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1224\基础过关举一反三\省空间矩阵\"/>
    </mc:Choice>
  </mc:AlternateContent>
  <bookViews>
    <workbookView xWindow="0" yWindow="0" windowWidth="24300" windowHeight="12255" tabRatio="753" firstSheet="5" activeTab="8"/>
  </bookViews>
  <sheets>
    <sheet name="空间邻接矩阵" sheetId="1" r:id="rId1"/>
    <sheet name="空间经济地理权重矩阵（经纬度和GDP）" sheetId="5" r:id="rId2"/>
    <sheet name="空间经济地理嵌套矩阵（经纬度和GDP" sheetId="12" r:id="rId3"/>
    <sheet name="空间经济距离矩阵&amp;倒数（基于GDP）" sheetId="10" r:id="rId4"/>
    <sheet name="空间经济距离平方倒数矩阵（基于GDP）" sheetId="11" r:id="rId5"/>
    <sheet name="空间地理距离矩阵&amp;倒数（基于经纬度）" sheetId="2" r:id="rId6"/>
    <sheet name="空间距离矩阵距离平方倒数（基于经纬度）" sheetId="3" r:id="rId7"/>
    <sheet name="over（公路）地理距离空间矩阵" sheetId="13" r:id="rId8"/>
    <sheet name="人均GDP" sheetId="7" r:id="rId9"/>
  </sheets>
  <definedNames>
    <definedName name="_xlnm._FilterDatabase" localSheetId="8" hidden="1">人均GDP!$A$2:$D$653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7" l="1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AF126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B125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B124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B123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B122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B121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B120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B119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117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115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113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112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111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110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109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108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107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106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105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104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103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96" i="1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AK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AK96" i="2"/>
  <c r="AJ96" i="2"/>
  <c r="AI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AK95" i="2"/>
  <c r="AJ95" i="2"/>
  <c r="AI95" i="2"/>
  <c r="AH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AK94" i="2"/>
  <c r="AJ94" i="2"/>
  <c r="AI94" i="2"/>
  <c r="AH94" i="2"/>
  <c r="AG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AK93" i="2"/>
  <c r="AJ93" i="2"/>
  <c r="AI93" i="2"/>
  <c r="AH93" i="2"/>
  <c r="AG93" i="2"/>
  <c r="AF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AK92" i="2"/>
  <c r="AJ92" i="2"/>
  <c r="AI92" i="2"/>
  <c r="AH92" i="2"/>
  <c r="AG92" i="2"/>
  <c r="AF92" i="2"/>
  <c r="AE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AK91" i="2"/>
  <c r="AJ91" i="2"/>
  <c r="AI91" i="2"/>
  <c r="AH91" i="2"/>
  <c r="AG91" i="2"/>
  <c r="AF91" i="2"/>
  <c r="AE91" i="2"/>
  <c r="AD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AK90" i="2"/>
  <c r="AJ90" i="2"/>
  <c r="AI90" i="2"/>
  <c r="AH90" i="2"/>
  <c r="AG90" i="2"/>
  <c r="AF90" i="2"/>
  <c r="AE90" i="2"/>
  <c r="AD90" i="2"/>
  <c r="AC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AK89" i="2"/>
  <c r="AJ89" i="2"/>
  <c r="AI89" i="2"/>
  <c r="AH89" i="2"/>
  <c r="AG89" i="2"/>
  <c r="AF89" i="2"/>
  <c r="AE89" i="2"/>
  <c r="AD89" i="2"/>
  <c r="AC89" i="2"/>
  <c r="AB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AK88" i="2"/>
  <c r="AJ88" i="2"/>
  <c r="AI88" i="2"/>
  <c r="AH88" i="2"/>
  <c r="AG88" i="2"/>
  <c r="AF88" i="2"/>
  <c r="AE88" i="2"/>
  <c r="AD88" i="2"/>
  <c r="AC88" i="2"/>
  <c r="AB88" i="2"/>
  <c r="AA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Q80" i="2"/>
  <c r="P80" i="2"/>
  <c r="O80" i="2"/>
  <c r="N80" i="2"/>
  <c r="M80" i="2"/>
  <c r="L80" i="2"/>
  <c r="K80" i="2"/>
  <c r="J80" i="2"/>
  <c r="I80" i="2"/>
  <c r="H80" i="2"/>
  <c r="G80" i="2"/>
  <c r="F80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P79" i="2"/>
  <c r="O79" i="2"/>
  <c r="N79" i="2"/>
  <c r="M79" i="2"/>
  <c r="L79" i="2"/>
  <c r="K79" i="2"/>
  <c r="J79" i="2"/>
  <c r="I79" i="2"/>
  <c r="H79" i="2"/>
  <c r="G79" i="2"/>
  <c r="F79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I78" i="2"/>
  <c r="H78" i="2"/>
  <c r="G78" i="2"/>
  <c r="F78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N77" i="2"/>
  <c r="M77" i="2"/>
  <c r="L77" i="2"/>
  <c r="K77" i="2"/>
  <c r="J77" i="2"/>
  <c r="I77" i="2"/>
  <c r="H77" i="2"/>
  <c r="G77" i="2"/>
  <c r="F77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M76" i="2"/>
  <c r="L76" i="2"/>
  <c r="K76" i="2"/>
  <c r="J76" i="2"/>
  <c r="I76" i="2"/>
  <c r="H76" i="2"/>
  <c r="G76" i="2"/>
  <c r="F76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L75" i="2"/>
  <c r="K75" i="2"/>
  <c r="J75" i="2"/>
  <c r="I75" i="2"/>
  <c r="H75" i="2"/>
  <c r="G75" i="2"/>
  <c r="F75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K74" i="2"/>
  <c r="J74" i="2"/>
  <c r="I74" i="2"/>
  <c r="H74" i="2"/>
  <c r="G74" i="2"/>
  <c r="F74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J73" i="2"/>
  <c r="I73" i="2"/>
  <c r="H73" i="2"/>
  <c r="G73" i="2"/>
  <c r="F73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I72" i="2"/>
  <c r="H72" i="2"/>
  <c r="G72" i="2"/>
  <c r="F72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G70" i="2"/>
  <c r="F70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F69" i="2"/>
  <c r="AK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AI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AI64" i="11"/>
  <c r="AH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AI63" i="11"/>
  <c r="AH63" i="11"/>
  <c r="AG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AI62" i="11"/>
  <c r="AH62" i="11"/>
  <c r="AG62" i="11"/>
  <c r="AF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AI61" i="11"/>
  <c r="AH61" i="11"/>
  <c r="AG61" i="11"/>
  <c r="AF61" i="11"/>
  <c r="AE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AI60" i="11"/>
  <c r="AH60" i="11"/>
  <c r="AG60" i="11"/>
  <c r="AF60" i="11"/>
  <c r="AE60" i="11"/>
  <c r="AD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AI59" i="11"/>
  <c r="AH59" i="11"/>
  <c r="AG59" i="11"/>
  <c r="AF59" i="11"/>
  <c r="AE59" i="11"/>
  <c r="AD59" i="11"/>
  <c r="AC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AI58" i="11"/>
  <c r="AH58" i="11"/>
  <c r="AG58" i="11"/>
  <c r="AF58" i="11"/>
  <c r="AE58" i="11"/>
  <c r="AD58" i="11"/>
  <c r="AC58" i="11"/>
  <c r="AB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AI57" i="11"/>
  <c r="AH57" i="11"/>
  <c r="AG57" i="11"/>
  <c r="AF57" i="11"/>
  <c r="AE57" i="11"/>
  <c r="AD57" i="11"/>
  <c r="AC57" i="11"/>
  <c r="AB57" i="11"/>
  <c r="AA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AI56" i="11"/>
  <c r="AH56" i="11"/>
  <c r="AG56" i="11"/>
  <c r="AF56" i="11"/>
  <c r="AE56" i="11"/>
  <c r="AD56" i="11"/>
  <c r="AC56" i="11"/>
  <c r="AB56" i="11"/>
  <c r="AA56" i="11"/>
  <c r="Z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AI55" i="11"/>
  <c r="AH55" i="11"/>
  <c r="AG55" i="11"/>
  <c r="AF55" i="11"/>
  <c r="AE55" i="11"/>
  <c r="AD55" i="11"/>
  <c r="AC55" i="11"/>
  <c r="AB55" i="11"/>
  <c r="AA55" i="11"/>
  <c r="Z55" i="11"/>
  <c r="Y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O47" i="11"/>
  <c r="N47" i="11"/>
  <c r="M47" i="11"/>
  <c r="L47" i="11"/>
  <c r="K47" i="11"/>
  <c r="J47" i="11"/>
  <c r="I47" i="11"/>
  <c r="H47" i="11"/>
  <c r="G47" i="11"/>
  <c r="F47" i="11"/>
  <c r="E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N46" i="11"/>
  <c r="M46" i="11"/>
  <c r="L46" i="11"/>
  <c r="K46" i="11"/>
  <c r="J46" i="11"/>
  <c r="I46" i="11"/>
  <c r="H46" i="11"/>
  <c r="G46" i="11"/>
  <c r="F46" i="11"/>
  <c r="E46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L44" i="11"/>
  <c r="K44" i="11"/>
  <c r="J44" i="11"/>
  <c r="I44" i="11"/>
  <c r="H44" i="11"/>
  <c r="G44" i="11"/>
  <c r="F44" i="11"/>
  <c r="E44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K43" i="11"/>
  <c r="J43" i="11"/>
  <c r="I43" i="11"/>
  <c r="H43" i="11"/>
  <c r="G43" i="11"/>
  <c r="F43" i="11"/>
  <c r="E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J42" i="11"/>
  <c r="I42" i="11"/>
  <c r="H42" i="11"/>
  <c r="G42" i="11"/>
  <c r="F42" i="11"/>
  <c r="E42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I41" i="11"/>
  <c r="H41" i="11"/>
  <c r="G41" i="11"/>
  <c r="F41" i="11"/>
  <c r="E41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H40" i="11"/>
  <c r="G40" i="11"/>
  <c r="F40" i="11"/>
  <c r="E40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G39" i="11"/>
  <c r="F39" i="11"/>
  <c r="E39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F38" i="11"/>
  <c r="E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E37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AJ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AJ65" i="10"/>
  <c r="AI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AJ64" i="10"/>
  <c r="AI64" i="10"/>
  <c r="AH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AJ63" i="10"/>
  <c r="AI63" i="10"/>
  <c r="AH63" i="10"/>
  <c r="AG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AJ62" i="10"/>
  <c r="AI62" i="10"/>
  <c r="AH62" i="10"/>
  <c r="AG62" i="10"/>
  <c r="AF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AJ61" i="10"/>
  <c r="AI61" i="10"/>
  <c r="AH61" i="10"/>
  <c r="AG61" i="10"/>
  <c r="AF61" i="10"/>
  <c r="AE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AJ60" i="10"/>
  <c r="AI60" i="10"/>
  <c r="AH60" i="10"/>
  <c r="AG60" i="10"/>
  <c r="AF60" i="10"/>
  <c r="AE60" i="10"/>
  <c r="AD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AJ59" i="10"/>
  <c r="AI59" i="10"/>
  <c r="AH59" i="10"/>
  <c r="AG59" i="10"/>
  <c r="AF59" i="10"/>
  <c r="AE59" i="10"/>
  <c r="AD59" i="10"/>
  <c r="AC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AJ58" i="10"/>
  <c r="AI58" i="10"/>
  <c r="AH58" i="10"/>
  <c r="AG58" i="10"/>
  <c r="AF58" i="10"/>
  <c r="AE58" i="10"/>
  <c r="AD58" i="10"/>
  <c r="AC58" i="10"/>
  <c r="AB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AJ57" i="10"/>
  <c r="AI57" i="10"/>
  <c r="AH57" i="10"/>
  <c r="AG57" i="10"/>
  <c r="AF57" i="10"/>
  <c r="AE57" i="10"/>
  <c r="AD57" i="10"/>
  <c r="AC57" i="10"/>
  <c r="AB57" i="10"/>
  <c r="AA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AJ56" i="10"/>
  <c r="AI56" i="10"/>
  <c r="AH56" i="10"/>
  <c r="AG56" i="10"/>
  <c r="AF56" i="10"/>
  <c r="AE56" i="10"/>
  <c r="AD56" i="10"/>
  <c r="AC56" i="10"/>
  <c r="AB56" i="10"/>
  <c r="AA56" i="10"/>
  <c r="Z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O47" i="10"/>
  <c r="N47" i="10"/>
  <c r="M47" i="10"/>
  <c r="L47" i="10"/>
  <c r="K47" i="10"/>
  <c r="J47" i="10"/>
  <c r="I47" i="10"/>
  <c r="H47" i="10"/>
  <c r="G47" i="10"/>
  <c r="F47" i="10"/>
  <c r="E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N46" i="10"/>
  <c r="M46" i="10"/>
  <c r="L46" i="10"/>
  <c r="K46" i="10"/>
  <c r="J46" i="10"/>
  <c r="I46" i="10"/>
  <c r="H46" i="10"/>
  <c r="G46" i="10"/>
  <c r="F46" i="10"/>
  <c r="E46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L44" i="10"/>
  <c r="K44" i="10"/>
  <c r="J44" i="10"/>
  <c r="I44" i="10"/>
  <c r="H44" i="10"/>
  <c r="G44" i="10"/>
  <c r="F44" i="10"/>
  <c r="E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K43" i="10"/>
  <c r="J43" i="10"/>
  <c r="I43" i="10"/>
  <c r="H43" i="10"/>
  <c r="G43" i="10"/>
  <c r="F43" i="10"/>
  <c r="E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J42" i="10"/>
  <c r="I42" i="10"/>
  <c r="H42" i="10"/>
  <c r="G42" i="10"/>
  <c r="F42" i="10"/>
  <c r="E42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I41" i="10"/>
  <c r="H41" i="10"/>
  <c r="G41" i="10"/>
  <c r="F41" i="10"/>
  <c r="E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H40" i="10"/>
  <c r="G40" i="10"/>
  <c r="F40" i="10"/>
  <c r="E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G39" i="10"/>
  <c r="F39" i="10"/>
  <c r="E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F38" i="10"/>
  <c r="E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E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AI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AI64" i="12"/>
  <c r="AH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AI63" i="12"/>
  <c r="AH63" i="12"/>
  <c r="AG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AI62" i="12"/>
  <c r="AH62" i="12"/>
  <c r="AG62" i="12"/>
  <c r="AF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AI61" i="12"/>
  <c r="AH61" i="12"/>
  <c r="AG61" i="12"/>
  <c r="AF61" i="12"/>
  <c r="AE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AI60" i="12"/>
  <c r="AH60" i="12"/>
  <c r="AG60" i="12"/>
  <c r="AF60" i="12"/>
  <c r="AE60" i="12"/>
  <c r="AD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AI59" i="12"/>
  <c r="AH59" i="12"/>
  <c r="AG59" i="12"/>
  <c r="AF59" i="12"/>
  <c r="AE59" i="12"/>
  <c r="AD59" i="12"/>
  <c r="AC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AI58" i="12"/>
  <c r="AH58" i="12"/>
  <c r="AG58" i="12"/>
  <c r="AF58" i="12"/>
  <c r="AE58" i="12"/>
  <c r="AD58" i="12"/>
  <c r="AC58" i="12"/>
  <c r="AB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AI57" i="12"/>
  <c r="AH57" i="12"/>
  <c r="AG57" i="12"/>
  <c r="AF57" i="12"/>
  <c r="AE57" i="12"/>
  <c r="AD57" i="12"/>
  <c r="AC57" i="12"/>
  <c r="AB57" i="12"/>
  <c r="AA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I56" i="12"/>
  <c r="AH56" i="12"/>
  <c r="AG56" i="12"/>
  <c r="AF56" i="12"/>
  <c r="AE56" i="12"/>
  <c r="AD56" i="12"/>
  <c r="AC56" i="12"/>
  <c r="AB56" i="12"/>
  <c r="AA56" i="12"/>
  <c r="Z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AI55" i="12"/>
  <c r="AH55" i="12"/>
  <c r="AG55" i="12"/>
  <c r="AF55" i="12"/>
  <c r="AE55" i="12"/>
  <c r="AD55" i="12"/>
  <c r="AC55" i="12"/>
  <c r="AB55" i="12"/>
  <c r="AA55" i="12"/>
  <c r="Z55" i="12"/>
  <c r="Y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O47" i="12"/>
  <c r="N47" i="12"/>
  <c r="M47" i="12"/>
  <c r="L47" i="12"/>
  <c r="K47" i="12"/>
  <c r="J47" i="12"/>
  <c r="I47" i="12"/>
  <c r="H47" i="12"/>
  <c r="G47" i="12"/>
  <c r="F47" i="12"/>
  <c r="E47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N46" i="12"/>
  <c r="M46" i="12"/>
  <c r="L46" i="12"/>
  <c r="K46" i="12"/>
  <c r="J46" i="12"/>
  <c r="I46" i="12"/>
  <c r="H46" i="12"/>
  <c r="G46" i="12"/>
  <c r="F46" i="12"/>
  <c r="E46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L44" i="12"/>
  <c r="K44" i="12"/>
  <c r="J44" i="12"/>
  <c r="I44" i="12"/>
  <c r="H44" i="12"/>
  <c r="G44" i="12"/>
  <c r="F44" i="12"/>
  <c r="E44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K43" i="12"/>
  <c r="J43" i="12"/>
  <c r="I43" i="12"/>
  <c r="H43" i="12"/>
  <c r="G43" i="12"/>
  <c r="F43" i="12"/>
  <c r="E43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J42" i="12"/>
  <c r="I42" i="12"/>
  <c r="H42" i="12"/>
  <c r="G42" i="12"/>
  <c r="F42" i="12"/>
  <c r="E42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I41" i="12"/>
  <c r="H41" i="12"/>
  <c r="G41" i="12"/>
  <c r="F41" i="12"/>
  <c r="E41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H40" i="12"/>
  <c r="G40" i="12"/>
  <c r="F40" i="12"/>
  <c r="E40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G39" i="12"/>
  <c r="F39" i="12"/>
  <c r="E39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F38" i="12"/>
  <c r="E38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E37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AJ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AJ65" i="5"/>
  <c r="AI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AJ64" i="5"/>
  <c r="AI64" i="5"/>
  <c r="AH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AJ63" i="5"/>
  <c r="AI63" i="5"/>
  <c r="AH63" i="5"/>
  <c r="AG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AJ62" i="5"/>
  <c r="AI62" i="5"/>
  <c r="AH62" i="5"/>
  <c r="AG62" i="5"/>
  <c r="AF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AJ61" i="5"/>
  <c r="AI61" i="5"/>
  <c r="AH61" i="5"/>
  <c r="AG61" i="5"/>
  <c r="AF61" i="5"/>
  <c r="AE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AJ60" i="5"/>
  <c r="AI60" i="5"/>
  <c r="AH60" i="5"/>
  <c r="AG60" i="5"/>
  <c r="AF60" i="5"/>
  <c r="AE60" i="5"/>
  <c r="AD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AJ59" i="5"/>
  <c r="AI59" i="5"/>
  <c r="AH59" i="5"/>
  <c r="AG59" i="5"/>
  <c r="AF59" i="5"/>
  <c r="AE59" i="5"/>
  <c r="AD59" i="5"/>
  <c r="AC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AJ58" i="5"/>
  <c r="AI58" i="5"/>
  <c r="AH58" i="5"/>
  <c r="AG58" i="5"/>
  <c r="AF58" i="5"/>
  <c r="AE58" i="5"/>
  <c r="AD58" i="5"/>
  <c r="AC58" i="5"/>
  <c r="AB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J57" i="5"/>
  <c r="AI57" i="5"/>
  <c r="AH57" i="5"/>
  <c r="AG57" i="5"/>
  <c r="AF57" i="5"/>
  <c r="AE57" i="5"/>
  <c r="AD57" i="5"/>
  <c r="AC57" i="5"/>
  <c r="AB57" i="5"/>
  <c r="AA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J56" i="5"/>
  <c r="AI56" i="5"/>
  <c r="AH56" i="5"/>
  <c r="AG56" i="5"/>
  <c r="AF56" i="5"/>
  <c r="AE56" i="5"/>
  <c r="AD56" i="5"/>
  <c r="AC56" i="5"/>
  <c r="AB56" i="5"/>
  <c r="AA56" i="5"/>
  <c r="Z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P48" i="5"/>
  <c r="O48" i="5"/>
  <c r="N48" i="5"/>
  <c r="M48" i="5"/>
  <c r="L48" i="5"/>
  <c r="K48" i="5"/>
  <c r="J48" i="5"/>
  <c r="I48" i="5"/>
  <c r="H48" i="5"/>
  <c r="G48" i="5"/>
  <c r="F48" i="5"/>
  <c r="E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O47" i="5"/>
  <c r="N47" i="5"/>
  <c r="M47" i="5"/>
  <c r="L47" i="5"/>
  <c r="K47" i="5"/>
  <c r="J47" i="5"/>
  <c r="I47" i="5"/>
  <c r="H47" i="5"/>
  <c r="G47" i="5"/>
  <c r="F47" i="5"/>
  <c r="E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N46" i="5"/>
  <c r="M46" i="5"/>
  <c r="L46" i="5"/>
  <c r="K46" i="5"/>
  <c r="J46" i="5"/>
  <c r="I46" i="5"/>
  <c r="H46" i="5"/>
  <c r="G46" i="5"/>
  <c r="F46" i="5"/>
  <c r="E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L44" i="5"/>
  <c r="K44" i="5"/>
  <c r="J44" i="5"/>
  <c r="I44" i="5"/>
  <c r="H44" i="5"/>
  <c r="G44" i="5"/>
  <c r="F44" i="5"/>
  <c r="E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K43" i="5"/>
  <c r="J43" i="5"/>
  <c r="I43" i="5"/>
  <c r="H43" i="5"/>
  <c r="G43" i="5"/>
  <c r="F43" i="5"/>
  <c r="E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J42" i="5"/>
  <c r="I42" i="5"/>
  <c r="H42" i="5"/>
  <c r="G42" i="5"/>
  <c r="F42" i="5"/>
  <c r="E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I41" i="5"/>
  <c r="H41" i="5"/>
  <c r="G41" i="5"/>
  <c r="F41" i="5"/>
  <c r="E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H40" i="5"/>
  <c r="G40" i="5"/>
  <c r="F40" i="5"/>
  <c r="E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G39" i="5"/>
  <c r="F39" i="5"/>
  <c r="E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F38" i="5"/>
  <c r="E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E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</calcChain>
</file>

<file path=xl/sharedStrings.xml><?xml version="1.0" encoding="utf-8"?>
<sst xmlns="http://schemas.openxmlformats.org/spreadsheetml/2006/main" count="1746" uniqueCount="90">
  <si>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</si>
  <si>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</si>
  <si>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</si>
  <si>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</si>
  <si>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</si>
  <si>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</si>
  <si>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</si>
  <si>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</si>
  <si>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</si>
  <si>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</si>
  <si>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</si>
  <si>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</si>
  <si>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</si>
  <si>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</si>
  <si>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</si>
  <si>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</si>
  <si>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</si>
  <si>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</si>
  <si>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</si>
  <si>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</si>
  <si>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</si>
  <si>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</si>
  <si>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</si>
  <si>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</si>
  <si>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</si>
  <si>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</si>
  <si>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</si>
  <si>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</si>
  <si>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</si>
  <si>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</si>
  <si>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</si>
  <si>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2000-2022年人均GDP</t>
  </si>
  <si>
    <t>1/绝对值</t>
  </si>
  <si>
    <t>1/绝对值行标准化</t>
  </si>
  <si>
    <t>1/距离行标准化</t>
  </si>
  <si>
    <t>1/距离(千米)行标准化</t>
  </si>
  <si>
    <t>经济空间权重矩阵行标准化</t>
  </si>
  <si>
    <t>行之和</t>
  </si>
  <si>
    <t>[1]郭玉清,孙希芳,何杨.地方财政杠杆的激励机制、增长绩效与调整取向研究[J].经济研究,2017,52(06):169-182.</t>
  </si>
  <si>
    <t>最终经济空间权重矩阵(行标准化)</t>
  </si>
  <si>
    <t>2000-2022年人均GDP差值</t>
  </si>
  <si>
    <t>1/距离</t>
  </si>
  <si>
    <t>1/距离(千米)</t>
  </si>
  <si>
    <t>空间经济地理嵌套矩阵=(1/人均GDP)*0.5+(1/地理距离)*0.5</t>
  </si>
  <si>
    <t>[1]张慧,易金彪,徐建新.数字经济对区域创新效率的空间溢出效应研究——基于要素市场化配置视角[J].证券市场导报,2022(07):13-22.</t>
  </si>
  <si>
    <t>纬度</t>
  </si>
  <si>
    <t>经度</t>
  </si>
  <si>
    <t>距离(千米)</t>
  </si>
  <si>
    <t>再乘以Pi/180再乘以6378.2，单位为千米</t>
  </si>
  <si>
    <t>各行之和</t>
  </si>
  <si>
    <t>1/距离平方</t>
  </si>
  <si>
    <t>标准化(1/距离平方)</t>
  </si>
  <si>
    <t>全国主要城市间公路里程表</t>
  </si>
  <si>
    <t>地理矩阵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</si>
  <si>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</si>
  <si>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</si>
  <si>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</si>
  <si>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</si>
  <si>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</si>
  <si>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</si>
  <si>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</si>
  <si>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</si>
  <si>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</si>
  <si>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</si>
  <si>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</si>
  <si>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</si>
  <si>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</si>
  <si>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</si>
  <si>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</si>
  <si>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</si>
  <si>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</si>
  <si>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</si>
  <si>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</si>
  <si>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</si>
  <si>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</si>
  <si>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</si>
  <si>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</si>
  <si>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</si>
  <si>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</si>
  <si>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</si>
  <si>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</si>
  <si>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</si>
  <si>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</si>
  <si>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</si>
  <si>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</si>
  <si>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1/公路里程</t>
  </si>
  <si>
    <t>平均值项:人均国内生产总值(现价)(元/人)</t>
  </si>
  <si>
    <t>根据你的研究年份，在此表格计算人均GDP，然后复制到前面黄色区域，矩阵就构建好了！！</t>
  </si>
  <si>
    <t>地区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</si>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</sst>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9">
    <font>
      <sz val="11"/>
      <color theme="1"/>
      <name val="等线"/>
      <charset val="134"/>
      <scheme val="minor"/>
    </font>
    <font>
      <sz val="10"/>
      <color theme="1"/>
      <name val="宋体"/>
      <family val="3"/>
      <charset val="134"/>
    </font>
    <font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charset val="134"/>
      <scheme val="minor"/>
    </font>
    <font>
      <sz val="10"/>
      <color rgb="FF333333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4" fillId="0" borderId="0" xfId="1" applyNumberFormat="1" applyFont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/>
    <xf numFmtId="0" fontId="5" fillId="3" borderId="0" xfId="0" applyFont="1" applyFill="1" applyAlignment="1"/>
    <xf numFmtId="0" fontId="0" fillId="3" borderId="0" xfId="0" applyFill="1" applyAlignment="1"/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4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49" fontId="4" fillId="3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32"/>
  <sheetViews>
    <sheetView workbookViewId="0">
      <selection activeCell="E22" sqref="E22"/>
    </sheetView>
  </sheetViews>
  <sheetFormatPr defaultColWidth="8.875" defaultRowHeight="13.5"/>
  <cols>
    <col min="1" max="32" width="7.625" customWidth="1"/>
  </cols>
  <sheetData>
    <row r="1" spans="1:32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</row>
    <row r="2" spans="1:32">
      <c r="A2" s="15" t="s">
        <v>0</v>
      </c>
      <c r="B2" s="15">
        <v>0</v>
      </c>
      <c r="C2" s="15">
        <v>1</v>
      </c>
      <c r="D2" s="15">
        <v>1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</row>
    <row r="3" spans="1:32">
      <c r="A3" s="15" t="s">
        <v>1</v>
      </c>
      <c r="B3" s="15">
        <v>1</v>
      </c>
      <c r="C3" s="15">
        <v>0</v>
      </c>
      <c r="D3" s="15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>
      <c r="A4" s="15" t="s">
        <v>2</v>
      </c>
      <c r="B4" s="15">
        <v>1</v>
      </c>
      <c r="C4" s="15">
        <v>1</v>
      </c>
      <c r="D4" s="15">
        <v>0</v>
      </c>
      <c r="E4" s="15">
        <v>1</v>
      </c>
      <c r="F4" s="15">
        <v>1</v>
      </c>
      <c r="G4" s="15">
        <v>1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1</v>
      </c>
      <c r="Q4" s="15">
        <v>1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</row>
    <row r="5" spans="1:32">
      <c r="A5" s="15" t="s">
        <v>3</v>
      </c>
      <c r="B5" s="15">
        <v>0</v>
      </c>
      <c r="C5" s="15">
        <v>0</v>
      </c>
      <c r="D5" s="15">
        <v>1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1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1</v>
      </c>
      <c r="AC5" s="15">
        <v>0</v>
      </c>
      <c r="AD5" s="15">
        <v>0</v>
      </c>
      <c r="AE5" s="15">
        <v>0</v>
      </c>
      <c r="AF5" s="15">
        <v>0</v>
      </c>
    </row>
    <row r="6" spans="1:32">
      <c r="A6" s="15" t="s">
        <v>4</v>
      </c>
      <c r="B6" s="15">
        <v>0</v>
      </c>
      <c r="C6" s="15">
        <v>0</v>
      </c>
      <c r="D6" s="15">
        <v>1</v>
      </c>
      <c r="E6" s="15">
        <v>1</v>
      </c>
      <c r="F6" s="15">
        <v>0</v>
      </c>
      <c r="G6" s="15">
        <v>1</v>
      </c>
      <c r="H6" s="15">
        <v>1</v>
      </c>
      <c r="I6" s="15">
        <v>1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1</v>
      </c>
      <c r="AC6" s="15">
        <v>1</v>
      </c>
      <c r="AD6" s="15">
        <v>0</v>
      </c>
      <c r="AE6" s="15">
        <v>1</v>
      </c>
      <c r="AF6" s="15">
        <v>0</v>
      </c>
    </row>
    <row r="7" spans="1:32">
      <c r="A7" s="15" t="s">
        <v>5</v>
      </c>
      <c r="B7" s="15">
        <v>0</v>
      </c>
      <c r="C7" s="15">
        <v>0</v>
      </c>
      <c r="D7" s="15">
        <v>1</v>
      </c>
      <c r="E7" s="15">
        <v>0</v>
      </c>
      <c r="F7" s="15">
        <v>1</v>
      </c>
      <c r="G7" s="15">
        <v>0</v>
      </c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</row>
    <row r="8" spans="1:32">
      <c r="A8" s="15" t="s">
        <v>6</v>
      </c>
      <c r="B8" s="15">
        <v>0</v>
      </c>
      <c r="C8" s="15">
        <v>0</v>
      </c>
      <c r="D8" s="15">
        <v>0</v>
      </c>
      <c r="E8" s="15">
        <v>0</v>
      </c>
      <c r="F8" s="15">
        <v>1</v>
      </c>
      <c r="G8" s="15">
        <v>1</v>
      </c>
      <c r="H8" s="15">
        <v>0</v>
      </c>
      <c r="I8" s="15">
        <v>1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</row>
    <row r="9" spans="1:32">
      <c r="A9" s="15" t="s">
        <v>7</v>
      </c>
      <c r="B9" s="15">
        <v>0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15">
        <v>1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</row>
    <row r="10" spans="1:32">
      <c r="A10" s="15" t="s">
        <v>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  <c r="L10" s="15">
        <v>1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</row>
    <row r="11" spans="1:32">
      <c r="A11" s="15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</v>
      </c>
      <c r="K11" s="15">
        <v>0</v>
      </c>
      <c r="L11" s="15">
        <v>1</v>
      </c>
      <c r="M11" s="15">
        <v>1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</row>
    <row r="12" spans="1:32">
      <c r="A12" s="15" t="s">
        <v>10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</v>
      </c>
      <c r="K12" s="15">
        <v>1</v>
      </c>
      <c r="L12" s="15">
        <v>0</v>
      </c>
      <c r="M12" s="15">
        <v>1</v>
      </c>
      <c r="N12" s="15">
        <v>1</v>
      </c>
      <c r="O12" s="15">
        <v>1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</row>
    <row r="13" spans="1:32">
      <c r="A13" s="15" t="s">
        <v>11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</v>
      </c>
      <c r="L13" s="15">
        <v>1</v>
      </c>
      <c r="M13" s="15">
        <v>0</v>
      </c>
      <c r="N13" s="15">
        <v>0</v>
      </c>
      <c r="O13" s="15">
        <v>1</v>
      </c>
      <c r="P13" s="15">
        <v>1</v>
      </c>
      <c r="Q13" s="15">
        <v>1</v>
      </c>
      <c r="R13" s="15">
        <v>1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</row>
    <row r="14" spans="1:32">
      <c r="A14" s="15" t="s">
        <v>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1</v>
      </c>
      <c r="M14" s="15">
        <v>0</v>
      </c>
      <c r="N14" s="15">
        <v>0</v>
      </c>
      <c r="O14" s="15">
        <v>1</v>
      </c>
      <c r="P14" s="15">
        <v>0</v>
      </c>
      <c r="Q14" s="15">
        <v>0</v>
      </c>
      <c r="R14" s="15">
        <v>0</v>
      </c>
      <c r="S14" s="15">
        <v>0</v>
      </c>
      <c r="T14" s="15">
        <v>1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</row>
    <row r="15" spans="1:32">
      <c r="A15" s="15" t="s">
        <v>13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1</v>
      </c>
      <c r="M15" s="15">
        <v>1</v>
      </c>
      <c r="N15" s="15">
        <v>1</v>
      </c>
      <c r="O15" s="15">
        <v>0</v>
      </c>
      <c r="P15" s="15">
        <v>0</v>
      </c>
      <c r="Q15" s="15">
        <v>0</v>
      </c>
      <c r="R15" s="15">
        <v>1</v>
      </c>
      <c r="S15" s="15">
        <v>1</v>
      </c>
      <c r="T15" s="15">
        <v>1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</row>
    <row r="16" spans="1:32">
      <c r="A16" s="15" t="s">
        <v>14</v>
      </c>
      <c r="B16" s="15">
        <v>0</v>
      </c>
      <c r="C16" s="15">
        <v>0</v>
      </c>
      <c r="D16" s="15">
        <v>1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1</v>
      </c>
      <c r="L16" s="15">
        <v>0</v>
      </c>
      <c r="M16" s="15">
        <v>1</v>
      </c>
      <c r="N16" s="15">
        <v>0</v>
      </c>
      <c r="O16" s="15">
        <v>0</v>
      </c>
      <c r="P16" s="15">
        <v>0</v>
      </c>
      <c r="Q16" s="15">
        <v>1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</row>
    <row r="17" spans="1:32">
      <c r="A17" s="15" t="s">
        <v>15</v>
      </c>
      <c r="B17" s="15">
        <v>0</v>
      </c>
      <c r="C17" s="15">
        <v>0</v>
      </c>
      <c r="D17" s="15">
        <v>1</v>
      </c>
      <c r="E17" s="15">
        <v>1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>
        <v>0</v>
      </c>
      <c r="O17" s="15">
        <v>0</v>
      </c>
      <c r="P17" s="15">
        <v>1</v>
      </c>
      <c r="Q17" s="15">
        <v>0</v>
      </c>
      <c r="R17" s="15">
        <v>1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1</v>
      </c>
      <c r="AC17" s="15">
        <v>0</v>
      </c>
      <c r="AD17" s="15">
        <v>0</v>
      </c>
      <c r="AE17" s="15">
        <v>0</v>
      </c>
      <c r="AF17" s="15">
        <v>0</v>
      </c>
    </row>
    <row r="18" spans="1:32">
      <c r="A18" s="15" t="s">
        <v>16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5">
        <v>0</v>
      </c>
      <c r="O18" s="15">
        <v>1</v>
      </c>
      <c r="P18" s="15">
        <v>0</v>
      </c>
      <c r="Q18" s="15">
        <v>1</v>
      </c>
      <c r="R18" s="15">
        <v>0</v>
      </c>
      <c r="S18" s="15">
        <v>1</v>
      </c>
      <c r="T18" s="15">
        <v>0</v>
      </c>
      <c r="U18" s="15">
        <v>0</v>
      </c>
      <c r="V18" s="15">
        <v>0</v>
      </c>
      <c r="W18" s="15">
        <v>1</v>
      </c>
      <c r="X18" s="15">
        <v>0</v>
      </c>
      <c r="Y18" s="15">
        <v>0</v>
      </c>
      <c r="Z18" s="15">
        <v>0</v>
      </c>
      <c r="AA18" s="15">
        <v>0</v>
      </c>
      <c r="AB18" s="15">
        <v>1</v>
      </c>
      <c r="AC18" s="15">
        <v>0</v>
      </c>
      <c r="AD18" s="15">
        <v>0</v>
      </c>
      <c r="AE18" s="15">
        <v>0</v>
      </c>
      <c r="AF18" s="15">
        <v>0</v>
      </c>
    </row>
    <row r="19" spans="1:32">
      <c r="A19" s="15" t="s">
        <v>17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1</v>
      </c>
      <c r="P19" s="15">
        <v>0</v>
      </c>
      <c r="Q19" s="15">
        <v>0</v>
      </c>
      <c r="R19" s="15">
        <v>1</v>
      </c>
      <c r="S19" s="15">
        <v>0</v>
      </c>
      <c r="T19" s="15">
        <v>1</v>
      </c>
      <c r="U19" s="15">
        <v>1</v>
      </c>
      <c r="V19" s="1">
        <v>0</v>
      </c>
      <c r="W19" s="15">
        <v>1</v>
      </c>
      <c r="X19" s="15">
        <v>0</v>
      </c>
      <c r="Y19" s="15">
        <v>1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</row>
    <row r="20" spans="1:32">
      <c r="A20" s="15" t="s">
        <v>18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</v>
      </c>
      <c r="O20" s="15">
        <v>1</v>
      </c>
      <c r="P20" s="15">
        <v>0</v>
      </c>
      <c r="Q20" s="15">
        <v>0</v>
      </c>
      <c r="R20" s="15">
        <v>0</v>
      </c>
      <c r="S20" s="15">
        <v>1</v>
      </c>
      <c r="T20" s="15">
        <v>0</v>
      </c>
      <c r="U20" s="15">
        <v>1</v>
      </c>
      <c r="V20" s="1">
        <v>1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</row>
    <row r="21" spans="1:32">
      <c r="A21" s="15" t="s">
        <v>19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1</v>
      </c>
      <c r="T21" s="15">
        <v>1</v>
      </c>
      <c r="U21" s="15">
        <v>0</v>
      </c>
      <c r="V21" s="15">
        <v>0</v>
      </c>
      <c r="W21" s="15">
        <v>0</v>
      </c>
      <c r="X21" s="15">
        <v>0</v>
      </c>
      <c r="Y21" s="15">
        <v>1</v>
      </c>
      <c r="Z21" s="15">
        <v>1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</row>
    <row r="22" spans="1:32">
      <c r="A22" s="15" t="s">
        <v>20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1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</row>
    <row r="23" spans="1:32">
      <c r="A23" s="15" t="s">
        <v>21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1</v>
      </c>
      <c r="S23" s="15">
        <v>1</v>
      </c>
      <c r="T23" s="15">
        <v>0</v>
      </c>
      <c r="U23" s="15">
        <v>0</v>
      </c>
      <c r="V23" s="15">
        <v>0</v>
      </c>
      <c r="W23" s="15">
        <v>0</v>
      </c>
      <c r="X23" s="15">
        <v>1</v>
      </c>
      <c r="Y23" s="15">
        <v>1</v>
      </c>
      <c r="Z23" s="15">
        <v>0</v>
      </c>
      <c r="AA23" s="15">
        <v>0</v>
      </c>
      <c r="AB23" s="15">
        <v>1</v>
      </c>
      <c r="AC23" s="15">
        <v>0</v>
      </c>
      <c r="AD23" s="15">
        <v>0</v>
      </c>
      <c r="AE23" s="15">
        <v>0</v>
      </c>
      <c r="AF23" s="15">
        <v>0</v>
      </c>
    </row>
    <row r="24" spans="1:32">
      <c r="A24" s="15" t="s">
        <v>22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  <c r="X24" s="15">
        <v>0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0</v>
      </c>
      <c r="AF24" s="15">
        <v>0</v>
      </c>
    </row>
    <row r="25" spans="1:32">
      <c r="A25" s="15" t="s">
        <v>23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1</v>
      </c>
      <c r="T25" s="15">
        <v>0</v>
      </c>
      <c r="U25" s="15">
        <v>1</v>
      </c>
      <c r="V25" s="15">
        <v>0</v>
      </c>
      <c r="W25" s="15">
        <v>1</v>
      </c>
      <c r="X25" s="15">
        <v>1</v>
      </c>
      <c r="Y25" s="15">
        <v>0</v>
      </c>
      <c r="Z25" s="15">
        <v>1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</row>
    <row r="26" spans="1:32">
      <c r="A26" s="15" t="s">
        <v>24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1</v>
      </c>
      <c r="V26" s="15">
        <v>0</v>
      </c>
      <c r="W26" s="15">
        <v>0</v>
      </c>
      <c r="X26" s="15">
        <v>1</v>
      </c>
      <c r="Y26" s="15">
        <v>1</v>
      </c>
      <c r="Z26" s="15">
        <v>0</v>
      </c>
      <c r="AA26" s="15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</row>
    <row r="27" spans="1:32">
      <c r="A27" s="15" t="s">
        <v>25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1</v>
      </c>
      <c r="Y27" s="15">
        <v>0</v>
      </c>
      <c r="Z27" s="15">
        <v>1</v>
      </c>
      <c r="AA27" s="15">
        <v>0</v>
      </c>
      <c r="AB27" s="15">
        <v>0</v>
      </c>
      <c r="AC27" s="15">
        <v>0</v>
      </c>
      <c r="AD27" s="15">
        <v>1</v>
      </c>
      <c r="AE27" s="15">
        <v>0</v>
      </c>
      <c r="AF27" s="15">
        <v>1</v>
      </c>
    </row>
    <row r="28" spans="1:32">
      <c r="A28" s="15" t="s">
        <v>26</v>
      </c>
      <c r="B28" s="15">
        <v>0</v>
      </c>
      <c r="C28" s="15">
        <v>0</v>
      </c>
      <c r="D28" s="15">
        <v>0</v>
      </c>
      <c r="E28" s="15">
        <v>1</v>
      </c>
      <c r="F28" s="15">
        <v>1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1</v>
      </c>
      <c r="R28" s="15">
        <v>1</v>
      </c>
      <c r="S28" s="15">
        <v>0</v>
      </c>
      <c r="T28" s="15">
        <v>0</v>
      </c>
      <c r="U28" s="15">
        <v>0</v>
      </c>
      <c r="V28" s="15">
        <v>0</v>
      </c>
      <c r="W28" s="15">
        <v>1</v>
      </c>
      <c r="X28" s="15">
        <v>1</v>
      </c>
      <c r="Y28" s="15">
        <v>0</v>
      </c>
      <c r="Z28" s="15">
        <v>0</v>
      </c>
      <c r="AA28" s="15">
        <v>0</v>
      </c>
      <c r="AB28" s="15">
        <v>0</v>
      </c>
      <c r="AC28" s="15">
        <v>1</v>
      </c>
      <c r="AD28" s="15">
        <v>0</v>
      </c>
      <c r="AE28" s="15">
        <v>1</v>
      </c>
      <c r="AF28" s="15">
        <v>0</v>
      </c>
    </row>
    <row r="29" spans="1:32">
      <c r="A29" s="15" t="s">
        <v>27</v>
      </c>
      <c r="B29" s="15">
        <v>0</v>
      </c>
      <c r="C29" s="15">
        <v>0</v>
      </c>
      <c r="D29" s="15">
        <v>0</v>
      </c>
      <c r="E29" s="15">
        <v>0</v>
      </c>
      <c r="F29" s="15">
        <v>1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1</v>
      </c>
      <c r="Y29" s="15">
        <v>0</v>
      </c>
      <c r="Z29" s="15">
        <v>0</v>
      </c>
      <c r="AA29" s="15">
        <v>0</v>
      </c>
      <c r="AB29" s="15">
        <v>1</v>
      </c>
      <c r="AC29" s="15">
        <v>0</v>
      </c>
      <c r="AD29" s="15">
        <v>1</v>
      </c>
      <c r="AE29" s="15">
        <v>1</v>
      </c>
      <c r="AF29" s="15">
        <v>1</v>
      </c>
    </row>
    <row r="30" spans="1:32">
      <c r="A30" s="15" t="s">
        <v>28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1</v>
      </c>
      <c r="Y30" s="15">
        <v>0</v>
      </c>
      <c r="Z30" s="15">
        <v>0</v>
      </c>
      <c r="AA30" s="15">
        <v>1</v>
      </c>
      <c r="AB30" s="15">
        <v>0</v>
      </c>
      <c r="AC30" s="15">
        <v>1</v>
      </c>
      <c r="AD30" s="15">
        <v>0</v>
      </c>
      <c r="AE30" s="15">
        <v>0</v>
      </c>
      <c r="AF30" s="15">
        <v>1</v>
      </c>
    </row>
    <row r="31" spans="1:32">
      <c r="A31" s="15" t="s">
        <v>29</v>
      </c>
      <c r="B31" s="15">
        <v>0</v>
      </c>
      <c r="C31" s="15">
        <v>0</v>
      </c>
      <c r="D31" s="15">
        <v>0</v>
      </c>
      <c r="E31" s="15">
        <v>0</v>
      </c>
      <c r="F31" s="15">
        <v>1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1</v>
      </c>
      <c r="AC31" s="15">
        <v>1</v>
      </c>
      <c r="AD31" s="15">
        <v>0</v>
      </c>
      <c r="AE31" s="15">
        <v>0</v>
      </c>
      <c r="AF31" s="15">
        <v>0</v>
      </c>
    </row>
    <row r="32" spans="1:32">
      <c r="A32" s="15" t="s">
        <v>30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1</v>
      </c>
      <c r="AB32" s="15">
        <v>0</v>
      </c>
      <c r="AC32" s="15">
        <v>1</v>
      </c>
      <c r="AD32" s="15">
        <v>1</v>
      </c>
      <c r="AE32" s="15">
        <v>0</v>
      </c>
      <c r="AF32" s="15">
        <v>0</v>
      </c>
    </row>
  </sheetData>
  <sheetProtection formatCells="0" insertHyperlinks="0" autoFilter="0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N200"/>
  <sheetViews>
    <sheetView topLeftCell="A128" zoomScale="85" zoomScaleNormal="85" workbookViewId="0">
      <selection activeCell="A128" sqref="A1:XFD1048576"/>
    </sheetView>
  </sheetViews>
  <sheetFormatPr defaultColWidth="8.875" defaultRowHeight="13.5"/>
  <cols>
    <col min="1" max="1" width="11.25" style="22" customWidth="1"/>
    <col min="2" max="3" width="8.875" style="15"/>
    <col min="4" max="4" width="7.75" style="15" customWidth="1"/>
    <col min="5" max="5" width="7.375" style="15" customWidth="1"/>
    <col min="6" max="62" width="8.875" style="15"/>
  </cols>
  <sheetData>
    <row r="1" spans="1:35">
      <c r="A1" s="22" t="s">
        <v>31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17" t="s">
        <v>18</v>
      </c>
      <c r="X1" s="17" t="s">
        <v>19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</row>
    <row r="2" spans="1:35">
      <c r="E2" s="23">
        <v>93946.869565217406</v>
      </c>
      <c r="F2" s="23">
        <v>60786.173913043502</v>
      </c>
      <c r="G2" s="23">
        <v>28332.608695652201</v>
      </c>
      <c r="H2" s="23">
        <v>29310.4782608696</v>
      </c>
      <c r="I2" s="23">
        <v>40287.739130434798</v>
      </c>
      <c r="J2" s="23">
        <v>36222.173913043502</v>
      </c>
      <c r="K2" s="23">
        <v>28002.4782608696</v>
      </c>
      <c r="L2" s="23">
        <v>25638.5652173913</v>
      </c>
      <c r="M2" s="23">
        <v>92145.565217391297</v>
      </c>
      <c r="N2" s="23">
        <v>64763.695652173898</v>
      </c>
      <c r="O2" s="23">
        <v>57940.869565217399</v>
      </c>
      <c r="P2" s="23">
        <v>30658.695652173901</v>
      </c>
      <c r="Q2" s="23">
        <v>53601.521739130403</v>
      </c>
      <c r="R2" s="23">
        <v>28771.347826087</v>
      </c>
      <c r="S2" s="23">
        <v>41490.304347826102</v>
      </c>
      <c r="T2" s="23">
        <v>29145.5217391304</v>
      </c>
      <c r="U2" s="23">
        <v>38685.391304347802</v>
      </c>
      <c r="V2" s="23">
        <v>31734.608695652201</v>
      </c>
      <c r="W2" s="23">
        <v>51037.521739130403</v>
      </c>
      <c r="X2" s="23">
        <v>23265.652173913</v>
      </c>
      <c r="Y2" s="23">
        <v>29912.217391304301</v>
      </c>
      <c r="Z2" s="23">
        <v>39016.434782608703</v>
      </c>
      <c r="AA2" s="23">
        <v>28784.043478260901</v>
      </c>
      <c r="AB2" s="23">
        <v>20908.4782608696</v>
      </c>
      <c r="AC2" s="23">
        <v>25036.9130434783</v>
      </c>
      <c r="AD2" s="23">
        <v>24832.826086956498</v>
      </c>
      <c r="AE2" s="23">
        <v>34684.956521739099</v>
      </c>
      <c r="AF2" s="23">
        <v>19686.043478260901</v>
      </c>
      <c r="AG2" s="23">
        <v>26709.173913043502</v>
      </c>
      <c r="AH2" s="23">
        <v>29707.9130434783</v>
      </c>
      <c r="AI2" s="23">
        <v>30774.304347826099</v>
      </c>
    </row>
    <row r="3" spans="1:35">
      <c r="A3" s="25" t="s">
        <v>0</v>
      </c>
      <c r="B3" s="23">
        <v>93946.869565217406</v>
      </c>
      <c r="C3" s="25"/>
      <c r="D3" s="17" t="s">
        <v>0</v>
      </c>
      <c r="E3" s="15">
        <f>$B3-E$2</f>
        <v>0</v>
      </c>
      <c r="F3" s="15">
        <f t="shared" ref="F3:AI12" si="0">$B3-F$2</f>
        <v>33160.695652173898</v>
      </c>
      <c r="G3" s="15">
        <f t="shared" si="0"/>
        <v>65614.260869565202</v>
      </c>
      <c r="H3" s="15">
        <f t="shared" si="0"/>
        <v>64636.391304347802</v>
      </c>
      <c r="I3" s="15">
        <f t="shared" si="0"/>
        <v>53659.130434782601</v>
      </c>
      <c r="J3" s="15">
        <f t="shared" si="0"/>
        <v>57724.695652173898</v>
      </c>
      <c r="K3" s="15">
        <f t="shared" si="0"/>
        <v>65944.391304347795</v>
      </c>
      <c r="L3" s="15">
        <f t="shared" si="0"/>
        <v>68308.304347826095</v>
      </c>
      <c r="M3" s="15">
        <f t="shared" si="0"/>
        <v>1801.3043478260799</v>
      </c>
      <c r="N3" s="15">
        <f t="shared" si="0"/>
        <v>29183.173913043502</v>
      </c>
      <c r="O3" s="15">
        <f t="shared" si="0"/>
        <v>36006</v>
      </c>
      <c r="P3" s="15">
        <f t="shared" si="0"/>
        <v>63288.173913043502</v>
      </c>
      <c r="Q3" s="15">
        <f t="shared" si="0"/>
        <v>40345.347826087003</v>
      </c>
      <c r="R3" s="15">
        <f t="shared" si="0"/>
        <v>65175.521739130403</v>
      </c>
      <c r="S3" s="15">
        <f t="shared" si="0"/>
        <v>52456.565217391297</v>
      </c>
      <c r="T3" s="15">
        <f t="shared" si="0"/>
        <v>64801.347826087003</v>
      </c>
      <c r="U3" s="15">
        <f t="shared" si="0"/>
        <v>55261.478260869597</v>
      </c>
      <c r="V3" s="15">
        <f t="shared" si="0"/>
        <v>62212.260869565202</v>
      </c>
      <c r="W3" s="15">
        <f t="shared" si="0"/>
        <v>42909.347826087003</v>
      </c>
      <c r="X3" s="15">
        <f t="shared" si="0"/>
        <v>70681.217391304395</v>
      </c>
      <c r="Y3" s="15">
        <f t="shared" si="0"/>
        <v>64034.652173912997</v>
      </c>
      <c r="Z3" s="15">
        <f t="shared" si="0"/>
        <v>54930.434782608703</v>
      </c>
      <c r="AA3" s="15">
        <f t="shared" si="0"/>
        <v>65162.826086956498</v>
      </c>
      <c r="AB3" s="15">
        <f t="shared" si="0"/>
        <v>73038.391304347795</v>
      </c>
      <c r="AC3" s="15">
        <f t="shared" si="0"/>
        <v>68909.956521739106</v>
      </c>
      <c r="AD3" s="15">
        <f t="shared" ref="AD3:AE18" si="1">$B3-AD$2</f>
        <v>69114.043478260894</v>
      </c>
      <c r="AE3" s="15">
        <f t="shared" si="1"/>
        <v>59261.9130434783</v>
      </c>
      <c r="AF3" s="15">
        <f t="shared" si="0"/>
        <v>74260.826086956498</v>
      </c>
      <c r="AG3" s="15">
        <f t="shared" si="0"/>
        <v>67237.695652173905</v>
      </c>
      <c r="AH3" s="15">
        <f t="shared" si="0"/>
        <v>64238.956521739099</v>
      </c>
      <c r="AI3" s="15">
        <f t="shared" si="0"/>
        <v>63172.565217391297</v>
      </c>
    </row>
    <row r="4" spans="1:35">
      <c r="A4" s="25" t="s">
        <v>1</v>
      </c>
      <c r="B4" s="23">
        <v>60786.173913043502</v>
      </c>
      <c r="C4" s="25"/>
      <c r="D4" s="17" t="s">
        <v>1</v>
      </c>
      <c r="E4" s="15">
        <f t="shared" ref="E4:T27" si="2">$B4-E$2</f>
        <v>-33160.695652173898</v>
      </c>
      <c r="F4" s="24">
        <f t="shared" si="2"/>
        <v>0</v>
      </c>
      <c r="G4" s="15">
        <f t="shared" si="2"/>
        <v>32453.5652173913</v>
      </c>
      <c r="H4" s="15">
        <f t="shared" si="2"/>
        <v>31475.695652173901</v>
      </c>
      <c r="I4" s="15">
        <f t="shared" si="2"/>
        <v>20498.4347826087</v>
      </c>
      <c r="J4" s="15">
        <f t="shared" si="2"/>
        <v>24564</v>
      </c>
      <c r="K4" s="15">
        <f t="shared" si="2"/>
        <v>32783.695652173898</v>
      </c>
      <c r="L4" s="15">
        <f t="shared" si="2"/>
        <v>35147.608695652198</v>
      </c>
      <c r="M4" s="15">
        <f t="shared" si="2"/>
        <v>-31359.391304347799</v>
      </c>
      <c r="N4" s="15">
        <f t="shared" si="2"/>
        <v>-3977.52173913043</v>
      </c>
      <c r="O4" s="15">
        <f t="shared" si="2"/>
        <v>2845.3043478260902</v>
      </c>
      <c r="P4" s="15">
        <f t="shared" si="2"/>
        <v>30127.4782608696</v>
      </c>
      <c r="Q4" s="15">
        <f t="shared" si="2"/>
        <v>7184.6521739130503</v>
      </c>
      <c r="R4" s="15">
        <f t="shared" si="2"/>
        <v>32014.826086956498</v>
      </c>
      <c r="S4" s="15">
        <f t="shared" si="2"/>
        <v>19295.869565217399</v>
      </c>
      <c r="T4" s="15">
        <f t="shared" si="2"/>
        <v>31640.652173913</v>
      </c>
      <c r="U4" s="15">
        <f t="shared" si="0"/>
        <v>22100.782608695699</v>
      </c>
      <c r="V4" s="15">
        <f t="shared" si="0"/>
        <v>29051.5652173913</v>
      </c>
      <c r="W4" s="15">
        <f t="shared" si="0"/>
        <v>9748.6521739130494</v>
      </c>
      <c r="X4" s="15">
        <f t="shared" si="0"/>
        <v>37520.521739130403</v>
      </c>
      <c r="Y4" s="15">
        <f t="shared" si="0"/>
        <v>30873.956521739099</v>
      </c>
      <c r="Z4" s="15">
        <f t="shared" si="0"/>
        <v>21769.739130434798</v>
      </c>
      <c r="AA4" s="15">
        <f t="shared" si="0"/>
        <v>32002.130434782601</v>
      </c>
      <c r="AB4" s="15">
        <f t="shared" si="0"/>
        <v>39877.695652173898</v>
      </c>
      <c r="AC4" s="15">
        <f t="shared" si="0"/>
        <v>35749.260869565202</v>
      </c>
      <c r="AD4" s="15">
        <f t="shared" si="1"/>
        <v>35953.347826087003</v>
      </c>
      <c r="AE4" s="15">
        <f t="shared" si="0"/>
        <v>26101.217391304399</v>
      </c>
      <c r="AF4" s="15">
        <f t="shared" si="0"/>
        <v>41100.130434782601</v>
      </c>
      <c r="AG4" s="15">
        <f t="shared" si="0"/>
        <v>34077</v>
      </c>
      <c r="AH4" s="15">
        <f t="shared" si="0"/>
        <v>31078.260869565202</v>
      </c>
      <c r="AI4" s="15">
        <f t="shared" si="0"/>
        <v>30011.869565217399</v>
      </c>
    </row>
    <row r="5" spans="1:35">
      <c r="A5" s="25" t="s">
        <v>2</v>
      </c>
      <c r="B5" s="23">
        <v>28332.608695652201</v>
      </c>
      <c r="C5" s="25"/>
      <c r="D5" s="17" t="s">
        <v>2</v>
      </c>
      <c r="E5" s="15">
        <f t="shared" si="2"/>
        <v>-65614.260869565202</v>
      </c>
      <c r="F5" s="15">
        <f t="shared" si="0"/>
        <v>-32453.5652173913</v>
      </c>
      <c r="G5" s="15">
        <f t="shared" si="0"/>
        <v>0</v>
      </c>
      <c r="H5" s="15">
        <f t="shared" si="0"/>
        <v>-977.86956521739205</v>
      </c>
      <c r="I5" s="15">
        <f t="shared" si="0"/>
        <v>-11955.130434782601</v>
      </c>
      <c r="J5" s="15">
        <f t="shared" si="0"/>
        <v>-7889.5652173913104</v>
      </c>
      <c r="K5" s="15">
        <f t="shared" si="0"/>
        <v>330.13043478260801</v>
      </c>
      <c r="L5" s="15">
        <f t="shared" si="0"/>
        <v>2694.04347826087</v>
      </c>
      <c r="M5" s="15">
        <f t="shared" si="0"/>
        <v>-63812.956521739099</v>
      </c>
      <c r="N5" s="15">
        <f t="shared" si="0"/>
        <v>-36431.0869565217</v>
      </c>
      <c r="O5" s="15">
        <f t="shared" si="0"/>
        <v>-29608.260869565202</v>
      </c>
      <c r="P5" s="15">
        <f t="shared" si="0"/>
        <v>-2326.0869565217399</v>
      </c>
      <c r="Q5" s="15">
        <f t="shared" si="0"/>
        <v>-25268.9130434783</v>
      </c>
      <c r="R5" s="15">
        <f t="shared" si="0"/>
        <v>-438.73913043478399</v>
      </c>
      <c r="S5" s="15">
        <f t="shared" si="0"/>
        <v>-13157.695652173899</v>
      </c>
      <c r="T5" s="15">
        <f t="shared" si="0"/>
        <v>-812.91304347826394</v>
      </c>
      <c r="U5" s="15">
        <f t="shared" si="0"/>
        <v>-10352.782608695699</v>
      </c>
      <c r="V5" s="15">
        <f t="shared" si="0"/>
        <v>-3402</v>
      </c>
      <c r="W5" s="15">
        <f t="shared" si="0"/>
        <v>-22704.9130434783</v>
      </c>
      <c r="X5" s="15">
        <f t="shared" si="0"/>
        <v>5066.95652173913</v>
      </c>
      <c r="Y5" s="15">
        <f t="shared" si="0"/>
        <v>-1579.6086956521799</v>
      </c>
      <c r="Z5" s="15">
        <f t="shared" si="0"/>
        <v>-10683.8260869565</v>
      </c>
      <c r="AA5" s="15">
        <f t="shared" si="0"/>
        <v>-451.43478260869603</v>
      </c>
      <c r="AB5" s="15">
        <f t="shared" si="0"/>
        <v>7424.1304347826099</v>
      </c>
      <c r="AC5" s="15">
        <f t="shared" si="0"/>
        <v>3295.6956521739098</v>
      </c>
      <c r="AD5" s="15">
        <f t="shared" si="1"/>
        <v>3499.7826086956502</v>
      </c>
      <c r="AE5" s="15">
        <f t="shared" si="0"/>
        <v>-6352.3478260869597</v>
      </c>
      <c r="AF5" s="15">
        <f t="shared" si="0"/>
        <v>8646.5652173913004</v>
      </c>
      <c r="AG5" s="15">
        <f t="shared" si="0"/>
        <v>1623.4347826086901</v>
      </c>
      <c r="AH5" s="15">
        <f t="shared" si="0"/>
        <v>-1375.30434782609</v>
      </c>
      <c r="AI5" s="15">
        <f t="shared" si="0"/>
        <v>-2441.6956521739198</v>
      </c>
    </row>
    <row r="6" spans="1:35">
      <c r="A6" s="25" t="s">
        <v>3</v>
      </c>
      <c r="B6" s="23">
        <v>29310.4782608696</v>
      </c>
      <c r="C6" s="25"/>
      <c r="D6" s="17" t="s">
        <v>3</v>
      </c>
      <c r="E6" s="15">
        <f t="shared" si="2"/>
        <v>-64636.391304347802</v>
      </c>
      <c r="F6" s="15">
        <f t="shared" si="0"/>
        <v>-31475.695652173901</v>
      </c>
      <c r="G6" s="15">
        <f t="shared" si="0"/>
        <v>977.86956521739205</v>
      </c>
      <c r="H6" s="15">
        <f t="shared" si="0"/>
        <v>0</v>
      </c>
      <c r="I6" s="15">
        <f t="shared" si="0"/>
        <v>-10977.2608695652</v>
      </c>
      <c r="J6" s="15">
        <f t="shared" si="0"/>
        <v>-6911.6956521739203</v>
      </c>
      <c r="K6" s="15">
        <f t="shared" si="0"/>
        <v>1308</v>
      </c>
      <c r="L6" s="15">
        <f t="shared" si="0"/>
        <v>3671.9130434782601</v>
      </c>
      <c r="M6" s="15">
        <f t="shared" si="0"/>
        <v>-62835.0869565217</v>
      </c>
      <c r="N6" s="15">
        <f t="shared" si="0"/>
        <v>-35453.217391304403</v>
      </c>
      <c r="O6" s="15">
        <f t="shared" si="0"/>
        <v>-28630.391304347799</v>
      </c>
      <c r="P6" s="15">
        <f t="shared" si="0"/>
        <v>-1348.21739130435</v>
      </c>
      <c r="Q6" s="15">
        <f t="shared" si="0"/>
        <v>-24291.043478260901</v>
      </c>
      <c r="R6" s="15">
        <f t="shared" si="0"/>
        <v>539.13043478260795</v>
      </c>
      <c r="S6" s="15">
        <f t="shared" si="0"/>
        <v>-12179.8260869565</v>
      </c>
      <c r="T6" s="15">
        <f t="shared" si="0"/>
        <v>164.95652173912799</v>
      </c>
      <c r="U6" s="15">
        <f t="shared" si="0"/>
        <v>-9374.9130434782601</v>
      </c>
      <c r="V6" s="15">
        <f t="shared" si="0"/>
        <v>-2424.1304347826099</v>
      </c>
      <c r="W6" s="15">
        <f t="shared" si="0"/>
        <v>-21727.043478260901</v>
      </c>
      <c r="X6" s="15">
        <f t="shared" si="0"/>
        <v>6044.8260869565202</v>
      </c>
      <c r="Y6" s="15">
        <f t="shared" si="0"/>
        <v>-601.73913043478399</v>
      </c>
      <c r="Z6" s="15">
        <f t="shared" si="0"/>
        <v>-9705.95652173913</v>
      </c>
      <c r="AA6" s="15">
        <f t="shared" si="0"/>
        <v>526.43478260869597</v>
      </c>
      <c r="AB6" s="15">
        <f t="shared" si="0"/>
        <v>8402</v>
      </c>
      <c r="AC6" s="15">
        <f t="shared" si="0"/>
        <v>4273.5652173913004</v>
      </c>
      <c r="AD6" s="15">
        <f t="shared" si="1"/>
        <v>4477.6521739130403</v>
      </c>
      <c r="AE6" s="15">
        <f t="shared" si="0"/>
        <v>-5374.4782608695596</v>
      </c>
      <c r="AF6" s="15">
        <f t="shared" si="0"/>
        <v>9624.4347826086996</v>
      </c>
      <c r="AG6" s="15">
        <f t="shared" si="0"/>
        <v>2601.3043478260802</v>
      </c>
      <c r="AH6" s="15">
        <f t="shared" si="0"/>
        <v>-397.43478260869603</v>
      </c>
      <c r="AI6" s="15">
        <f t="shared" si="0"/>
        <v>-1463.8260869565199</v>
      </c>
    </row>
    <row r="7" spans="1:35">
      <c r="A7" s="25" t="s">
        <v>4</v>
      </c>
      <c r="B7" s="23">
        <v>40287.739130434798</v>
      </c>
      <c r="C7" s="25"/>
      <c r="D7" s="17" t="s">
        <v>4</v>
      </c>
      <c r="E7" s="15">
        <f t="shared" si="2"/>
        <v>-53659.130434782601</v>
      </c>
      <c r="F7" s="15">
        <f t="shared" si="0"/>
        <v>-20498.4347826087</v>
      </c>
      <c r="G7" s="15">
        <f t="shared" si="0"/>
        <v>11955.130434782601</v>
      </c>
      <c r="H7" s="15">
        <f t="shared" si="0"/>
        <v>10977.2608695652</v>
      </c>
      <c r="I7" s="15">
        <f t="shared" si="0"/>
        <v>0</v>
      </c>
      <c r="J7" s="15">
        <f t="shared" si="0"/>
        <v>4065.5652173912999</v>
      </c>
      <c r="K7" s="15">
        <f t="shared" si="0"/>
        <v>12285.2608695652</v>
      </c>
      <c r="L7" s="15">
        <f t="shared" si="0"/>
        <v>14649.1739130435</v>
      </c>
      <c r="M7" s="15">
        <f t="shared" si="0"/>
        <v>-51857.826086956498</v>
      </c>
      <c r="N7" s="15">
        <f t="shared" si="0"/>
        <v>-24475.956521739099</v>
      </c>
      <c r="O7" s="15">
        <f t="shared" si="0"/>
        <v>-17653.130434782601</v>
      </c>
      <c r="P7" s="15">
        <f t="shared" si="0"/>
        <v>9629.04347826087</v>
      </c>
      <c r="Q7" s="15">
        <f t="shared" si="0"/>
        <v>-13313.782608695599</v>
      </c>
      <c r="R7" s="15">
        <f t="shared" si="0"/>
        <v>11516.391304347801</v>
      </c>
      <c r="S7" s="15">
        <f t="shared" si="0"/>
        <v>-1202.5652173912999</v>
      </c>
      <c r="T7" s="15">
        <f t="shared" si="0"/>
        <v>11142.217391304301</v>
      </c>
      <c r="U7" s="15">
        <f t="shared" si="0"/>
        <v>1602.3478260869599</v>
      </c>
      <c r="V7" s="15">
        <f t="shared" si="0"/>
        <v>8553.1304347826099</v>
      </c>
      <c r="W7" s="15">
        <f t="shared" si="0"/>
        <v>-10749.782608695599</v>
      </c>
      <c r="X7" s="15">
        <f t="shared" si="0"/>
        <v>17022.0869565217</v>
      </c>
      <c r="Y7" s="15">
        <f t="shared" si="0"/>
        <v>10375.5217391304</v>
      </c>
      <c r="Z7" s="15">
        <f t="shared" si="0"/>
        <v>1271.30434782609</v>
      </c>
      <c r="AA7" s="15">
        <f t="shared" si="0"/>
        <v>11503.695652173899</v>
      </c>
      <c r="AB7" s="15">
        <f t="shared" si="0"/>
        <v>19379.260869565202</v>
      </c>
      <c r="AC7" s="15">
        <f t="shared" si="0"/>
        <v>15250.8260869565</v>
      </c>
      <c r="AD7" s="15">
        <f t="shared" si="1"/>
        <v>15454.9130434783</v>
      </c>
      <c r="AE7" s="15">
        <f t="shared" si="0"/>
        <v>5602.7826086956602</v>
      </c>
      <c r="AF7" s="15">
        <f t="shared" si="0"/>
        <v>20601.695652173901</v>
      </c>
      <c r="AG7" s="15">
        <f t="shared" si="0"/>
        <v>13578.5652173913</v>
      </c>
      <c r="AH7" s="15">
        <f t="shared" si="0"/>
        <v>10579.8260869565</v>
      </c>
      <c r="AI7" s="15">
        <f t="shared" si="0"/>
        <v>9513.4347826086996</v>
      </c>
    </row>
    <row r="8" spans="1:35">
      <c r="A8" s="25" t="s">
        <v>5</v>
      </c>
      <c r="B8" s="23">
        <v>36222.173913043502</v>
      </c>
      <c r="C8" s="25"/>
      <c r="D8" s="17" t="s">
        <v>5</v>
      </c>
      <c r="E8" s="15">
        <f t="shared" si="2"/>
        <v>-57724.695652173898</v>
      </c>
      <c r="F8" s="15">
        <f t="shared" si="0"/>
        <v>-24564</v>
      </c>
      <c r="G8" s="15">
        <f t="shared" si="0"/>
        <v>7889.5652173913104</v>
      </c>
      <c r="H8" s="15">
        <f t="shared" si="0"/>
        <v>6911.6956521739203</v>
      </c>
      <c r="I8" s="15">
        <f t="shared" si="0"/>
        <v>-4065.5652173912999</v>
      </c>
      <c r="J8" s="15">
        <f t="shared" si="0"/>
        <v>0</v>
      </c>
      <c r="K8" s="15">
        <f t="shared" si="0"/>
        <v>8219.6956521739194</v>
      </c>
      <c r="L8" s="15">
        <f t="shared" si="0"/>
        <v>10583.608695652199</v>
      </c>
      <c r="M8" s="15">
        <f t="shared" si="0"/>
        <v>-55923.391304347802</v>
      </c>
      <c r="N8" s="15">
        <f t="shared" si="0"/>
        <v>-28541.5217391304</v>
      </c>
      <c r="O8" s="15">
        <f t="shared" si="0"/>
        <v>-21718.695652173901</v>
      </c>
      <c r="P8" s="15">
        <f t="shared" si="0"/>
        <v>5563.4782608695696</v>
      </c>
      <c r="Q8" s="15">
        <f t="shared" si="0"/>
        <v>-17379.347826087</v>
      </c>
      <c r="R8" s="15">
        <f t="shared" si="0"/>
        <v>7450.8260869565202</v>
      </c>
      <c r="S8" s="15">
        <f t="shared" si="0"/>
        <v>-5268.1304347826099</v>
      </c>
      <c r="T8" s="15">
        <f t="shared" si="0"/>
        <v>7076.6521739130403</v>
      </c>
      <c r="U8" s="15">
        <f t="shared" si="0"/>
        <v>-2463.2173913043398</v>
      </c>
      <c r="V8" s="15">
        <f t="shared" si="0"/>
        <v>4487.5652173913104</v>
      </c>
      <c r="W8" s="15">
        <f t="shared" si="0"/>
        <v>-14815.347826087</v>
      </c>
      <c r="X8" s="15">
        <f t="shared" si="0"/>
        <v>12956.5217391304</v>
      </c>
      <c r="Y8" s="15">
        <f t="shared" si="0"/>
        <v>6309.95652173913</v>
      </c>
      <c r="Z8" s="15">
        <f t="shared" si="0"/>
        <v>-2794.2608695652202</v>
      </c>
      <c r="AA8" s="15">
        <f t="shared" si="0"/>
        <v>7438.1304347826099</v>
      </c>
      <c r="AB8" s="15">
        <f t="shared" si="0"/>
        <v>15313.695652173899</v>
      </c>
      <c r="AC8" s="15">
        <f t="shared" si="0"/>
        <v>11185.2608695652</v>
      </c>
      <c r="AD8" s="15">
        <f t="shared" si="1"/>
        <v>11389.347826087</v>
      </c>
      <c r="AE8" s="15">
        <f t="shared" si="0"/>
        <v>1537.21739130435</v>
      </c>
      <c r="AF8" s="15">
        <f t="shared" si="0"/>
        <v>16536.130434782601</v>
      </c>
      <c r="AG8" s="15">
        <f t="shared" si="0"/>
        <v>9513</v>
      </c>
      <c r="AH8" s="15">
        <f t="shared" si="0"/>
        <v>6514.2608695652198</v>
      </c>
      <c r="AI8" s="15">
        <f t="shared" si="0"/>
        <v>5447.8695652173901</v>
      </c>
    </row>
    <row r="9" spans="1:35">
      <c r="A9" s="25" t="s">
        <v>6</v>
      </c>
      <c r="B9" s="23">
        <v>28002.4782608696</v>
      </c>
      <c r="C9" s="25"/>
      <c r="D9" s="17" t="s">
        <v>6</v>
      </c>
      <c r="E9" s="15">
        <f t="shared" si="2"/>
        <v>-65944.391304347795</v>
      </c>
      <c r="F9" s="15">
        <f t="shared" si="0"/>
        <v>-32783.695652173898</v>
      </c>
      <c r="G9" s="15">
        <f t="shared" si="0"/>
        <v>-330.13043478260801</v>
      </c>
      <c r="H9" s="15">
        <f t="shared" si="0"/>
        <v>-1308</v>
      </c>
      <c r="I9" s="15">
        <f t="shared" si="0"/>
        <v>-12285.2608695652</v>
      </c>
      <c r="J9" s="15">
        <f t="shared" si="0"/>
        <v>-8219.6956521739194</v>
      </c>
      <c r="K9" s="15">
        <f t="shared" si="0"/>
        <v>0</v>
      </c>
      <c r="L9" s="15">
        <f t="shared" si="0"/>
        <v>2363.9130434782601</v>
      </c>
      <c r="M9" s="15">
        <f t="shared" si="0"/>
        <v>-64143.0869565217</v>
      </c>
      <c r="N9" s="15">
        <f t="shared" si="0"/>
        <v>-36761.217391304403</v>
      </c>
      <c r="O9" s="15">
        <f t="shared" si="0"/>
        <v>-29938.391304347799</v>
      </c>
      <c r="P9" s="15">
        <f t="shared" si="0"/>
        <v>-2656.2173913043498</v>
      </c>
      <c r="Q9" s="15">
        <f t="shared" si="0"/>
        <v>-25599.043478260901</v>
      </c>
      <c r="R9" s="15">
        <f t="shared" si="0"/>
        <v>-768.86956521739205</v>
      </c>
      <c r="S9" s="15">
        <f t="shared" si="0"/>
        <v>-13487.8260869565</v>
      </c>
      <c r="T9" s="15">
        <f t="shared" si="0"/>
        <v>-1143.04347826087</v>
      </c>
      <c r="U9" s="15">
        <f t="shared" si="0"/>
        <v>-10682.9130434783</v>
      </c>
      <c r="V9" s="15">
        <f t="shared" si="0"/>
        <v>-3732.1304347826099</v>
      </c>
      <c r="W9" s="15">
        <f t="shared" si="0"/>
        <v>-23035.043478260901</v>
      </c>
      <c r="X9" s="15">
        <f t="shared" si="0"/>
        <v>4736.8260869565202</v>
      </c>
      <c r="Y9" s="15">
        <f t="shared" si="0"/>
        <v>-1909.73913043478</v>
      </c>
      <c r="Z9" s="15">
        <f t="shared" si="0"/>
        <v>-11013.956521739099</v>
      </c>
      <c r="AA9" s="15">
        <f t="shared" si="0"/>
        <v>-781.56521739130403</v>
      </c>
      <c r="AB9" s="15">
        <f t="shared" si="0"/>
        <v>7094</v>
      </c>
      <c r="AC9" s="15">
        <f t="shared" si="0"/>
        <v>2965.5652173912999</v>
      </c>
      <c r="AD9" s="15">
        <f t="shared" si="1"/>
        <v>3169.6521739130399</v>
      </c>
      <c r="AE9" s="15">
        <f t="shared" si="0"/>
        <v>-6682.4782608695596</v>
      </c>
      <c r="AF9" s="15">
        <f t="shared" si="0"/>
        <v>8316.4347826086996</v>
      </c>
      <c r="AG9" s="15">
        <f t="shared" si="0"/>
        <v>1293.3043478260799</v>
      </c>
      <c r="AH9" s="15">
        <f t="shared" si="0"/>
        <v>-1705.4347826087001</v>
      </c>
      <c r="AI9" s="15">
        <f t="shared" si="0"/>
        <v>-2771.8260869565202</v>
      </c>
    </row>
    <row r="10" spans="1:35">
      <c r="A10" s="25" t="s">
        <v>7</v>
      </c>
      <c r="B10" s="23">
        <v>25638.5652173913</v>
      </c>
      <c r="C10" s="25"/>
      <c r="D10" s="17" t="s">
        <v>7</v>
      </c>
      <c r="E10" s="15">
        <f t="shared" si="2"/>
        <v>-68308.304347826095</v>
      </c>
      <c r="F10" s="15">
        <f t="shared" si="0"/>
        <v>-35147.608695652198</v>
      </c>
      <c r="G10" s="15">
        <f t="shared" si="0"/>
        <v>-2694.04347826087</v>
      </c>
      <c r="H10" s="15">
        <f t="shared" si="0"/>
        <v>-3671.9130434782601</v>
      </c>
      <c r="I10" s="15">
        <f t="shared" si="0"/>
        <v>-14649.1739130435</v>
      </c>
      <c r="J10" s="15">
        <f t="shared" si="0"/>
        <v>-10583.608695652199</v>
      </c>
      <c r="K10" s="15">
        <f t="shared" si="0"/>
        <v>-2363.9130434782601</v>
      </c>
      <c r="L10" s="15">
        <f t="shared" si="0"/>
        <v>0</v>
      </c>
      <c r="M10" s="15">
        <f t="shared" si="0"/>
        <v>-66507</v>
      </c>
      <c r="N10" s="15">
        <f t="shared" si="0"/>
        <v>-39125.130434782601</v>
      </c>
      <c r="O10" s="15">
        <f t="shared" si="0"/>
        <v>-32302.304347826099</v>
      </c>
      <c r="P10" s="15">
        <f t="shared" si="0"/>
        <v>-5020.1304347826099</v>
      </c>
      <c r="Q10" s="15">
        <f t="shared" si="0"/>
        <v>-27962.956521739099</v>
      </c>
      <c r="R10" s="15">
        <f t="shared" si="0"/>
        <v>-3132.7826086956502</v>
      </c>
      <c r="S10" s="15">
        <f t="shared" si="0"/>
        <v>-15851.7391304348</v>
      </c>
      <c r="T10" s="15">
        <f t="shared" si="0"/>
        <v>-3506.95652173913</v>
      </c>
      <c r="U10" s="15">
        <f t="shared" si="0"/>
        <v>-13046.8260869565</v>
      </c>
      <c r="V10" s="15">
        <f t="shared" si="0"/>
        <v>-6096.04347826087</v>
      </c>
      <c r="W10" s="15">
        <f t="shared" si="0"/>
        <v>-25398.956521739099</v>
      </c>
      <c r="X10" s="15">
        <f t="shared" si="0"/>
        <v>2372.9130434782601</v>
      </c>
      <c r="Y10" s="15">
        <f t="shared" si="0"/>
        <v>-4273.6521739130403</v>
      </c>
      <c r="Z10" s="15">
        <f t="shared" si="0"/>
        <v>-13377.869565217399</v>
      </c>
      <c r="AA10" s="15">
        <f t="shared" si="0"/>
        <v>-3145.47826086956</v>
      </c>
      <c r="AB10" s="15">
        <f t="shared" si="0"/>
        <v>4730.0869565217399</v>
      </c>
      <c r="AC10" s="15">
        <f t="shared" si="0"/>
        <v>601.65217391304395</v>
      </c>
      <c r="AD10" s="15">
        <f t="shared" si="1"/>
        <v>805.73913043478399</v>
      </c>
      <c r="AE10" s="15">
        <f t="shared" si="0"/>
        <v>-9046.3913043478206</v>
      </c>
      <c r="AF10" s="15">
        <f t="shared" si="0"/>
        <v>5952.5217391304404</v>
      </c>
      <c r="AG10" s="15">
        <f t="shared" si="0"/>
        <v>-1070.6086956521799</v>
      </c>
      <c r="AH10" s="15">
        <f t="shared" si="0"/>
        <v>-4069.3478260869601</v>
      </c>
      <c r="AI10" s="15">
        <f t="shared" si="0"/>
        <v>-5135.7391304347802</v>
      </c>
    </row>
    <row r="11" spans="1:35">
      <c r="A11" s="25" t="s">
        <v>8</v>
      </c>
      <c r="B11" s="23">
        <v>92145.565217391297</v>
      </c>
      <c r="C11" s="25"/>
      <c r="D11" s="17" t="s">
        <v>8</v>
      </c>
      <c r="E11" s="15">
        <f t="shared" si="2"/>
        <v>-1801.3043478260799</v>
      </c>
      <c r="F11" s="15">
        <f t="shared" si="0"/>
        <v>31359.391304347799</v>
      </c>
      <c r="G11" s="15">
        <f t="shared" si="0"/>
        <v>63812.956521739099</v>
      </c>
      <c r="H11" s="15">
        <f t="shared" si="0"/>
        <v>62835.0869565217</v>
      </c>
      <c r="I11" s="15">
        <f t="shared" si="0"/>
        <v>51857.826086956498</v>
      </c>
      <c r="J11" s="15">
        <f t="shared" si="0"/>
        <v>55923.391304347802</v>
      </c>
      <c r="K11" s="15">
        <f t="shared" si="0"/>
        <v>64143.0869565217</v>
      </c>
      <c r="L11" s="15">
        <f t="shared" si="0"/>
        <v>66507</v>
      </c>
      <c r="M11" s="15">
        <f t="shared" si="0"/>
        <v>0</v>
      </c>
      <c r="N11" s="15">
        <f t="shared" si="0"/>
        <v>27381.869565217399</v>
      </c>
      <c r="O11" s="15">
        <f t="shared" si="0"/>
        <v>34204.695652173898</v>
      </c>
      <c r="P11" s="15">
        <f t="shared" si="0"/>
        <v>61486.869565217399</v>
      </c>
      <c r="Q11" s="15">
        <f t="shared" si="0"/>
        <v>38544.043478260901</v>
      </c>
      <c r="R11" s="15">
        <f t="shared" si="0"/>
        <v>63374.217391304403</v>
      </c>
      <c r="S11" s="15">
        <f t="shared" si="0"/>
        <v>50655.260869565202</v>
      </c>
      <c r="T11" s="15">
        <f t="shared" si="0"/>
        <v>63000.043478260901</v>
      </c>
      <c r="U11" s="15">
        <f t="shared" si="0"/>
        <v>53460.173913043502</v>
      </c>
      <c r="V11" s="15">
        <f t="shared" si="0"/>
        <v>60410.956521739099</v>
      </c>
      <c r="W11" s="15">
        <f t="shared" si="0"/>
        <v>41108.043478260901</v>
      </c>
      <c r="X11" s="15">
        <f t="shared" si="0"/>
        <v>68879.9130434783</v>
      </c>
      <c r="Y11" s="15">
        <f t="shared" si="0"/>
        <v>62233.347826087003</v>
      </c>
      <c r="Z11" s="15">
        <f t="shared" si="0"/>
        <v>53129.130434782601</v>
      </c>
      <c r="AA11" s="15">
        <f t="shared" si="0"/>
        <v>63361.521739130403</v>
      </c>
      <c r="AB11" s="15">
        <f t="shared" si="0"/>
        <v>71237.0869565217</v>
      </c>
      <c r="AC11" s="15">
        <f t="shared" si="0"/>
        <v>67108.652173913099</v>
      </c>
      <c r="AD11" s="15">
        <f t="shared" si="1"/>
        <v>67312.739130434798</v>
      </c>
      <c r="AE11" s="15">
        <f t="shared" si="0"/>
        <v>57460.608695652198</v>
      </c>
      <c r="AF11" s="15">
        <f t="shared" si="0"/>
        <v>72459.521739130403</v>
      </c>
      <c r="AG11" s="15">
        <f t="shared" si="0"/>
        <v>65436.391304347802</v>
      </c>
      <c r="AH11" s="15">
        <f t="shared" si="0"/>
        <v>62437.652173913099</v>
      </c>
      <c r="AI11" s="15">
        <f t="shared" si="0"/>
        <v>61371.260869565202</v>
      </c>
    </row>
    <row r="12" spans="1:35">
      <c r="A12" s="25" t="s">
        <v>9</v>
      </c>
      <c r="B12" s="23">
        <v>64763.695652173898</v>
      </c>
      <c r="C12" s="25"/>
      <c r="D12" s="17" t="s">
        <v>9</v>
      </c>
      <c r="E12" s="15">
        <f t="shared" si="2"/>
        <v>-29183.173913043502</v>
      </c>
      <c r="F12" s="15">
        <f t="shared" si="0"/>
        <v>3977.52173913043</v>
      </c>
      <c r="G12" s="15">
        <f t="shared" si="0"/>
        <v>36431.0869565217</v>
      </c>
      <c r="H12" s="15">
        <f t="shared" si="0"/>
        <v>35453.217391304403</v>
      </c>
      <c r="I12" s="15">
        <f t="shared" si="0"/>
        <v>24475.956521739099</v>
      </c>
      <c r="J12" s="15">
        <f t="shared" si="0"/>
        <v>28541.5217391304</v>
      </c>
      <c r="K12" s="15">
        <f t="shared" si="0"/>
        <v>36761.217391304403</v>
      </c>
      <c r="L12" s="15">
        <f t="shared" si="0"/>
        <v>39125.130434782601</v>
      </c>
      <c r="M12" s="15">
        <f t="shared" si="0"/>
        <v>-27381.869565217399</v>
      </c>
      <c r="N12" s="15">
        <f t="shared" si="0"/>
        <v>0</v>
      </c>
      <c r="O12" s="15">
        <f t="shared" ref="O12:AI27" si="3">$B12-O$2</f>
        <v>6822.8260869565202</v>
      </c>
      <c r="P12" s="15">
        <f t="shared" si="3"/>
        <v>34105</v>
      </c>
      <c r="Q12" s="15">
        <f t="shared" si="3"/>
        <v>11162.1739130435</v>
      </c>
      <c r="R12" s="15">
        <f t="shared" si="3"/>
        <v>35992.347826087003</v>
      </c>
      <c r="S12" s="15">
        <f t="shared" si="3"/>
        <v>23273.391304347799</v>
      </c>
      <c r="T12" s="15">
        <f t="shared" si="3"/>
        <v>35618.173913043502</v>
      </c>
      <c r="U12" s="15">
        <f t="shared" si="3"/>
        <v>26078.304347826099</v>
      </c>
      <c r="V12" s="15">
        <f t="shared" si="3"/>
        <v>33029.0869565217</v>
      </c>
      <c r="W12" s="15">
        <f t="shared" si="3"/>
        <v>13726.1739130435</v>
      </c>
      <c r="X12" s="15">
        <f t="shared" si="3"/>
        <v>41498.043478260901</v>
      </c>
      <c r="Y12" s="15">
        <f t="shared" si="3"/>
        <v>34851.478260869597</v>
      </c>
      <c r="Z12" s="15">
        <f t="shared" si="3"/>
        <v>25747.260869565202</v>
      </c>
      <c r="AA12" s="15">
        <f t="shared" si="3"/>
        <v>35979.652173912997</v>
      </c>
      <c r="AB12" s="15">
        <f t="shared" si="3"/>
        <v>43855.217391304403</v>
      </c>
      <c r="AC12" s="15">
        <f t="shared" si="3"/>
        <v>39726.782608695597</v>
      </c>
      <c r="AD12" s="15">
        <f t="shared" si="1"/>
        <v>39930.869565217399</v>
      </c>
      <c r="AE12" s="15">
        <f t="shared" si="3"/>
        <v>30078.739130434798</v>
      </c>
      <c r="AF12" s="15">
        <f t="shared" si="3"/>
        <v>45077.652173912997</v>
      </c>
      <c r="AG12" s="15">
        <f t="shared" si="3"/>
        <v>38054.521739130403</v>
      </c>
      <c r="AH12" s="15">
        <f t="shared" si="3"/>
        <v>35055.782608695597</v>
      </c>
      <c r="AI12" s="15">
        <f t="shared" si="3"/>
        <v>33989.391304347802</v>
      </c>
    </row>
    <row r="13" spans="1:35">
      <c r="A13" s="25" t="s">
        <v>10</v>
      </c>
      <c r="B13" s="23">
        <v>57940.869565217399</v>
      </c>
      <c r="C13" s="25"/>
      <c r="D13" s="17" t="s">
        <v>10</v>
      </c>
      <c r="E13" s="15">
        <f t="shared" si="2"/>
        <v>-36006</v>
      </c>
      <c r="F13" s="15">
        <f t="shared" si="2"/>
        <v>-2845.3043478260902</v>
      </c>
      <c r="G13" s="15">
        <f t="shared" si="2"/>
        <v>29608.260869565202</v>
      </c>
      <c r="H13" s="15">
        <f t="shared" si="2"/>
        <v>28630.391304347799</v>
      </c>
      <c r="I13" s="15">
        <f t="shared" si="2"/>
        <v>17653.130434782601</v>
      </c>
      <c r="J13" s="15">
        <f t="shared" si="2"/>
        <v>21718.695652173901</v>
      </c>
      <c r="K13" s="15">
        <f t="shared" si="2"/>
        <v>29938.391304347799</v>
      </c>
      <c r="L13" s="15">
        <f t="shared" si="2"/>
        <v>32302.304347826099</v>
      </c>
      <c r="M13" s="15">
        <f t="shared" si="2"/>
        <v>-34204.695652173898</v>
      </c>
      <c r="N13" s="15">
        <f t="shared" si="2"/>
        <v>-6822.8260869565202</v>
      </c>
      <c r="O13" s="15">
        <f t="shared" si="2"/>
        <v>0</v>
      </c>
      <c r="P13" s="15">
        <f t="shared" si="2"/>
        <v>27282.173913043502</v>
      </c>
      <c r="Q13" s="15">
        <f t="shared" si="2"/>
        <v>4339.3478260869597</v>
      </c>
      <c r="R13" s="15">
        <f t="shared" si="2"/>
        <v>29169.5217391304</v>
      </c>
      <c r="S13" s="15">
        <f t="shared" si="2"/>
        <v>16450.5652173913</v>
      </c>
      <c r="T13" s="15">
        <f t="shared" si="2"/>
        <v>28795.347826087</v>
      </c>
      <c r="U13" s="15">
        <f t="shared" si="3"/>
        <v>19255.4782608696</v>
      </c>
      <c r="V13" s="15">
        <f t="shared" si="3"/>
        <v>26206.260869565202</v>
      </c>
      <c r="W13" s="15">
        <f t="shared" si="3"/>
        <v>6903.3478260869597</v>
      </c>
      <c r="X13" s="15">
        <f t="shared" si="3"/>
        <v>34675.217391304403</v>
      </c>
      <c r="Y13" s="15">
        <f t="shared" si="3"/>
        <v>28028.652173913</v>
      </c>
      <c r="Z13" s="15">
        <f t="shared" si="3"/>
        <v>18924.4347826087</v>
      </c>
      <c r="AA13" s="15">
        <f t="shared" si="3"/>
        <v>29156.826086956498</v>
      </c>
      <c r="AB13" s="15">
        <f t="shared" si="3"/>
        <v>37032.391304347802</v>
      </c>
      <c r="AC13" s="15">
        <f t="shared" si="3"/>
        <v>32903.956521739099</v>
      </c>
      <c r="AD13" s="15">
        <f t="shared" si="1"/>
        <v>33108.043478260901</v>
      </c>
      <c r="AE13" s="15">
        <f t="shared" si="3"/>
        <v>23255.9130434783</v>
      </c>
      <c r="AF13" s="15">
        <f t="shared" si="3"/>
        <v>38254.826086956498</v>
      </c>
      <c r="AG13" s="15">
        <f t="shared" si="3"/>
        <v>31231.695652173901</v>
      </c>
      <c r="AH13" s="15">
        <f t="shared" si="3"/>
        <v>28232.956521739099</v>
      </c>
      <c r="AI13" s="15">
        <f t="shared" si="3"/>
        <v>27166.5652173913</v>
      </c>
    </row>
    <row r="14" spans="1:35">
      <c r="A14" s="25" t="s">
        <v>11</v>
      </c>
      <c r="B14" s="23">
        <v>30658.695652173901</v>
      </c>
      <c r="C14" s="25"/>
      <c r="D14" s="17" t="s">
        <v>11</v>
      </c>
      <c r="E14" s="15">
        <f t="shared" si="2"/>
        <v>-63288.173913043502</v>
      </c>
      <c r="F14" s="15">
        <f t="shared" si="2"/>
        <v>-30127.4782608696</v>
      </c>
      <c r="G14" s="15">
        <f t="shared" si="2"/>
        <v>2326.0869565217399</v>
      </c>
      <c r="H14" s="15">
        <f t="shared" si="2"/>
        <v>1348.21739130435</v>
      </c>
      <c r="I14" s="15">
        <f t="shared" si="2"/>
        <v>-9629.04347826087</v>
      </c>
      <c r="J14" s="15">
        <f t="shared" si="2"/>
        <v>-5563.4782608695696</v>
      </c>
      <c r="K14" s="15">
        <f t="shared" si="2"/>
        <v>2656.2173913043498</v>
      </c>
      <c r="L14" s="15">
        <f t="shared" si="2"/>
        <v>5020.1304347826099</v>
      </c>
      <c r="M14" s="15">
        <f t="shared" si="2"/>
        <v>-61486.869565217399</v>
      </c>
      <c r="N14" s="15">
        <f t="shared" si="2"/>
        <v>-34105</v>
      </c>
      <c r="O14" s="15">
        <f t="shared" si="2"/>
        <v>-27282.173913043502</v>
      </c>
      <c r="P14" s="15">
        <f t="shared" si="2"/>
        <v>0</v>
      </c>
      <c r="Q14" s="15">
        <f t="shared" si="2"/>
        <v>-22942.826086956498</v>
      </c>
      <c r="R14" s="15">
        <f t="shared" si="2"/>
        <v>1887.3478260869599</v>
      </c>
      <c r="S14" s="15">
        <f t="shared" si="2"/>
        <v>-10831.608695652199</v>
      </c>
      <c r="T14" s="15">
        <f t="shared" si="2"/>
        <v>1513.1739130434801</v>
      </c>
      <c r="U14" s="15">
        <f t="shared" si="3"/>
        <v>-8026.6956521739103</v>
      </c>
      <c r="V14" s="15">
        <f t="shared" si="3"/>
        <v>-1075.9130434782601</v>
      </c>
      <c r="W14" s="15">
        <f t="shared" si="3"/>
        <v>-20378.826086956498</v>
      </c>
      <c r="X14" s="15">
        <f t="shared" si="3"/>
        <v>7393.04347826087</v>
      </c>
      <c r="Y14" s="15">
        <f t="shared" si="3"/>
        <v>746.478260869564</v>
      </c>
      <c r="Z14" s="15">
        <f t="shared" si="3"/>
        <v>-8357.7391304347802</v>
      </c>
      <c r="AA14" s="15">
        <f t="shared" si="3"/>
        <v>1874.6521739130401</v>
      </c>
      <c r="AB14" s="15">
        <f t="shared" si="3"/>
        <v>9750.2173913043498</v>
      </c>
      <c r="AC14" s="15">
        <f t="shared" si="3"/>
        <v>5621.7826086956502</v>
      </c>
      <c r="AD14" s="15">
        <f t="shared" si="1"/>
        <v>5825.8695652173901</v>
      </c>
      <c r="AE14" s="15">
        <f t="shared" si="3"/>
        <v>-4026.2608695652202</v>
      </c>
      <c r="AF14" s="15">
        <f t="shared" si="3"/>
        <v>10972.652173913</v>
      </c>
      <c r="AG14" s="15">
        <f t="shared" si="3"/>
        <v>3949.52173913043</v>
      </c>
      <c r="AH14" s="15">
        <f t="shared" si="3"/>
        <v>950.78260869565202</v>
      </c>
      <c r="AI14" s="15">
        <f t="shared" si="3"/>
        <v>-115.608695652176</v>
      </c>
    </row>
    <row r="15" spans="1:35">
      <c r="A15" s="25" t="s">
        <v>12</v>
      </c>
      <c r="B15" s="23">
        <v>53601.521739130403</v>
      </c>
      <c r="C15" s="25"/>
      <c r="D15" s="17" t="s">
        <v>12</v>
      </c>
      <c r="E15" s="15">
        <f t="shared" si="2"/>
        <v>-40345.347826087003</v>
      </c>
      <c r="F15" s="15">
        <f t="shared" si="2"/>
        <v>-7184.6521739130503</v>
      </c>
      <c r="G15" s="15">
        <f t="shared" si="2"/>
        <v>25268.9130434783</v>
      </c>
      <c r="H15" s="15">
        <f t="shared" si="2"/>
        <v>24291.043478260901</v>
      </c>
      <c r="I15" s="15">
        <f t="shared" si="2"/>
        <v>13313.782608695599</v>
      </c>
      <c r="J15" s="15">
        <f t="shared" si="2"/>
        <v>17379.347826087</v>
      </c>
      <c r="K15" s="15">
        <f t="shared" si="2"/>
        <v>25599.043478260901</v>
      </c>
      <c r="L15" s="15">
        <f t="shared" si="2"/>
        <v>27962.956521739099</v>
      </c>
      <c r="M15" s="15">
        <f t="shared" si="2"/>
        <v>-38544.043478260901</v>
      </c>
      <c r="N15" s="15">
        <f t="shared" si="2"/>
        <v>-11162.1739130435</v>
      </c>
      <c r="O15" s="15">
        <f t="shared" si="2"/>
        <v>-4339.3478260869597</v>
      </c>
      <c r="P15" s="15">
        <f t="shared" si="2"/>
        <v>22942.826086956498</v>
      </c>
      <c r="Q15" s="15">
        <f t="shared" si="2"/>
        <v>0</v>
      </c>
      <c r="R15" s="15">
        <f t="shared" si="2"/>
        <v>24830.173913043502</v>
      </c>
      <c r="S15" s="15">
        <f t="shared" si="2"/>
        <v>12111.217391304301</v>
      </c>
      <c r="T15" s="15">
        <f t="shared" si="2"/>
        <v>24456</v>
      </c>
      <c r="U15" s="15">
        <f t="shared" si="3"/>
        <v>14916.130434782601</v>
      </c>
      <c r="V15" s="15">
        <f t="shared" si="3"/>
        <v>21866.9130434783</v>
      </c>
      <c r="W15" s="15">
        <f t="shared" si="3"/>
        <v>2564</v>
      </c>
      <c r="X15" s="15">
        <f t="shared" si="3"/>
        <v>30335.869565217399</v>
      </c>
      <c r="Y15" s="15">
        <f t="shared" si="3"/>
        <v>23689.304347826099</v>
      </c>
      <c r="Z15" s="15">
        <f t="shared" si="3"/>
        <v>14585.0869565217</v>
      </c>
      <c r="AA15" s="15">
        <f t="shared" si="3"/>
        <v>24817.4782608696</v>
      </c>
      <c r="AB15" s="15">
        <f t="shared" si="3"/>
        <v>32693.043478260901</v>
      </c>
      <c r="AC15" s="15">
        <f t="shared" si="3"/>
        <v>28564.608695652201</v>
      </c>
      <c r="AD15" s="15">
        <f t="shared" si="1"/>
        <v>28768.695652173901</v>
      </c>
      <c r="AE15" s="15">
        <f t="shared" si="3"/>
        <v>18916.5652173913</v>
      </c>
      <c r="AF15" s="15">
        <f t="shared" si="3"/>
        <v>33915.478260869597</v>
      </c>
      <c r="AG15" s="15">
        <f t="shared" si="3"/>
        <v>26892.347826087</v>
      </c>
      <c r="AH15" s="15">
        <f t="shared" si="3"/>
        <v>23893.608695652201</v>
      </c>
      <c r="AI15" s="15">
        <f t="shared" si="3"/>
        <v>22827.217391304301</v>
      </c>
    </row>
    <row r="16" spans="1:35">
      <c r="A16" s="25" t="s">
        <v>13</v>
      </c>
      <c r="B16" s="23">
        <v>28771.347826087</v>
      </c>
      <c r="C16" s="25"/>
      <c r="D16" s="17" t="s">
        <v>13</v>
      </c>
      <c r="E16" s="15">
        <f t="shared" si="2"/>
        <v>-65175.521739130403</v>
      </c>
      <c r="F16" s="15">
        <f t="shared" si="2"/>
        <v>-32014.826086956498</v>
      </c>
      <c r="G16" s="15">
        <f t="shared" si="2"/>
        <v>438.73913043478399</v>
      </c>
      <c r="H16" s="15">
        <f t="shared" si="2"/>
        <v>-539.13043478260795</v>
      </c>
      <c r="I16" s="15">
        <f t="shared" si="2"/>
        <v>-11516.391304347801</v>
      </c>
      <c r="J16" s="15">
        <f t="shared" si="2"/>
        <v>-7450.8260869565202</v>
      </c>
      <c r="K16" s="15">
        <f t="shared" si="2"/>
        <v>768.86956521739205</v>
      </c>
      <c r="L16" s="15">
        <f t="shared" si="2"/>
        <v>3132.7826086956502</v>
      </c>
      <c r="M16" s="15">
        <f t="shared" si="2"/>
        <v>-63374.217391304403</v>
      </c>
      <c r="N16" s="15">
        <f t="shared" si="2"/>
        <v>-35992.347826087003</v>
      </c>
      <c r="O16" s="15">
        <f t="shared" si="2"/>
        <v>-29169.5217391304</v>
      </c>
      <c r="P16" s="15">
        <f t="shared" si="2"/>
        <v>-1887.3478260869599</v>
      </c>
      <c r="Q16" s="15">
        <f t="shared" si="2"/>
        <v>-24830.173913043502</v>
      </c>
      <c r="R16" s="15">
        <f t="shared" si="2"/>
        <v>0</v>
      </c>
      <c r="S16" s="15">
        <f t="shared" si="2"/>
        <v>-12718.956521739099</v>
      </c>
      <c r="T16" s="15">
        <f t="shared" si="2"/>
        <v>-374.17391304348001</v>
      </c>
      <c r="U16" s="15">
        <f t="shared" si="3"/>
        <v>-9914.04347826087</v>
      </c>
      <c r="V16" s="15">
        <f t="shared" si="3"/>
        <v>-2963.2608695652202</v>
      </c>
      <c r="W16" s="15">
        <f t="shared" si="3"/>
        <v>-22266.173913043502</v>
      </c>
      <c r="X16" s="15">
        <f t="shared" si="3"/>
        <v>5505.6956521739103</v>
      </c>
      <c r="Y16" s="15">
        <f t="shared" si="3"/>
        <v>-1140.8695652173899</v>
      </c>
      <c r="Z16" s="15">
        <f t="shared" si="3"/>
        <v>-10245.0869565217</v>
      </c>
      <c r="AA16" s="15">
        <f t="shared" si="3"/>
        <v>-12.6956521739121</v>
      </c>
      <c r="AB16" s="15">
        <f t="shared" si="3"/>
        <v>7862.8695652173901</v>
      </c>
      <c r="AC16" s="15">
        <f t="shared" si="3"/>
        <v>3734.4347826087001</v>
      </c>
      <c r="AD16" s="15">
        <f t="shared" si="1"/>
        <v>3938.52173913044</v>
      </c>
      <c r="AE16" s="15">
        <f t="shared" si="3"/>
        <v>-5913.6086956521704</v>
      </c>
      <c r="AF16" s="15">
        <f t="shared" si="3"/>
        <v>9085.3043478260897</v>
      </c>
      <c r="AG16" s="15">
        <f t="shared" si="3"/>
        <v>2062.1739130434798</v>
      </c>
      <c r="AH16" s="15">
        <f t="shared" si="3"/>
        <v>-936.56521739130403</v>
      </c>
      <c r="AI16" s="15">
        <f t="shared" si="3"/>
        <v>-2002.95652173913</v>
      </c>
    </row>
    <row r="17" spans="1:35">
      <c r="A17" s="25" t="s">
        <v>14</v>
      </c>
      <c r="B17" s="23">
        <v>41490.304347826102</v>
      </c>
      <c r="C17" s="25"/>
      <c r="D17" s="17" t="s">
        <v>14</v>
      </c>
      <c r="E17" s="15">
        <f t="shared" si="2"/>
        <v>-52456.565217391297</v>
      </c>
      <c r="F17" s="15">
        <f t="shared" si="2"/>
        <v>-19295.869565217399</v>
      </c>
      <c r="G17" s="15">
        <f t="shared" si="2"/>
        <v>13157.695652173899</v>
      </c>
      <c r="H17" s="15">
        <f t="shared" si="2"/>
        <v>12179.8260869565</v>
      </c>
      <c r="I17" s="15">
        <f t="shared" si="2"/>
        <v>1202.5652173912999</v>
      </c>
      <c r="J17" s="15">
        <f t="shared" si="2"/>
        <v>5268.1304347826099</v>
      </c>
      <c r="K17" s="15">
        <f t="shared" si="2"/>
        <v>13487.8260869565</v>
      </c>
      <c r="L17" s="15">
        <f t="shared" si="2"/>
        <v>15851.7391304348</v>
      </c>
      <c r="M17" s="15">
        <f t="shared" si="2"/>
        <v>-50655.260869565202</v>
      </c>
      <c r="N17" s="15">
        <f t="shared" si="2"/>
        <v>-23273.391304347799</v>
      </c>
      <c r="O17" s="15">
        <f t="shared" si="2"/>
        <v>-16450.5652173913</v>
      </c>
      <c r="P17" s="15">
        <f t="shared" si="2"/>
        <v>10831.608695652199</v>
      </c>
      <c r="Q17" s="15">
        <f t="shared" si="2"/>
        <v>-12111.217391304301</v>
      </c>
      <c r="R17" s="15">
        <f t="shared" si="2"/>
        <v>12718.956521739099</v>
      </c>
      <c r="S17" s="15">
        <f t="shared" si="2"/>
        <v>0</v>
      </c>
      <c r="T17" s="15">
        <f t="shared" si="2"/>
        <v>12344.782608695699</v>
      </c>
      <c r="U17" s="15">
        <f t="shared" si="3"/>
        <v>2804.9130434782601</v>
      </c>
      <c r="V17" s="15">
        <f t="shared" si="3"/>
        <v>9755.6956521739194</v>
      </c>
      <c r="W17" s="15">
        <f t="shared" si="3"/>
        <v>-9547.2173913043407</v>
      </c>
      <c r="X17" s="15">
        <f t="shared" si="3"/>
        <v>18224.652173913</v>
      </c>
      <c r="Y17" s="15">
        <f t="shared" si="3"/>
        <v>11578.0869565217</v>
      </c>
      <c r="Z17" s="15">
        <f t="shared" si="3"/>
        <v>2473.8695652173901</v>
      </c>
      <c r="AA17" s="15">
        <f t="shared" si="3"/>
        <v>12706.2608695652</v>
      </c>
      <c r="AB17" s="15">
        <f t="shared" si="3"/>
        <v>20581.826086956498</v>
      </c>
      <c r="AC17" s="15">
        <f t="shared" si="3"/>
        <v>16453.391304347799</v>
      </c>
      <c r="AD17" s="15">
        <f t="shared" si="1"/>
        <v>16657.4782608696</v>
      </c>
      <c r="AE17" s="15">
        <f t="shared" si="3"/>
        <v>6805.3478260869597</v>
      </c>
      <c r="AF17" s="15">
        <f t="shared" si="3"/>
        <v>21804.260869565202</v>
      </c>
      <c r="AG17" s="15">
        <f t="shared" si="3"/>
        <v>14781.130434782601</v>
      </c>
      <c r="AH17" s="15">
        <f t="shared" si="3"/>
        <v>11782.391304347801</v>
      </c>
      <c r="AI17" s="15">
        <f t="shared" si="3"/>
        <v>10716</v>
      </c>
    </row>
    <row r="18" spans="1:35">
      <c r="A18" s="25" t="s">
        <v>15</v>
      </c>
      <c r="B18" s="23">
        <v>29145.5217391304</v>
      </c>
      <c r="C18" s="25"/>
      <c r="D18" s="17" t="s">
        <v>15</v>
      </c>
      <c r="E18" s="15">
        <f t="shared" si="2"/>
        <v>-64801.347826087003</v>
      </c>
      <c r="F18" s="15">
        <f t="shared" si="2"/>
        <v>-31640.652173913</v>
      </c>
      <c r="G18" s="15">
        <f t="shared" si="2"/>
        <v>812.91304347826394</v>
      </c>
      <c r="H18" s="15">
        <f t="shared" si="2"/>
        <v>-164.95652173912799</v>
      </c>
      <c r="I18" s="15">
        <f t="shared" si="2"/>
        <v>-11142.217391304301</v>
      </c>
      <c r="J18" s="15">
        <f t="shared" si="2"/>
        <v>-7076.6521739130403</v>
      </c>
      <c r="K18" s="15">
        <f t="shared" si="2"/>
        <v>1143.04347826087</v>
      </c>
      <c r="L18" s="15">
        <f t="shared" si="2"/>
        <v>3506.95652173913</v>
      </c>
      <c r="M18" s="15">
        <f t="shared" si="2"/>
        <v>-63000.043478260901</v>
      </c>
      <c r="N18" s="15">
        <f t="shared" si="2"/>
        <v>-35618.173913043502</v>
      </c>
      <c r="O18" s="15">
        <f t="shared" si="2"/>
        <v>-28795.347826087</v>
      </c>
      <c r="P18" s="15">
        <f t="shared" si="2"/>
        <v>-1513.1739130434801</v>
      </c>
      <c r="Q18" s="15">
        <f t="shared" si="2"/>
        <v>-24456</v>
      </c>
      <c r="R18" s="15">
        <f t="shared" si="2"/>
        <v>374.17391304348001</v>
      </c>
      <c r="S18" s="15">
        <f t="shared" si="2"/>
        <v>-12344.782608695699</v>
      </c>
      <c r="T18" s="15">
        <f t="shared" si="2"/>
        <v>0</v>
      </c>
      <c r="U18" s="15">
        <f t="shared" si="3"/>
        <v>-9539.8695652173901</v>
      </c>
      <c r="V18" s="15">
        <f t="shared" si="3"/>
        <v>-2589.0869565217399</v>
      </c>
      <c r="W18" s="15">
        <f t="shared" si="3"/>
        <v>-21892</v>
      </c>
      <c r="X18" s="15">
        <f t="shared" si="3"/>
        <v>5879.8695652173901</v>
      </c>
      <c r="Y18" s="15">
        <f t="shared" si="3"/>
        <v>-766.69565217391198</v>
      </c>
      <c r="Z18" s="15">
        <f t="shared" si="3"/>
        <v>-9870.9130434782601</v>
      </c>
      <c r="AA18" s="15">
        <f t="shared" si="3"/>
        <v>361.47826086956798</v>
      </c>
      <c r="AB18" s="15">
        <f t="shared" si="3"/>
        <v>8237.04347826087</v>
      </c>
      <c r="AC18" s="15">
        <f t="shared" si="3"/>
        <v>4108.6086956521804</v>
      </c>
      <c r="AD18" s="15">
        <f t="shared" si="1"/>
        <v>4312.6956521739203</v>
      </c>
      <c r="AE18" s="15">
        <f t="shared" si="3"/>
        <v>-5539.4347826086896</v>
      </c>
      <c r="AF18" s="15">
        <f t="shared" si="3"/>
        <v>9459.4782608695696</v>
      </c>
      <c r="AG18" s="15">
        <f t="shared" si="3"/>
        <v>2436.3478260869601</v>
      </c>
      <c r="AH18" s="15">
        <f t="shared" si="3"/>
        <v>-562.39130434782396</v>
      </c>
      <c r="AI18" s="15">
        <f t="shared" si="3"/>
        <v>-1628.78260869565</v>
      </c>
    </row>
    <row r="19" spans="1:35">
      <c r="A19" s="25" t="s">
        <v>16</v>
      </c>
      <c r="B19" s="23">
        <v>38685.391304347802</v>
      </c>
      <c r="C19" s="25"/>
      <c r="D19" s="17" t="s">
        <v>16</v>
      </c>
      <c r="E19" s="15">
        <f t="shared" si="2"/>
        <v>-55261.478260869597</v>
      </c>
      <c r="F19" s="15">
        <f t="shared" si="2"/>
        <v>-22100.782608695699</v>
      </c>
      <c r="G19" s="15">
        <f t="shared" si="2"/>
        <v>10352.782608695699</v>
      </c>
      <c r="H19" s="15">
        <f t="shared" si="2"/>
        <v>9374.9130434782601</v>
      </c>
      <c r="I19" s="15">
        <f t="shared" si="2"/>
        <v>-1602.3478260869599</v>
      </c>
      <c r="J19" s="15">
        <f t="shared" si="2"/>
        <v>2463.2173913043398</v>
      </c>
      <c r="K19" s="15">
        <f t="shared" si="2"/>
        <v>10682.9130434783</v>
      </c>
      <c r="L19" s="15">
        <f t="shared" si="2"/>
        <v>13046.8260869565</v>
      </c>
      <c r="M19" s="15">
        <f t="shared" si="2"/>
        <v>-53460.173913043502</v>
      </c>
      <c r="N19" s="15">
        <f t="shared" si="2"/>
        <v>-26078.304347826099</v>
      </c>
      <c r="O19" s="15">
        <f t="shared" si="2"/>
        <v>-19255.4782608696</v>
      </c>
      <c r="P19" s="15">
        <f t="shared" si="2"/>
        <v>8026.6956521739103</v>
      </c>
      <c r="Q19" s="15">
        <f t="shared" si="2"/>
        <v>-14916.130434782601</v>
      </c>
      <c r="R19" s="15">
        <f t="shared" si="2"/>
        <v>9914.04347826087</v>
      </c>
      <c r="S19" s="15">
        <f t="shared" si="2"/>
        <v>-2804.9130434782601</v>
      </c>
      <c r="T19" s="15">
        <f t="shared" si="2"/>
        <v>9539.8695652173901</v>
      </c>
      <c r="U19" s="15">
        <f t="shared" si="3"/>
        <v>0</v>
      </c>
      <c r="V19" s="15">
        <f t="shared" si="3"/>
        <v>6950.7826086956502</v>
      </c>
      <c r="W19" s="15">
        <f t="shared" si="3"/>
        <v>-12352.130434782601</v>
      </c>
      <c r="X19" s="15">
        <f t="shared" si="3"/>
        <v>15419.7391304348</v>
      </c>
      <c r="Y19" s="15">
        <f t="shared" si="3"/>
        <v>8773.1739130434798</v>
      </c>
      <c r="Z19" s="15">
        <f t="shared" si="3"/>
        <v>-331.04347826087201</v>
      </c>
      <c r="AA19" s="15">
        <f t="shared" si="3"/>
        <v>9901.3478260869597</v>
      </c>
      <c r="AB19" s="15">
        <f t="shared" si="3"/>
        <v>17776.9130434783</v>
      </c>
      <c r="AC19" s="15">
        <f t="shared" si="3"/>
        <v>13648.4782608696</v>
      </c>
      <c r="AD19" s="15">
        <f t="shared" si="3"/>
        <v>13852.5652173913</v>
      </c>
      <c r="AE19" s="15">
        <f t="shared" si="3"/>
        <v>4000.4347826087001</v>
      </c>
      <c r="AF19" s="15">
        <f t="shared" si="3"/>
        <v>18999.347826087</v>
      </c>
      <c r="AG19" s="15">
        <f t="shared" si="3"/>
        <v>11976.217391304301</v>
      </c>
      <c r="AH19" s="15">
        <f t="shared" si="3"/>
        <v>8977.4782608695605</v>
      </c>
      <c r="AI19" s="15">
        <f t="shared" si="3"/>
        <v>7911.0869565217399</v>
      </c>
    </row>
    <row r="20" spans="1:35">
      <c r="A20" s="25" t="s">
        <v>17</v>
      </c>
      <c r="B20" s="23">
        <v>31734.608695652201</v>
      </c>
      <c r="C20" s="25"/>
      <c r="D20" s="17" t="s">
        <v>17</v>
      </c>
      <c r="E20" s="15">
        <f t="shared" si="2"/>
        <v>-62212.260869565202</v>
      </c>
      <c r="F20" s="15">
        <f t="shared" si="2"/>
        <v>-29051.5652173913</v>
      </c>
      <c r="G20" s="15">
        <f t="shared" si="2"/>
        <v>3402</v>
      </c>
      <c r="H20" s="15">
        <f t="shared" si="2"/>
        <v>2424.1304347826099</v>
      </c>
      <c r="I20" s="15">
        <f t="shared" si="2"/>
        <v>-8553.1304347826099</v>
      </c>
      <c r="J20" s="15">
        <f t="shared" si="2"/>
        <v>-4487.5652173913104</v>
      </c>
      <c r="K20" s="15">
        <f t="shared" si="2"/>
        <v>3732.1304347826099</v>
      </c>
      <c r="L20" s="15">
        <f t="shared" si="2"/>
        <v>6096.04347826087</v>
      </c>
      <c r="M20" s="15">
        <f t="shared" si="2"/>
        <v>-60410.956521739099</v>
      </c>
      <c r="N20" s="15">
        <f t="shared" si="2"/>
        <v>-33029.0869565217</v>
      </c>
      <c r="O20" s="15">
        <f t="shared" si="2"/>
        <v>-26206.260869565202</v>
      </c>
      <c r="P20" s="15">
        <f t="shared" si="2"/>
        <v>1075.9130434782601</v>
      </c>
      <c r="Q20" s="15">
        <f t="shared" si="2"/>
        <v>-21866.9130434783</v>
      </c>
      <c r="R20" s="15">
        <f t="shared" si="2"/>
        <v>2963.2608695652202</v>
      </c>
      <c r="S20" s="15">
        <f t="shared" si="2"/>
        <v>-9755.6956521739194</v>
      </c>
      <c r="T20" s="15">
        <f t="shared" si="2"/>
        <v>2589.0869565217399</v>
      </c>
      <c r="U20" s="15">
        <f t="shared" si="3"/>
        <v>-6950.7826086956502</v>
      </c>
      <c r="V20" s="15">
        <f t="shared" si="3"/>
        <v>0</v>
      </c>
      <c r="W20" s="15">
        <f t="shared" si="3"/>
        <v>-19302.9130434783</v>
      </c>
      <c r="X20" s="15">
        <f t="shared" si="3"/>
        <v>8468.95652173913</v>
      </c>
      <c r="Y20" s="15">
        <f t="shared" si="3"/>
        <v>1822.3913043478201</v>
      </c>
      <c r="Z20" s="15">
        <f t="shared" si="3"/>
        <v>-7281.8260869565202</v>
      </c>
      <c r="AA20" s="15">
        <f t="shared" si="3"/>
        <v>2950.5652173912999</v>
      </c>
      <c r="AB20" s="15">
        <f t="shared" si="3"/>
        <v>10826.130434782601</v>
      </c>
      <c r="AC20" s="15">
        <f t="shared" si="3"/>
        <v>6697.6956521739103</v>
      </c>
      <c r="AD20" s="15">
        <f t="shared" si="3"/>
        <v>6901.7826086956502</v>
      </c>
      <c r="AE20" s="15">
        <f t="shared" si="3"/>
        <v>-2950.3478260869601</v>
      </c>
      <c r="AF20" s="15">
        <f t="shared" si="3"/>
        <v>12048.5652173913</v>
      </c>
      <c r="AG20" s="15">
        <f t="shared" si="3"/>
        <v>5025.4347826086896</v>
      </c>
      <c r="AH20" s="15">
        <f t="shared" si="3"/>
        <v>2026.69565217391</v>
      </c>
      <c r="AI20" s="15">
        <f t="shared" si="3"/>
        <v>960.30434782608404</v>
      </c>
    </row>
    <row r="21" spans="1:35">
      <c r="A21" s="25" t="s">
        <v>18</v>
      </c>
      <c r="B21" s="23">
        <v>51037.521739130403</v>
      </c>
      <c r="C21" s="25"/>
      <c r="D21" s="17" t="s">
        <v>18</v>
      </c>
      <c r="E21" s="15">
        <f t="shared" si="2"/>
        <v>-42909.347826087003</v>
      </c>
      <c r="F21" s="15">
        <f t="shared" si="2"/>
        <v>-9748.6521739130494</v>
      </c>
      <c r="G21" s="15">
        <f t="shared" si="2"/>
        <v>22704.9130434783</v>
      </c>
      <c r="H21" s="15">
        <f t="shared" si="2"/>
        <v>21727.043478260901</v>
      </c>
      <c r="I21" s="15">
        <f t="shared" si="2"/>
        <v>10749.782608695599</v>
      </c>
      <c r="J21" s="15">
        <f t="shared" si="2"/>
        <v>14815.347826087</v>
      </c>
      <c r="K21" s="15">
        <f t="shared" si="2"/>
        <v>23035.043478260901</v>
      </c>
      <c r="L21" s="15">
        <f t="shared" si="2"/>
        <v>25398.956521739099</v>
      </c>
      <c r="M21" s="15">
        <f t="shared" si="2"/>
        <v>-41108.043478260901</v>
      </c>
      <c r="N21" s="15">
        <f t="shared" si="2"/>
        <v>-13726.1739130435</v>
      </c>
      <c r="O21" s="15">
        <f t="shared" si="2"/>
        <v>-6903.3478260869597</v>
      </c>
      <c r="P21" s="15">
        <f t="shared" si="2"/>
        <v>20378.826086956498</v>
      </c>
      <c r="Q21" s="15">
        <f t="shared" si="2"/>
        <v>-2564</v>
      </c>
      <c r="R21" s="15">
        <f t="shared" si="2"/>
        <v>22266.173913043502</v>
      </c>
      <c r="S21" s="15">
        <f t="shared" si="2"/>
        <v>9547.2173913043407</v>
      </c>
      <c r="T21" s="15">
        <f t="shared" si="2"/>
        <v>21892</v>
      </c>
      <c r="U21" s="15">
        <f t="shared" si="3"/>
        <v>12352.130434782601</v>
      </c>
      <c r="V21" s="15">
        <f t="shared" si="3"/>
        <v>19302.9130434783</v>
      </c>
      <c r="W21" s="15">
        <f t="shared" si="3"/>
        <v>0</v>
      </c>
      <c r="X21" s="15">
        <f t="shared" si="3"/>
        <v>27771.869565217399</v>
      </c>
      <c r="Y21" s="15">
        <f t="shared" si="3"/>
        <v>21125.304347826099</v>
      </c>
      <c r="Z21" s="15">
        <f t="shared" si="3"/>
        <v>12021.0869565217</v>
      </c>
      <c r="AA21" s="15">
        <f t="shared" si="3"/>
        <v>22253.4782608696</v>
      </c>
      <c r="AB21" s="15">
        <f t="shared" si="3"/>
        <v>30129.043478260901</v>
      </c>
      <c r="AC21" s="15">
        <f t="shared" si="3"/>
        <v>26000.608695652201</v>
      </c>
      <c r="AD21" s="15">
        <f t="shared" si="3"/>
        <v>26204.695652173901</v>
      </c>
      <c r="AE21" s="15">
        <f t="shared" si="3"/>
        <v>16352.5652173913</v>
      </c>
      <c r="AF21" s="15">
        <f t="shared" si="3"/>
        <v>31351.4782608696</v>
      </c>
      <c r="AG21" s="15">
        <f t="shared" si="3"/>
        <v>24328.347826087</v>
      </c>
      <c r="AH21" s="15">
        <f t="shared" si="3"/>
        <v>21329.608695652201</v>
      </c>
      <c r="AI21" s="15">
        <f t="shared" si="3"/>
        <v>20263.217391304301</v>
      </c>
    </row>
    <row r="22" spans="1:35">
      <c r="A22" s="25" t="s">
        <v>19</v>
      </c>
      <c r="B22" s="23">
        <v>23265.652173913</v>
      </c>
      <c r="C22" s="25"/>
      <c r="D22" s="17" t="s">
        <v>19</v>
      </c>
      <c r="E22" s="15">
        <f t="shared" si="2"/>
        <v>-70681.217391304395</v>
      </c>
      <c r="F22" s="15">
        <f t="shared" si="2"/>
        <v>-37520.521739130403</v>
      </c>
      <c r="G22" s="15">
        <f t="shared" si="2"/>
        <v>-5066.95652173913</v>
      </c>
      <c r="H22" s="15">
        <f t="shared" si="2"/>
        <v>-6044.8260869565202</v>
      </c>
      <c r="I22" s="15">
        <f t="shared" si="2"/>
        <v>-17022.0869565217</v>
      </c>
      <c r="J22" s="15">
        <f t="shared" si="2"/>
        <v>-12956.5217391304</v>
      </c>
      <c r="K22" s="15">
        <f t="shared" si="2"/>
        <v>-4736.8260869565202</v>
      </c>
      <c r="L22" s="15">
        <f t="shared" si="2"/>
        <v>-2372.9130434782601</v>
      </c>
      <c r="M22" s="15">
        <f t="shared" si="2"/>
        <v>-68879.9130434783</v>
      </c>
      <c r="N22" s="15">
        <f t="shared" si="2"/>
        <v>-41498.043478260901</v>
      </c>
      <c r="O22" s="15">
        <f t="shared" si="2"/>
        <v>-34675.217391304403</v>
      </c>
      <c r="P22" s="15">
        <f t="shared" si="2"/>
        <v>-7393.04347826087</v>
      </c>
      <c r="Q22" s="15">
        <f t="shared" si="2"/>
        <v>-30335.869565217399</v>
      </c>
      <c r="R22" s="15">
        <f t="shared" si="2"/>
        <v>-5505.6956521739103</v>
      </c>
      <c r="S22" s="15">
        <f t="shared" si="2"/>
        <v>-18224.652173913</v>
      </c>
      <c r="T22" s="15">
        <f t="shared" si="2"/>
        <v>-5879.8695652173901</v>
      </c>
      <c r="U22" s="15">
        <f t="shared" si="3"/>
        <v>-15419.7391304348</v>
      </c>
      <c r="V22" s="15">
        <f t="shared" si="3"/>
        <v>-8468.95652173913</v>
      </c>
      <c r="W22" s="15">
        <f t="shared" si="3"/>
        <v>-27771.869565217399</v>
      </c>
      <c r="X22" s="15">
        <f t="shared" si="3"/>
        <v>0</v>
      </c>
      <c r="Y22" s="15">
        <f t="shared" si="3"/>
        <v>-6646.5652173913004</v>
      </c>
      <c r="Z22" s="15">
        <f t="shared" si="3"/>
        <v>-15750.782608695699</v>
      </c>
      <c r="AA22" s="15">
        <f t="shared" si="3"/>
        <v>-5518.3913043478196</v>
      </c>
      <c r="AB22" s="15">
        <f t="shared" si="3"/>
        <v>2357.1739130434798</v>
      </c>
      <c r="AC22" s="15">
        <f t="shared" si="3"/>
        <v>-1771.26086956522</v>
      </c>
      <c r="AD22" s="15">
        <f t="shared" si="3"/>
        <v>-1567.1739130434801</v>
      </c>
      <c r="AE22" s="15">
        <f t="shared" si="3"/>
        <v>-11419.304347826101</v>
      </c>
      <c r="AF22" s="15">
        <f t="shared" si="3"/>
        <v>3579.6086956521799</v>
      </c>
      <c r="AG22" s="15">
        <f t="shared" si="3"/>
        <v>-3443.52173913044</v>
      </c>
      <c r="AH22" s="15">
        <f t="shared" si="3"/>
        <v>-6442.2608695652198</v>
      </c>
      <c r="AI22" s="15">
        <f t="shared" si="3"/>
        <v>-7508.6521739130403</v>
      </c>
    </row>
    <row r="23" spans="1:35">
      <c r="A23" s="25" t="s">
        <v>20</v>
      </c>
      <c r="B23" s="23">
        <v>29912.217391304301</v>
      </c>
      <c r="C23" s="25"/>
      <c r="D23" s="17" t="s">
        <v>20</v>
      </c>
      <c r="E23" s="15">
        <f t="shared" si="2"/>
        <v>-64034.652173912997</v>
      </c>
      <c r="F23" s="15">
        <f t="shared" si="2"/>
        <v>-30873.956521739099</v>
      </c>
      <c r="G23" s="15">
        <f t="shared" si="2"/>
        <v>1579.6086956521799</v>
      </c>
      <c r="H23" s="15">
        <f t="shared" si="2"/>
        <v>601.73913043478399</v>
      </c>
      <c r="I23" s="15">
        <f t="shared" si="2"/>
        <v>-10375.5217391304</v>
      </c>
      <c r="J23" s="15">
        <f t="shared" si="2"/>
        <v>-6309.95652173913</v>
      </c>
      <c r="K23" s="15">
        <f t="shared" si="2"/>
        <v>1909.73913043478</v>
      </c>
      <c r="L23" s="15">
        <f t="shared" si="2"/>
        <v>4273.6521739130403</v>
      </c>
      <c r="M23" s="15">
        <f t="shared" si="2"/>
        <v>-62233.347826087003</v>
      </c>
      <c r="N23" s="15">
        <f t="shared" si="2"/>
        <v>-34851.478260869597</v>
      </c>
      <c r="O23" s="15">
        <f t="shared" si="2"/>
        <v>-28028.652173913</v>
      </c>
      <c r="P23" s="15">
        <f t="shared" si="2"/>
        <v>-746.478260869564</v>
      </c>
      <c r="Q23" s="15">
        <f t="shared" si="2"/>
        <v>-23689.304347826099</v>
      </c>
      <c r="R23" s="15">
        <f t="shared" si="2"/>
        <v>1140.8695652173899</v>
      </c>
      <c r="S23" s="15">
        <f t="shared" si="2"/>
        <v>-11578.0869565217</v>
      </c>
      <c r="T23" s="15">
        <f t="shared" si="2"/>
        <v>766.69565217391198</v>
      </c>
      <c r="U23" s="15">
        <f t="shared" si="3"/>
        <v>-8773.1739130434798</v>
      </c>
      <c r="V23" s="15">
        <f t="shared" si="3"/>
        <v>-1822.3913043478201</v>
      </c>
      <c r="W23" s="15">
        <f t="shared" si="3"/>
        <v>-21125.304347826099</v>
      </c>
      <c r="X23" s="15">
        <f t="shared" si="3"/>
        <v>6646.5652173913004</v>
      </c>
      <c r="Y23" s="15">
        <f t="shared" si="3"/>
        <v>0</v>
      </c>
      <c r="Z23" s="15">
        <f t="shared" si="3"/>
        <v>-9104.2173913043498</v>
      </c>
      <c r="AA23" s="15">
        <f t="shared" si="3"/>
        <v>1128.1739130434801</v>
      </c>
      <c r="AB23" s="15">
        <f t="shared" si="3"/>
        <v>9003.7391304347802</v>
      </c>
      <c r="AC23" s="15">
        <f t="shared" si="3"/>
        <v>4875.3043478260897</v>
      </c>
      <c r="AD23" s="15">
        <f t="shared" si="3"/>
        <v>5079.3913043478296</v>
      </c>
      <c r="AE23" s="15">
        <f t="shared" si="3"/>
        <v>-4772.7391304347802</v>
      </c>
      <c r="AF23" s="15">
        <f t="shared" si="3"/>
        <v>10226.1739130435</v>
      </c>
      <c r="AG23" s="15">
        <f t="shared" si="3"/>
        <v>3203.04347826087</v>
      </c>
      <c r="AH23" s="15">
        <f t="shared" si="3"/>
        <v>204.30434782608799</v>
      </c>
      <c r="AI23" s="15">
        <f t="shared" si="3"/>
        <v>-862.08695652174003</v>
      </c>
    </row>
    <row r="24" spans="1:35">
      <c r="A24" s="25" t="s">
        <v>21</v>
      </c>
      <c r="B24" s="23">
        <v>39016.434782608703</v>
      </c>
      <c r="C24" s="25"/>
      <c r="D24" s="17" t="s">
        <v>21</v>
      </c>
      <c r="E24" s="15">
        <f t="shared" si="2"/>
        <v>-54930.434782608703</v>
      </c>
      <c r="F24" s="15">
        <f t="shared" si="2"/>
        <v>-21769.739130434798</v>
      </c>
      <c r="G24" s="15">
        <f t="shared" si="2"/>
        <v>10683.8260869565</v>
      </c>
      <c r="H24" s="15">
        <f t="shared" si="2"/>
        <v>9705.95652173913</v>
      </c>
      <c r="I24" s="15">
        <f t="shared" si="2"/>
        <v>-1271.30434782609</v>
      </c>
      <c r="J24" s="15">
        <f t="shared" si="2"/>
        <v>2794.2608695652202</v>
      </c>
      <c r="K24" s="15">
        <f t="shared" si="2"/>
        <v>11013.956521739099</v>
      </c>
      <c r="L24" s="15">
        <f t="shared" si="2"/>
        <v>13377.869565217399</v>
      </c>
      <c r="M24" s="15">
        <f t="shared" si="2"/>
        <v>-53129.130434782601</v>
      </c>
      <c r="N24" s="15">
        <f t="shared" si="2"/>
        <v>-25747.260869565202</v>
      </c>
      <c r="O24" s="15">
        <f t="shared" si="2"/>
        <v>-18924.4347826087</v>
      </c>
      <c r="P24" s="15">
        <f t="shared" si="2"/>
        <v>8357.7391304347802</v>
      </c>
      <c r="Q24" s="15">
        <f t="shared" si="2"/>
        <v>-14585.0869565217</v>
      </c>
      <c r="R24" s="15">
        <f t="shared" si="2"/>
        <v>10245.0869565217</v>
      </c>
      <c r="S24" s="15">
        <f t="shared" si="2"/>
        <v>-2473.8695652173901</v>
      </c>
      <c r="T24" s="15">
        <f t="shared" si="2"/>
        <v>9870.9130434782601</v>
      </c>
      <c r="U24" s="15">
        <f t="shared" si="3"/>
        <v>331.04347826087201</v>
      </c>
      <c r="V24" s="15">
        <f t="shared" si="3"/>
        <v>7281.8260869565202</v>
      </c>
      <c r="W24" s="15">
        <f t="shared" si="3"/>
        <v>-12021.0869565217</v>
      </c>
      <c r="X24" s="15">
        <f t="shared" si="3"/>
        <v>15750.782608695699</v>
      </c>
      <c r="Y24" s="15">
        <f t="shared" si="3"/>
        <v>9104.2173913043498</v>
      </c>
      <c r="Z24" s="15">
        <f t="shared" si="3"/>
        <v>0</v>
      </c>
      <c r="AA24" s="15">
        <f t="shared" si="3"/>
        <v>10232.391304347801</v>
      </c>
      <c r="AB24" s="15">
        <f t="shared" si="3"/>
        <v>18107.956521739099</v>
      </c>
      <c r="AC24" s="15">
        <f t="shared" si="3"/>
        <v>13979.5217391304</v>
      </c>
      <c r="AD24" s="15">
        <f t="shared" si="3"/>
        <v>14183.608695652199</v>
      </c>
      <c r="AE24" s="15">
        <f t="shared" si="3"/>
        <v>4331.4782608695696</v>
      </c>
      <c r="AF24" s="15">
        <f t="shared" si="3"/>
        <v>19330.391304347799</v>
      </c>
      <c r="AG24" s="15">
        <f t="shared" si="3"/>
        <v>12307.2608695652</v>
      </c>
      <c r="AH24" s="15">
        <f t="shared" si="3"/>
        <v>9308.5217391304395</v>
      </c>
      <c r="AI24" s="15">
        <f t="shared" si="3"/>
        <v>8242.1304347826099</v>
      </c>
    </row>
    <row r="25" spans="1:35">
      <c r="A25" s="25" t="s">
        <v>22</v>
      </c>
      <c r="B25" s="23">
        <v>28784.043478260901</v>
      </c>
      <c r="C25" s="25"/>
      <c r="D25" s="17" t="s">
        <v>22</v>
      </c>
      <c r="E25" s="15">
        <f t="shared" si="2"/>
        <v>-65162.826086956498</v>
      </c>
      <c r="F25" s="15">
        <f t="shared" si="2"/>
        <v>-32002.130434782601</v>
      </c>
      <c r="G25" s="15">
        <f t="shared" si="2"/>
        <v>451.43478260869603</v>
      </c>
      <c r="H25" s="15">
        <f t="shared" si="2"/>
        <v>-526.43478260869597</v>
      </c>
      <c r="I25" s="15">
        <f t="shared" si="2"/>
        <v>-11503.695652173899</v>
      </c>
      <c r="J25" s="15">
        <f t="shared" si="2"/>
        <v>-7438.1304347826099</v>
      </c>
      <c r="K25" s="15">
        <f t="shared" si="2"/>
        <v>781.56521739130403</v>
      </c>
      <c r="L25" s="15">
        <f t="shared" si="2"/>
        <v>3145.47826086956</v>
      </c>
      <c r="M25" s="15">
        <f t="shared" si="2"/>
        <v>-63361.521739130403</v>
      </c>
      <c r="N25" s="15">
        <f t="shared" si="2"/>
        <v>-35979.652173912997</v>
      </c>
      <c r="O25" s="15">
        <f t="shared" si="2"/>
        <v>-29156.826086956498</v>
      </c>
      <c r="P25" s="15">
        <f t="shared" si="2"/>
        <v>-1874.6521739130401</v>
      </c>
      <c r="Q25" s="15">
        <f t="shared" si="2"/>
        <v>-24817.4782608696</v>
      </c>
      <c r="R25" s="15">
        <f t="shared" si="2"/>
        <v>12.6956521739121</v>
      </c>
      <c r="S25" s="15">
        <f t="shared" si="2"/>
        <v>-12706.2608695652</v>
      </c>
      <c r="T25" s="15">
        <f t="shared" si="2"/>
        <v>-361.47826086956798</v>
      </c>
      <c r="U25" s="15">
        <f t="shared" si="3"/>
        <v>-9901.3478260869597</v>
      </c>
      <c r="V25" s="15">
        <f t="shared" si="3"/>
        <v>-2950.5652173912999</v>
      </c>
      <c r="W25" s="15">
        <f t="shared" si="3"/>
        <v>-22253.4782608696</v>
      </c>
      <c r="X25" s="15">
        <f t="shared" si="3"/>
        <v>5518.3913043478196</v>
      </c>
      <c r="Y25" s="15">
        <f t="shared" si="3"/>
        <v>-1128.1739130434801</v>
      </c>
      <c r="Z25" s="15">
        <f t="shared" si="3"/>
        <v>-10232.391304347801</v>
      </c>
      <c r="AA25" s="15">
        <f t="shared" si="3"/>
        <v>0</v>
      </c>
      <c r="AB25" s="15">
        <f t="shared" si="3"/>
        <v>7875.5652173913004</v>
      </c>
      <c r="AC25" s="15">
        <f t="shared" si="3"/>
        <v>3747.1304347826099</v>
      </c>
      <c r="AD25" s="15">
        <f t="shared" si="3"/>
        <v>3951.2173913043498</v>
      </c>
      <c r="AE25" s="15">
        <f t="shared" si="3"/>
        <v>-5900.9130434782601</v>
      </c>
      <c r="AF25" s="15">
        <f t="shared" si="3"/>
        <v>9098</v>
      </c>
      <c r="AG25" s="15">
        <f t="shared" si="3"/>
        <v>2074.8695652173901</v>
      </c>
      <c r="AH25" s="15">
        <f t="shared" si="3"/>
        <v>-923.86956521739205</v>
      </c>
      <c r="AI25" s="15">
        <f t="shared" si="3"/>
        <v>-1990.26086956522</v>
      </c>
    </row>
    <row r="26" spans="1:35">
      <c r="A26" s="25" t="s">
        <v>23</v>
      </c>
      <c r="B26" s="23">
        <v>20908.4782608696</v>
      </c>
      <c r="C26" s="25"/>
      <c r="D26" s="17" t="s">
        <v>23</v>
      </c>
      <c r="E26" s="15">
        <f t="shared" si="2"/>
        <v>-73038.391304347795</v>
      </c>
      <c r="F26" s="15">
        <f t="shared" si="2"/>
        <v>-39877.695652173898</v>
      </c>
      <c r="G26" s="15">
        <f t="shared" si="2"/>
        <v>-7424.1304347826099</v>
      </c>
      <c r="H26" s="15">
        <f t="shared" si="2"/>
        <v>-8402</v>
      </c>
      <c r="I26" s="15">
        <f t="shared" si="2"/>
        <v>-19379.260869565202</v>
      </c>
      <c r="J26" s="15">
        <f t="shared" si="2"/>
        <v>-15313.695652173899</v>
      </c>
      <c r="K26" s="15">
        <f t="shared" si="2"/>
        <v>-7094</v>
      </c>
      <c r="L26" s="15">
        <f t="shared" si="2"/>
        <v>-4730.0869565217399</v>
      </c>
      <c r="M26" s="15">
        <f t="shared" si="2"/>
        <v>-71237.0869565217</v>
      </c>
      <c r="N26" s="15">
        <f t="shared" si="2"/>
        <v>-43855.217391304403</v>
      </c>
      <c r="O26" s="15">
        <f t="shared" si="2"/>
        <v>-37032.391304347802</v>
      </c>
      <c r="P26" s="15">
        <f t="shared" si="2"/>
        <v>-9750.2173913043498</v>
      </c>
      <c r="Q26" s="15">
        <f t="shared" si="2"/>
        <v>-32693.043478260901</v>
      </c>
      <c r="R26" s="15">
        <f t="shared" si="2"/>
        <v>-7862.8695652173901</v>
      </c>
      <c r="S26" s="15">
        <f t="shared" si="2"/>
        <v>-20581.826086956498</v>
      </c>
      <c r="T26" s="15">
        <f t="shared" si="2"/>
        <v>-8237.04347826087</v>
      </c>
      <c r="U26" s="15">
        <f t="shared" si="3"/>
        <v>-17776.9130434783</v>
      </c>
      <c r="V26" s="15">
        <f t="shared" si="3"/>
        <v>-10826.130434782601</v>
      </c>
      <c r="W26" s="15">
        <f t="shared" si="3"/>
        <v>-30129.043478260901</v>
      </c>
      <c r="X26" s="15">
        <f t="shared" si="3"/>
        <v>-2357.1739130434798</v>
      </c>
      <c r="Y26" s="15">
        <f t="shared" si="3"/>
        <v>-9003.7391304347802</v>
      </c>
      <c r="Z26" s="15">
        <f t="shared" si="3"/>
        <v>-18107.956521739099</v>
      </c>
      <c r="AA26" s="15">
        <f t="shared" si="3"/>
        <v>-7875.5652173913004</v>
      </c>
      <c r="AB26" s="15">
        <f t="shared" si="3"/>
        <v>0</v>
      </c>
      <c r="AC26" s="15">
        <f t="shared" si="3"/>
        <v>-4128.4347826086996</v>
      </c>
      <c r="AD26" s="15">
        <f t="shared" si="3"/>
        <v>-3924.3478260869601</v>
      </c>
      <c r="AE26" s="15">
        <f t="shared" si="3"/>
        <v>-13776.4782608696</v>
      </c>
      <c r="AF26" s="15">
        <f t="shared" si="3"/>
        <v>1222.4347826087001</v>
      </c>
      <c r="AG26" s="15">
        <f t="shared" si="3"/>
        <v>-5800.6956521739203</v>
      </c>
      <c r="AH26" s="15">
        <f t="shared" si="3"/>
        <v>-8799.4347826086996</v>
      </c>
      <c r="AI26" s="15">
        <f t="shared" si="3"/>
        <v>-9865.8260869565202</v>
      </c>
    </row>
    <row r="27" spans="1:35">
      <c r="A27" s="25" t="s">
        <v>24</v>
      </c>
      <c r="B27" s="23">
        <v>25036.9130434783</v>
      </c>
      <c r="C27" s="25"/>
      <c r="D27" s="17" t="s">
        <v>24</v>
      </c>
      <c r="E27" s="15">
        <f t="shared" si="2"/>
        <v>-68909.956521739106</v>
      </c>
      <c r="F27" s="15">
        <f t="shared" si="2"/>
        <v>-35749.260869565202</v>
      </c>
      <c r="G27" s="15">
        <f t="shared" si="2"/>
        <v>-3295.6956521739098</v>
      </c>
      <c r="H27" s="15">
        <f t="shared" si="2"/>
        <v>-4273.5652173913004</v>
      </c>
      <c r="I27" s="15">
        <f t="shared" si="2"/>
        <v>-15250.8260869565</v>
      </c>
      <c r="J27" s="15">
        <f t="shared" si="2"/>
        <v>-11185.2608695652</v>
      </c>
      <c r="K27" s="15">
        <f t="shared" si="2"/>
        <v>-2965.5652173912999</v>
      </c>
      <c r="L27" s="15">
        <f t="shared" ref="L27:AI33" si="4">$B27-L$2</f>
        <v>-601.65217391304395</v>
      </c>
      <c r="M27" s="15">
        <f t="shared" si="4"/>
        <v>-67108.652173913099</v>
      </c>
      <c r="N27" s="15">
        <f t="shared" si="4"/>
        <v>-39726.782608695597</v>
      </c>
      <c r="O27" s="15">
        <f t="shared" si="4"/>
        <v>-32903.956521739099</v>
      </c>
      <c r="P27" s="15">
        <f t="shared" si="4"/>
        <v>-5621.7826086956502</v>
      </c>
      <c r="Q27" s="15">
        <f t="shared" si="4"/>
        <v>-28564.608695652201</v>
      </c>
      <c r="R27" s="15">
        <f t="shared" si="4"/>
        <v>-3734.4347826087001</v>
      </c>
      <c r="S27" s="15">
        <f t="shared" si="4"/>
        <v>-16453.391304347799</v>
      </c>
      <c r="T27" s="15">
        <f t="shared" si="4"/>
        <v>-4108.6086956521804</v>
      </c>
      <c r="U27" s="15">
        <f t="shared" si="4"/>
        <v>-13648.4782608696</v>
      </c>
      <c r="V27" s="15">
        <f t="shared" si="4"/>
        <v>-6697.6956521739103</v>
      </c>
      <c r="W27" s="15">
        <f t="shared" si="4"/>
        <v>-26000.608695652201</v>
      </c>
      <c r="X27" s="15">
        <f t="shared" si="4"/>
        <v>1771.26086956522</v>
      </c>
      <c r="Y27" s="15">
        <f t="shared" si="4"/>
        <v>-4875.3043478260897</v>
      </c>
      <c r="Z27" s="15">
        <f t="shared" si="4"/>
        <v>-13979.5217391304</v>
      </c>
      <c r="AA27" s="15">
        <f t="shared" si="4"/>
        <v>-3747.1304347826099</v>
      </c>
      <c r="AB27" s="15">
        <f t="shared" si="4"/>
        <v>4128.4347826086996</v>
      </c>
      <c r="AC27" s="15">
        <f t="shared" si="4"/>
        <v>0</v>
      </c>
      <c r="AD27" s="15">
        <f t="shared" si="3"/>
        <v>204.08695652174001</v>
      </c>
      <c r="AE27" s="15">
        <f t="shared" si="4"/>
        <v>-9648.04347826087</v>
      </c>
      <c r="AF27" s="15">
        <f t="shared" si="4"/>
        <v>5350.8695652173901</v>
      </c>
      <c r="AG27" s="15">
        <f t="shared" si="4"/>
        <v>-1672.26086956522</v>
      </c>
      <c r="AH27" s="15">
        <f t="shared" si="4"/>
        <v>-4671</v>
      </c>
      <c r="AI27" s="15">
        <f t="shared" si="4"/>
        <v>-5737.3913043478296</v>
      </c>
    </row>
    <row r="28" spans="1:35">
      <c r="A28" s="25" t="s">
        <v>25</v>
      </c>
      <c r="B28" s="23">
        <v>24832.826086956498</v>
      </c>
      <c r="C28" s="25"/>
      <c r="D28" s="17" t="s">
        <v>25</v>
      </c>
      <c r="E28" s="15">
        <f t="shared" ref="E28:AI33" si="5">$B28-E$2</f>
        <v>-69114.043478260894</v>
      </c>
      <c r="F28" s="15">
        <f t="shared" si="5"/>
        <v>-35953.347826087003</v>
      </c>
      <c r="G28" s="15">
        <f t="shared" si="5"/>
        <v>-3499.7826086956502</v>
      </c>
      <c r="H28" s="15">
        <f t="shared" si="5"/>
        <v>-4477.6521739130403</v>
      </c>
      <c r="I28" s="15">
        <f t="shared" si="5"/>
        <v>-15454.9130434783</v>
      </c>
      <c r="J28" s="15">
        <f t="shared" si="5"/>
        <v>-11389.347826087</v>
      </c>
      <c r="K28" s="15">
        <f t="shared" si="5"/>
        <v>-3169.6521739130399</v>
      </c>
      <c r="L28" s="15">
        <f t="shared" si="5"/>
        <v>-805.73913043478399</v>
      </c>
      <c r="M28" s="15">
        <f t="shared" si="5"/>
        <v>-67312.739130434798</v>
      </c>
      <c r="N28" s="15">
        <f t="shared" si="5"/>
        <v>-39930.869565217399</v>
      </c>
      <c r="O28" s="15">
        <f t="shared" si="5"/>
        <v>-33108.043478260901</v>
      </c>
      <c r="P28" s="15">
        <f t="shared" si="5"/>
        <v>-5825.8695652173901</v>
      </c>
      <c r="Q28" s="15">
        <f t="shared" si="5"/>
        <v>-28768.695652173901</v>
      </c>
      <c r="R28" s="15">
        <f t="shared" si="5"/>
        <v>-3938.52173913044</v>
      </c>
      <c r="S28" s="15">
        <f t="shared" si="5"/>
        <v>-16657.4782608696</v>
      </c>
      <c r="T28" s="15">
        <f t="shared" si="5"/>
        <v>-4312.6956521739203</v>
      </c>
      <c r="U28" s="15">
        <f t="shared" si="5"/>
        <v>-13852.5652173913</v>
      </c>
      <c r="V28" s="15">
        <f t="shared" si="5"/>
        <v>-6901.7826086956502</v>
      </c>
      <c r="W28" s="15">
        <f t="shared" si="5"/>
        <v>-26204.695652173901</v>
      </c>
      <c r="X28" s="15">
        <f t="shared" si="5"/>
        <v>1567.1739130434801</v>
      </c>
      <c r="Y28" s="15">
        <f t="shared" si="5"/>
        <v>-5079.3913043478296</v>
      </c>
      <c r="Z28" s="15">
        <f t="shared" si="5"/>
        <v>-14183.608695652199</v>
      </c>
      <c r="AA28" s="15">
        <f t="shared" si="5"/>
        <v>-3951.2173913043498</v>
      </c>
      <c r="AB28" s="15">
        <f t="shared" si="5"/>
        <v>3924.3478260869601</v>
      </c>
      <c r="AC28" s="15">
        <f t="shared" si="5"/>
        <v>-204.08695652174001</v>
      </c>
      <c r="AD28" s="15">
        <f t="shared" si="5"/>
        <v>0</v>
      </c>
      <c r="AE28" s="15">
        <f t="shared" si="5"/>
        <v>-9852.1304347826099</v>
      </c>
      <c r="AF28" s="15">
        <f t="shared" si="5"/>
        <v>5146.7826086956502</v>
      </c>
      <c r="AG28" s="15">
        <f t="shared" si="5"/>
        <v>-1876.3478260869599</v>
      </c>
      <c r="AH28" s="15">
        <f t="shared" si="5"/>
        <v>-4875.0869565217399</v>
      </c>
      <c r="AI28" s="15">
        <f t="shared" si="5"/>
        <v>-5941.4782608695696</v>
      </c>
    </row>
    <row r="29" spans="1:35">
      <c r="A29" s="25" t="s">
        <v>26</v>
      </c>
      <c r="B29" s="23">
        <v>34684.956521739099</v>
      </c>
      <c r="C29" s="25"/>
      <c r="D29" s="17" t="s">
        <v>26</v>
      </c>
      <c r="E29" s="15">
        <f t="shared" ref="E29:T33" si="6">$B29-E$2</f>
        <v>-59261.9130434783</v>
      </c>
      <c r="F29" s="15">
        <f t="shared" si="6"/>
        <v>-26101.217391304399</v>
      </c>
      <c r="G29" s="15">
        <f t="shared" si="6"/>
        <v>6352.3478260869597</v>
      </c>
      <c r="H29" s="15">
        <f t="shared" si="6"/>
        <v>5374.4782608695596</v>
      </c>
      <c r="I29" s="15">
        <f t="shared" si="6"/>
        <v>-5602.7826086956602</v>
      </c>
      <c r="J29" s="15">
        <f t="shared" si="6"/>
        <v>-1537.21739130435</v>
      </c>
      <c r="K29" s="15">
        <f t="shared" si="6"/>
        <v>6682.4782608695596</v>
      </c>
      <c r="L29" s="15">
        <f t="shared" si="6"/>
        <v>9046.3913043478206</v>
      </c>
      <c r="M29" s="15">
        <f t="shared" si="6"/>
        <v>-57460.608695652198</v>
      </c>
      <c r="N29" s="15">
        <f t="shared" si="6"/>
        <v>-30078.739130434798</v>
      </c>
      <c r="O29" s="15">
        <f t="shared" si="6"/>
        <v>-23255.9130434783</v>
      </c>
      <c r="P29" s="15">
        <f t="shared" si="6"/>
        <v>4026.2608695652202</v>
      </c>
      <c r="Q29" s="15">
        <f t="shared" si="6"/>
        <v>-18916.5652173913</v>
      </c>
      <c r="R29" s="15">
        <f t="shared" si="6"/>
        <v>5913.6086956521704</v>
      </c>
      <c r="S29" s="15">
        <f t="shared" si="6"/>
        <v>-6805.3478260869597</v>
      </c>
      <c r="T29" s="15">
        <f t="shared" si="6"/>
        <v>5539.4347826086896</v>
      </c>
      <c r="U29" s="15">
        <f t="shared" si="4"/>
        <v>-4000.4347826087001</v>
      </c>
      <c r="V29" s="15">
        <f t="shared" si="4"/>
        <v>2950.3478260869601</v>
      </c>
      <c r="W29" s="15">
        <f t="shared" si="4"/>
        <v>-16352.5652173913</v>
      </c>
      <c r="X29" s="15">
        <f t="shared" si="4"/>
        <v>11419.304347826101</v>
      </c>
      <c r="Y29" s="15">
        <f t="shared" si="4"/>
        <v>4772.7391304347802</v>
      </c>
      <c r="Z29" s="15">
        <f t="shared" si="4"/>
        <v>-4331.4782608695696</v>
      </c>
      <c r="AA29" s="15">
        <f t="shared" si="4"/>
        <v>5900.9130434782601</v>
      </c>
      <c r="AB29" s="15">
        <f t="shared" si="4"/>
        <v>13776.4782608696</v>
      </c>
      <c r="AC29" s="15">
        <f t="shared" si="4"/>
        <v>9648.04347826087</v>
      </c>
      <c r="AD29" s="15">
        <f t="shared" si="5"/>
        <v>9852.1304347826099</v>
      </c>
      <c r="AE29" s="15">
        <f t="shared" si="4"/>
        <v>0</v>
      </c>
      <c r="AF29" s="15">
        <f t="shared" si="4"/>
        <v>14998.9130434783</v>
      </c>
      <c r="AG29" s="15">
        <f t="shared" si="4"/>
        <v>7975.7826086956502</v>
      </c>
      <c r="AH29" s="15">
        <f t="shared" si="4"/>
        <v>4977.04347826087</v>
      </c>
      <c r="AI29" s="15">
        <f t="shared" si="4"/>
        <v>3910.6521739130399</v>
      </c>
    </row>
    <row r="30" spans="1:35">
      <c r="A30" s="25" t="s">
        <v>27</v>
      </c>
      <c r="B30" s="23">
        <v>19686.043478260901</v>
      </c>
      <c r="C30" s="25"/>
      <c r="D30" s="17" t="s">
        <v>27</v>
      </c>
      <c r="E30" s="15">
        <f t="shared" si="6"/>
        <v>-74260.826086956498</v>
      </c>
      <c r="F30" s="15">
        <f t="shared" si="6"/>
        <v>-41100.130434782601</v>
      </c>
      <c r="G30" s="15">
        <f t="shared" si="6"/>
        <v>-8646.5652173913004</v>
      </c>
      <c r="H30" s="15">
        <f t="shared" si="6"/>
        <v>-9624.4347826086996</v>
      </c>
      <c r="I30" s="15">
        <f t="shared" si="6"/>
        <v>-20601.695652173901</v>
      </c>
      <c r="J30" s="15">
        <f t="shared" si="6"/>
        <v>-16536.130434782601</v>
      </c>
      <c r="K30" s="15">
        <f t="shared" si="6"/>
        <v>-8316.4347826086996</v>
      </c>
      <c r="L30" s="15">
        <f t="shared" si="6"/>
        <v>-5952.5217391304404</v>
      </c>
      <c r="M30" s="15">
        <f t="shared" si="6"/>
        <v>-72459.521739130403</v>
      </c>
      <c r="N30" s="15">
        <f t="shared" si="6"/>
        <v>-45077.652173912997</v>
      </c>
      <c r="O30" s="15">
        <f t="shared" si="6"/>
        <v>-38254.826086956498</v>
      </c>
      <c r="P30" s="15">
        <f t="shared" si="6"/>
        <v>-10972.652173913</v>
      </c>
      <c r="Q30" s="15">
        <f t="shared" si="6"/>
        <v>-33915.478260869597</v>
      </c>
      <c r="R30" s="15">
        <f t="shared" si="6"/>
        <v>-9085.3043478260897</v>
      </c>
      <c r="S30" s="15">
        <f t="shared" si="6"/>
        <v>-21804.260869565202</v>
      </c>
      <c r="T30" s="15">
        <f t="shared" si="6"/>
        <v>-9459.4782608695696</v>
      </c>
      <c r="U30" s="15">
        <f t="shared" si="4"/>
        <v>-18999.347826087</v>
      </c>
      <c r="V30" s="15">
        <f t="shared" si="4"/>
        <v>-12048.5652173913</v>
      </c>
      <c r="W30" s="15">
        <f t="shared" si="4"/>
        <v>-31351.4782608696</v>
      </c>
      <c r="X30" s="15">
        <f t="shared" si="4"/>
        <v>-3579.6086956521799</v>
      </c>
      <c r="Y30" s="15">
        <f t="shared" si="4"/>
        <v>-10226.1739130435</v>
      </c>
      <c r="Z30" s="15">
        <f t="shared" si="4"/>
        <v>-19330.391304347799</v>
      </c>
      <c r="AA30" s="15">
        <f t="shared" si="4"/>
        <v>-9098</v>
      </c>
      <c r="AB30" s="15">
        <f t="shared" si="4"/>
        <v>-1222.4347826087001</v>
      </c>
      <c r="AC30" s="15">
        <f t="shared" si="4"/>
        <v>-5350.8695652173901</v>
      </c>
      <c r="AD30" s="15">
        <f t="shared" si="5"/>
        <v>-5146.7826086956502</v>
      </c>
      <c r="AE30" s="15">
        <f t="shared" si="4"/>
        <v>-14998.9130434783</v>
      </c>
      <c r="AF30" s="15">
        <f t="shared" si="4"/>
        <v>0</v>
      </c>
      <c r="AG30" s="15">
        <f t="shared" si="4"/>
        <v>-7023.1304347826099</v>
      </c>
      <c r="AH30" s="15">
        <f t="shared" si="4"/>
        <v>-10021.869565217399</v>
      </c>
      <c r="AI30" s="15">
        <f t="shared" si="4"/>
        <v>-11088.2608695652</v>
      </c>
    </row>
    <row r="31" spans="1:35">
      <c r="A31" s="25" t="s">
        <v>28</v>
      </c>
      <c r="B31" s="23">
        <v>26709.173913043502</v>
      </c>
      <c r="C31" s="25"/>
      <c r="D31" s="17" t="s">
        <v>28</v>
      </c>
      <c r="E31" s="15">
        <f t="shared" si="6"/>
        <v>-67237.695652173905</v>
      </c>
      <c r="F31" s="15">
        <f t="shared" si="6"/>
        <v>-34077</v>
      </c>
      <c r="G31" s="15">
        <f t="shared" si="6"/>
        <v>-1623.4347826086901</v>
      </c>
      <c r="H31" s="15">
        <f t="shared" si="6"/>
        <v>-2601.3043478260802</v>
      </c>
      <c r="I31" s="15">
        <f t="shared" si="6"/>
        <v>-13578.5652173913</v>
      </c>
      <c r="J31" s="15">
        <f t="shared" si="6"/>
        <v>-9513</v>
      </c>
      <c r="K31" s="15">
        <f t="shared" si="6"/>
        <v>-1293.3043478260799</v>
      </c>
      <c r="L31" s="15">
        <f t="shared" si="6"/>
        <v>1070.6086956521799</v>
      </c>
      <c r="M31" s="15">
        <f t="shared" si="6"/>
        <v>-65436.391304347802</v>
      </c>
      <c r="N31" s="15">
        <f t="shared" si="6"/>
        <v>-38054.521739130403</v>
      </c>
      <c r="O31" s="15">
        <f t="shared" si="6"/>
        <v>-31231.695652173901</v>
      </c>
      <c r="P31" s="15">
        <f t="shared" si="6"/>
        <v>-3949.52173913043</v>
      </c>
      <c r="Q31" s="15">
        <f t="shared" si="6"/>
        <v>-26892.347826087</v>
      </c>
      <c r="R31" s="15">
        <f t="shared" si="6"/>
        <v>-2062.1739130434798</v>
      </c>
      <c r="S31" s="15">
        <f t="shared" si="6"/>
        <v>-14781.130434782601</v>
      </c>
      <c r="T31" s="15">
        <f t="shared" si="6"/>
        <v>-2436.3478260869601</v>
      </c>
      <c r="U31" s="15">
        <f t="shared" si="4"/>
        <v>-11976.217391304301</v>
      </c>
      <c r="V31" s="15">
        <f t="shared" si="4"/>
        <v>-5025.4347826086896</v>
      </c>
      <c r="W31" s="15">
        <f t="shared" si="4"/>
        <v>-24328.347826087</v>
      </c>
      <c r="X31" s="15">
        <f t="shared" si="4"/>
        <v>3443.52173913044</v>
      </c>
      <c r="Y31" s="15">
        <f t="shared" si="4"/>
        <v>-3203.04347826087</v>
      </c>
      <c r="Z31" s="15">
        <f t="shared" si="4"/>
        <v>-12307.2608695652</v>
      </c>
      <c r="AA31" s="15">
        <f t="shared" si="4"/>
        <v>-2074.8695652173901</v>
      </c>
      <c r="AB31" s="15">
        <f t="shared" si="4"/>
        <v>5800.6956521739203</v>
      </c>
      <c r="AC31" s="15">
        <f t="shared" si="4"/>
        <v>1672.26086956522</v>
      </c>
      <c r="AD31" s="15">
        <f t="shared" si="5"/>
        <v>1876.3478260869599</v>
      </c>
      <c r="AE31" s="15">
        <f t="shared" si="4"/>
        <v>-7975.7826086956502</v>
      </c>
      <c r="AF31" s="15">
        <f t="shared" si="4"/>
        <v>7023.1304347826099</v>
      </c>
      <c r="AG31" s="15">
        <f t="shared" si="4"/>
        <v>0</v>
      </c>
      <c r="AH31" s="15">
        <f t="shared" si="4"/>
        <v>-2998.7391304347798</v>
      </c>
      <c r="AI31" s="15">
        <f t="shared" si="4"/>
        <v>-4065.1304347826099</v>
      </c>
    </row>
    <row r="32" spans="1:35">
      <c r="A32" s="25" t="s">
        <v>29</v>
      </c>
      <c r="B32" s="23">
        <v>29707.9130434783</v>
      </c>
      <c r="C32" s="25"/>
      <c r="D32" s="17" t="s">
        <v>29</v>
      </c>
      <c r="E32" s="15">
        <f t="shared" si="6"/>
        <v>-64238.956521739099</v>
      </c>
      <c r="F32" s="15">
        <f t="shared" si="6"/>
        <v>-31078.260869565202</v>
      </c>
      <c r="G32" s="15">
        <f t="shared" si="6"/>
        <v>1375.30434782609</v>
      </c>
      <c r="H32" s="15">
        <f t="shared" si="6"/>
        <v>397.43478260869603</v>
      </c>
      <c r="I32" s="15">
        <f t="shared" si="6"/>
        <v>-10579.8260869565</v>
      </c>
      <c r="J32" s="15">
        <f t="shared" si="6"/>
        <v>-6514.2608695652198</v>
      </c>
      <c r="K32" s="15">
        <f t="shared" si="6"/>
        <v>1705.4347826087001</v>
      </c>
      <c r="L32" s="15">
        <f t="shared" si="6"/>
        <v>4069.3478260869601</v>
      </c>
      <c r="M32" s="15">
        <f t="shared" si="6"/>
        <v>-62437.652173913099</v>
      </c>
      <c r="N32" s="15">
        <f t="shared" si="6"/>
        <v>-35055.782608695597</v>
      </c>
      <c r="O32" s="15">
        <f t="shared" si="6"/>
        <v>-28232.956521739099</v>
      </c>
      <c r="P32" s="15">
        <f t="shared" si="6"/>
        <v>-950.78260869565202</v>
      </c>
      <c r="Q32" s="15">
        <f t="shared" si="6"/>
        <v>-23893.608695652201</v>
      </c>
      <c r="R32" s="15">
        <f t="shared" si="6"/>
        <v>936.56521739130403</v>
      </c>
      <c r="S32" s="15">
        <f t="shared" si="6"/>
        <v>-11782.391304347801</v>
      </c>
      <c r="T32" s="15">
        <f t="shared" si="6"/>
        <v>562.39130434782396</v>
      </c>
      <c r="U32" s="15">
        <f t="shared" si="4"/>
        <v>-8977.4782608695605</v>
      </c>
      <c r="V32" s="15">
        <f t="shared" si="4"/>
        <v>-2026.69565217391</v>
      </c>
      <c r="W32" s="15">
        <f t="shared" si="4"/>
        <v>-21329.608695652201</v>
      </c>
      <c r="X32" s="15">
        <f t="shared" si="4"/>
        <v>6442.2608695652198</v>
      </c>
      <c r="Y32" s="15">
        <f t="shared" si="4"/>
        <v>-204.30434782608799</v>
      </c>
      <c r="Z32" s="15">
        <f t="shared" si="4"/>
        <v>-9308.5217391304395</v>
      </c>
      <c r="AA32" s="15">
        <f t="shared" si="4"/>
        <v>923.86956521739205</v>
      </c>
      <c r="AB32" s="15">
        <f t="shared" si="4"/>
        <v>8799.4347826086996</v>
      </c>
      <c r="AC32" s="15">
        <f t="shared" si="4"/>
        <v>4671</v>
      </c>
      <c r="AD32" s="15">
        <f t="shared" si="5"/>
        <v>4875.0869565217399</v>
      </c>
      <c r="AE32" s="15">
        <f t="shared" si="4"/>
        <v>-4977.04347826087</v>
      </c>
      <c r="AF32" s="15">
        <f t="shared" si="4"/>
        <v>10021.869565217399</v>
      </c>
      <c r="AG32" s="15">
        <f t="shared" si="4"/>
        <v>2998.7391304347798</v>
      </c>
      <c r="AH32" s="15">
        <f t="shared" si="4"/>
        <v>0</v>
      </c>
      <c r="AI32" s="15">
        <f t="shared" si="4"/>
        <v>-1066.3913043478301</v>
      </c>
    </row>
    <row r="33" spans="1:66">
      <c r="A33" s="25" t="s">
        <v>30</v>
      </c>
      <c r="B33" s="23">
        <v>30774.304347826099</v>
      </c>
      <c r="C33" s="25"/>
      <c r="D33" s="17" t="s">
        <v>30</v>
      </c>
      <c r="E33" s="15">
        <f t="shared" si="6"/>
        <v>-63172.565217391297</v>
      </c>
      <c r="F33" s="15">
        <f t="shared" si="6"/>
        <v>-30011.869565217399</v>
      </c>
      <c r="G33" s="15">
        <f t="shared" si="6"/>
        <v>2441.6956521739198</v>
      </c>
      <c r="H33" s="15">
        <f t="shared" si="6"/>
        <v>1463.8260869565199</v>
      </c>
      <c r="I33" s="15">
        <f t="shared" si="6"/>
        <v>-9513.4347826086996</v>
      </c>
      <c r="J33" s="15">
        <f t="shared" si="6"/>
        <v>-5447.8695652173901</v>
      </c>
      <c r="K33" s="15">
        <f t="shared" si="6"/>
        <v>2771.8260869565202</v>
      </c>
      <c r="L33" s="15">
        <f t="shared" si="6"/>
        <v>5135.7391304347802</v>
      </c>
      <c r="M33" s="15">
        <f t="shared" si="6"/>
        <v>-61371.260869565202</v>
      </c>
      <c r="N33" s="15">
        <f t="shared" si="6"/>
        <v>-33989.391304347802</v>
      </c>
      <c r="O33" s="15">
        <f t="shared" si="6"/>
        <v>-27166.5652173913</v>
      </c>
      <c r="P33" s="15">
        <f t="shared" si="6"/>
        <v>115.608695652176</v>
      </c>
      <c r="Q33" s="15">
        <f t="shared" si="6"/>
        <v>-22827.217391304301</v>
      </c>
      <c r="R33" s="15">
        <f t="shared" si="6"/>
        <v>2002.95652173913</v>
      </c>
      <c r="S33" s="15">
        <f t="shared" si="6"/>
        <v>-10716</v>
      </c>
      <c r="T33" s="15">
        <f t="shared" si="6"/>
        <v>1628.78260869565</v>
      </c>
      <c r="U33" s="15">
        <f t="shared" si="4"/>
        <v>-7911.0869565217399</v>
      </c>
      <c r="V33" s="15">
        <f t="shared" si="4"/>
        <v>-960.30434782608404</v>
      </c>
      <c r="W33" s="15">
        <f t="shared" si="4"/>
        <v>-20263.217391304301</v>
      </c>
      <c r="X33" s="15">
        <f t="shared" si="4"/>
        <v>7508.6521739130403</v>
      </c>
      <c r="Y33" s="15">
        <f t="shared" si="4"/>
        <v>862.08695652174003</v>
      </c>
      <c r="Z33" s="15">
        <f t="shared" si="4"/>
        <v>-8242.1304347826099</v>
      </c>
      <c r="AA33" s="15">
        <f t="shared" si="4"/>
        <v>1990.26086956522</v>
      </c>
      <c r="AB33" s="15">
        <f t="shared" si="4"/>
        <v>9865.8260869565202</v>
      </c>
      <c r="AC33" s="15">
        <f t="shared" si="4"/>
        <v>5737.3913043478296</v>
      </c>
      <c r="AD33" s="15">
        <f t="shared" si="5"/>
        <v>5941.4782608695696</v>
      </c>
      <c r="AE33" s="15">
        <f t="shared" si="4"/>
        <v>-3910.6521739130399</v>
      </c>
      <c r="AF33" s="15">
        <f t="shared" si="4"/>
        <v>11088.2608695652</v>
      </c>
      <c r="AG33" s="15">
        <f t="shared" si="4"/>
        <v>4065.1304347826099</v>
      </c>
      <c r="AH33" s="15">
        <f t="shared" si="4"/>
        <v>1066.3913043478301</v>
      </c>
      <c r="AI33" s="15">
        <f t="shared" si="4"/>
        <v>0</v>
      </c>
    </row>
    <row r="35" spans="1:66">
      <c r="B35" s="16" t="s">
        <v>32</v>
      </c>
      <c r="C35" s="16"/>
      <c r="E35" s="17" t="s">
        <v>0</v>
      </c>
      <c r="F35" s="17" t="s">
        <v>1</v>
      </c>
      <c r="G35" s="17" t="s">
        <v>2</v>
      </c>
      <c r="H35" s="17" t="s">
        <v>3</v>
      </c>
      <c r="I35" s="17" t="s">
        <v>4</v>
      </c>
      <c r="J35" s="17" t="s">
        <v>5</v>
      </c>
      <c r="K35" s="17" t="s">
        <v>6</v>
      </c>
      <c r="L35" s="17" t="s">
        <v>7</v>
      </c>
      <c r="M35" s="17" t="s">
        <v>8</v>
      </c>
      <c r="N35" s="17" t="s">
        <v>9</v>
      </c>
      <c r="O35" s="17" t="s">
        <v>10</v>
      </c>
      <c r="P35" s="17" t="s">
        <v>11</v>
      </c>
      <c r="Q35" s="17" t="s">
        <v>12</v>
      </c>
      <c r="R35" s="17" t="s">
        <v>13</v>
      </c>
      <c r="S35" s="17" t="s">
        <v>14</v>
      </c>
      <c r="T35" s="17" t="s">
        <v>15</v>
      </c>
      <c r="U35" s="17" t="s">
        <v>16</v>
      </c>
      <c r="V35" s="17" t="s">
        <v>17</v>
      </c>
      <c r="W35" s="17" t="s">
        <v>18</v>
      </c>
      <c r="X35" s="17" t="s">
        <v>19</v>
      </c>
      <c r="Y35" s="17" t="s">
        <v>20</v>
      </c>
      <c r="Z35" s="17" t="s">
        <v>21</v>
      </c>
      <c r="AA35" s="17" t="s">
        <v>22</v>
      </c>
      <c r="AB35" s="17" t="s">
        <v>23</v>
      </c>
      <c r="AC35" s="17" t="s">
        <v>24</v>
      </c>
      <c r="AD35" s="17" t="s">
        <v>25</v>
      </c>
      <c r="AE35" s="17" t="s">
        <v>26</v>
      </c>
      <c r="AF35" s="17" t="s">
        <v>27</v>
      </c>
      <c r="AG35" s="17" t="s">
        <v>28</v>
      </c>
      <c r="AH35" s="17" t="s">
        <v>29</v>
      </c>
      <c r="AI35" s="17" t="s">
        <v>30</v>
      </c>
    </row>
    <row r="36" spans="1:66">
      <c r="D36" s="17" t="s">
        <v>0</v>
      </c>
      <c r="E36" s="15">
        <v>0</v>
      </c>
      <c r="F36" s="15">
        <f t="shared" ref="F36:AC36" si="7">1/ABS(F3)</f>
        <v>3.01561828041579E-5</v>
      </c>
      <c r="G36" s="15">
        <f t="shared" si="7"/>
        <v>1.52405892674445E-5</v>
      </c>
      <c r="H36" s="15">
        <f t="shared" si="7"/>
        <v>1.54711607473781E-5</v>
      </c>
      <c r="I36" s="15">
        <f t="shared" si="7"/>
        <v>1.8636157386400502E-5</v>
      </c>
      <c r="J36" s="15">
        <f t="shared" si="7"/>
        <v>1.73236080104363E-5</v>
      </c>
      <c r="K36" s="15">
        <f t="shared" si="7"/>
        <v>1.5164291916575299E-5</v>
      </c>
      <c r="L36" s="15">
        <f t="shared" si="7"/>
        <v>1.46395084689557E-5</v>
      </c>
      <c r="M36" s="15">
        <f t="shared" si="7"/>
        <v>5.5515327057687901E-4</v>
      </c>
      <c r="N36" s="15">
        <f t="shared" si="7"/>
        <v>3.4266320825133001E-5</v>
      </c>
      <c r="O36" s="15">
        <f t="shared" si="7"/>
        <v>2.7773148919624499E-5</v>
      </c>
      <c r="P36" s="15">
        <f t="shared" si="7"/>
        <v>1.5800740299032401E-5</v>
      </c>
      <c r="Q36" s="15">
        <f t="shared" si="7"/>
        <v>2.4786005174886801E-5</v>
      </c>
      <c r="R36" s="15">
        <f t="shared" si="7"/>
        <v>1.53431836572413E-5</v>
      </c>
      <c r="S36" s="15">
        <f t="shared" si="7"/>
        <v>1.9063390747293199E-5</v>
      </c>
      <c r="T36" s="15">
        <f t="shared" si="7"/>
        <v>1.5431777787767401E-5</v>
      </c>
      <c r="U36" s="15">
        <f t="shared" si="7"/>
        <v>1.8095788087306699E-5</v>
      </c>
      <c r="V36" s="15">
        <f t="shared" si="7"/>
        <v>1.60740019093119E-5</v>
      </c>
      <c r="W36" s="15">
        <f t="shared" si="7"/>
        <v>2.3304945208047302E-5</v>
      </c>
      <c r="X36" s="15">
        <f t="shared" si="7"/>
        <v>1.41480302251136E-5</v>
      </c>
      <c r="Y36" s="15">
        <f t="shared" si="7"/>
        <v>1.56165445747106E-5</v>
      </c>
      <c r="Z36" s="15">
        <f t="shared" si="7"/>
        <v>1.8204844071552999E-5</v>
      </c>
      <c r="AA36" s="15">
        <f t="shared" si="7"/>
        <v>1.5346172964713798E-5</v>
      </c>
      <c r="AB36" s="15">
        <f t="shared" si="7"/>
        <v>1.3691429700758901E-5</v>
      </c>
      <c r="AC36" s="15">
        <f t="shared" si="7"/>
        <v>1.45116910599781E-5</v>
      </c>
      <c r="AD36" s="15">
        <f t="shared" ref="AD36:AI36" si="8">1/ABS(AD3)</f>
        <v>1.4468839466968E-5</v>
      </c>
      <c r="AE36" s="15">
        <f t="shared" si="8"/>
        <v>1.68742443273193E-5</v>
      </c>
      <c r="AF36" s="15">
        <f t="shared" si="8"/>
        <v>1.3466050038671001E-5</v>
      </c>
      <c r="AG36" s="15">
        <f t="shared" si="8"/>
        <v>1.48726096321486E-5</v>
      </c>
      <c r="AH36" s="15">
        <f t="shared" si="8"/>
        <v>1.55668780152366E-5</v>
      </c>
      <c r="AI36" s="15">
        <f t="shared" si="8"/>
        <v>1.58296563794548E-5</v>
      </c>
      <c r="AJ36" s="15">
        <f>SUM(E36:AI36)</f>
        <v>1.0743210622504999E-3</v>
      </c>
      <c r="AK36" s="15">
        <v>37.426350243416302</v>
      </c>
      <c r="AL36" s="15">
        <v>37.426350243416302</v>
      </c>
      <c r="AM36" s="15">
        <v>37.426350243416302</v>
      </c>
      <c r="AN36" s="15">
        <v>37.426350243416302</v>
      </c>
      <c r="AO36" s="15">
        <v>37.426350243416302</v>
      </c>
      <c r="AP36" s="15">
        <v>37.426350243416302</v>
      </c>
      <c r="AQ36" s="15">
        <v>37.426350243416302</v>
      </c>
      <c r="AR36" s="15">
        <v>37.426350243416302</v>
      </c>
      <c r="AS36" s="15">
        <v>37.426350243416302</v>
      </c>
      <c r="AT36" s="15">
        <v>37.426350243416302</v>
      </c>
      <c r="AU36" s="15">
        <v>37.426350243416302</v>
      </c>
      <c r="AV36" s="15">
        <v>37.426350243416302</v>
      </c>
      <c r="AW36" s="15">
        <v>37.426350243416302</v>
      </c>
      <c r="AX36" s="15">
        <v>37.426350243416302</v>
      </c>
      <c r="AY36" s="15">
        <v>37.426350243416302</v>
      </c>
      <c r="AZ36" s="15">
        <v>37.426350243416302</v>
      </c>
      <c r="BA36" s="15">
        <v>37.426350243416302</v>
      </c>
      <c r="BB36" s="15">
        <v>37.426350243416302</v>
      </c>
      <c r="BC36" s="15">
        <v>37.426350243416302</v>
      </c>
      <c r="BD36" s="15">
        <v>37.426350243416302</v>
      </c>
      <c r="BE36" s="15">
        <v>37.426350243416302</v>
      </c>
      <c r="BF36" s="15">
        <v>37.426350243416302</v>
      </c>
      <c r="BG36" s="15">
        <v>37.426350243416302</v>
      </c>
      <c r="BH36" s="15">
        <v>37.426350243416302</v>
      </c>
      <c r="BI36" s="15">
        <v>37.426350243416302</v>
      </c>
      <c r="BJ36" s="15">
        <v>37.426350243416302</v>
      </c>
      <c r="BK36" s="15">
        <v>37.426350243416302</v>
      </c>
      <c r="BL36" s="15">
        <v>37.426350243416302</v>
      </c>
      <c r="BM36" s="15">
        <v>37.426350243416302</v>
      </c>
      <c r="BN36" s="15">
        <v>37.426350243416302</v>
      </c>
    </row>
    <row r="37" spans="1:66">
      <c r="D37" s="17" t="s">
        <v>1</v>
      </c>
      <c r="E37" s="15">
        <f t="shared" ref="E37:E66" si="9">1/ABS(E4)</f>
        <v>3.01561828041579E-5</v>
      </c>
      <c r="F37" s="15">
        <v>0</v>
      </c>
      <c r="G37" s="15">
        <f t="shared" ref="G37:AC37" si="10">1/ABS(G4)</f>
        <v>3.0813255594615498E-5</v>
      </c>
      <c r="H37" s="15">
        <f t="shared" si="10"/>
        <v>3.1770544837217398E-5</v>
      </c>
      <c r="I37" s="15">
        <f t="shared" si="10"/>
        <v>4.8784212580387903E-5</v>
      </c>
      <c r="J37" s="15">
        <f t="shared" si="10"/>
        <v>4.0709982087607898E-5</v>
      </c>
      <c r="K37" s="15">
        <f t="shared" si="10"/>
        <v>3.0502967408242398E-5</v>
      </c>
      <c r="L37" s="15">
        <f t="shared" si="10"/>
        <v>2.8451437725369402E-5</v>
      </c>
      <c r="M37" s="15">
        <f t="shared" si="10"/>
        <v>3.1888374053400501E-5</v>
      </c>
      <c r="N37" s="15">
        <f t="shared" si="10"/>
        <v>2.5141283079916499E-4</v>
      </c>
      <c r="O37" s="15">
        <f t="shared" si="10"/>
        <v>3.5145625133706199E-4</v>
      </c>
      <c r="P37" s="15">
        <f t="shared" si="10"/>
        <v>3.3192290152569102E-5</v>
      </c>
      <c r="Q37" s="15">
        <f t="shared" si="10"/>
        <v>1.3918558279424101E-4</v>
      </c>
      <c r="R37" s="15">
        <f t="shared" si="10"/>
        <v>3.1235528104505901E-5</v>
      </c>
      <c r="S37" s="15">
        <f t="shared" si="10"/>
        <v>5.1824562589425503E-5</v>
      </c>
      <c r="T37" s="15">
        <f t="shared" si="10"/>
        <v>3.1604911128363997E-5</v>
      </c>
      <c r="U37" s="15">
        <f t="shared" si="10"/>
        <v>4.5247266474923198E-5</v>
      </c>
      <c r="V37" s="15">
        <f t="shared" si="10"/>
        <v>3.4421553280074697E-5</v>
      </c>
      <c r="W37" s="15">
        <f t="shared" si="10"/>
        <v>1.02578282839545E-4</v>
      </c>
      <c r="X37" s="15">
        <f t="shared" si="10"/>
        <v>2.6652081411679601E-5</v>
      </c>
      <c r="Y37" s="15">
        <f t="shared" si="10"/>
        <v>3.2389758639968098E-5</v>
      </c>
      <c r="Z37" s="15">
        <f t="shared" si="10"/>
        <v>4.5935323065124301E-5</v>
      </c>
      <c r="AA37" s="15">
        <f t="shared" si="10"/>
        <v>3.12479196357851E-5</v>
      </c>
      <c r="AB37" s="15">
        <f t="shared" si="10"/>
        <v>2.50766746584938E-5</v>
      </c>
      <c r="AC37" s="15">
        <f t="shared" si="10"/>
        <v>2.7972606305025499E-5</v>
      </c>
      <c r="AD37" s="15">
        <f t="shared" ref="AD37:AI37" si="11">1/ABS(AD4)</f>
        <v>2.7813821534428101E-5</v>
      </c>
      <c r="AE37" s="15">
        <f t="shared" si="11"/>
        <v>3.8312389227222401E-5</v>
      </c>
      <c r="AF37" s="15">
        <f t="shared" si="11"/>
        <v>2.4330823027114101E-5</v>
      </c>
      <c r="AG37" s="15">
        <f t="shared" si="11"/>
        <v>2.93453062182704E-5</v>
      </c>
      <c r="AH37" s="15">
        <f t="shared" si="11"/>
        <v>3.2176832680470099E-5</v>
      </c>
      <c r="AI37" s="15">
        <f t="shared" si="11"/>
        <v>3.3320150143493998E-5</v>
      </c>
      <c r="AJ37" s="15">
        <f t="shared" ref="AJ37:AJ66" si="12">SUM(E37:AI37)</f>
        <v>1.7198097031379501E-3</v>
      </c>
      <c r="AK37" s="15">
        <v>10.0494607286975</v>
      </c>
      <c r="AL37" s="15">
        <v>10.0494607286975</v>
      </c>
      <c r="AM37" s="15">
        <v>10.0494607286975</v>
      </c>
      <c r="AN37" s="15">
        <v>10.0494607286975</v>
      </c>
      <c r="AO37" s="15">
        <v>10.0494607286975</v>
      </c>
      <c r="AP37" s="15">
        <v>10.0494607286975</v>
      </c>
      <c r="AQ37" s="15">
        <v>10.0494607286975</v>
      </c>
      <c r="AR37" s="15">
        <v>10.0494607286975</v>
      </c>
      <c r="AS37" s="15">
        <v>10.0494607286975</v>
      </c>
      <c r="AT37" s="15">
        <v>10.0494607286975</v>
      </c>
      <c r="AU37" s="15">
        <v>10.0494607286975</v>
      </c>
      <c r="AV37" s="15">
        <v>10.0494607286975</v>
      </c>
      <c r="AW37" s="15">
        <v>10.0494607286975</v>
      </c>
      <c r="AX37" s="15">
        <v>10.0494607286975</v>
      </c>
      <c r="AY37" s="15">
        <v>10.0494607286975</v>
      </c>
      <c r="AZ37" s="15">
        <v>10.0494607286975</v>
      </c>
      <c r="BA37" s="15">
        <v>10.0494607286975</v>
      </c>
      <c r="BB37" s="15">
        <v>10.0494607286975</v>
      </c>
      <c r="BC37" s="15">
        <v>10.0494607286975</v>
      </c>
      <c r="BD37" s="15">
        <v>10.0494607286975</v>
      </c>
      <c r="BE37" s="15">
        <v>10.0494607286975</v>
      </c>
      <c r="BF37" s="15">
        <v>10.0494607286975</v>
      </c>
      <c r="BG37" s="15">
        <v>10.0494607286975</v>
      </c>
      <c r="BH37" s="15">
        <v>10.0494607286975</v>
      </c>
      <c r="BI37" s="15">
        <v>10.0494607286975</v>
      </c>
      <c r="BJ37" s="15">
        <v>10.0494607286975</v>
      </c>
      <c r="BK37" s="15">
        <v>10.0494607286975</v>
      </c>
      <c r="BL37" s="15">
        <v>10.0494607286975</v>
      </c>
      <c r="BM37" s="15">
        <v>10.0494607286975</v>
      </c>
      <c r="BN37" s="15">
        <v>10.0494607286975</v>
      </c>
    </row>
    <row r="38" spans="1:66">
      <c r="D38" s="17" t="s">
        <v>2</v>
      </c>
      <c r="E38" s="15">
        <f t="shared" si="9"/>
        <v>1.52405892674445E-5</v>
      </c>
      <c r="F38" s="15">
        <f t="shared" ref="F38:F60" si="13">1/ABS(F5)</f>
        <v>3.0813255594615498E-5</v>
      </c>
      <c r="G38" s="15">
        <v>0</v>
      </c>
      <c r="H38" s="15">
        <f t="shared" ref="H38:AC38" si="14">1/ABS(H5)</f>
        <v>1.0226312747321101E-3</v>
      </c>
      <c r="I38" s="15">
        <f t="shared" si="14"/>
        <v>8.3646097000378194E-5</v>
      </c>
      <c r="J38" s="15">
        <f t="shared" si="14"/>
        <v>1.26749696902899E-4</v>
      </c>
      <c r="K38" s="15">
        <f t="shared" si="14"/>
        <v>3.0291057553009401E-3</v>
      </c>
      <c r="L38" s="15">
        <f t="shared" si="14"/>
        <v>3.7118925810564402E-4</v>
      </c>
      <c r="M38" s="15">
        <f t="shared" si="14"/>
        <v>1.5670798761053001E-5</v>
      </c>
      <c r="N38" s="15">
        <f t="shared" si="14"/>
        <v>2.7449084931049099E-5</v>
      </c>
      <c r="O38" s="15">
        <f t="shared" si="14"/>
        <v>3.3774357920086898E-5</v>
      </c>
      <c r="P38" s="15">
        <f t="shared" si="14"/>
        <v>4.2990654205607502E-4</v>
      </c>
      <c r="Q38" s="15">
        <f t="shared" si="14"/>
        <v>3.9574317988248198E-5</v>
      </c>
      <c r="R38" s="15">
        <f t="shared" si="14"/>
        <v>2.2792587454166999E-3</v>
      </c>
      <c r="S38" s="15">
        <f t="shared" si="14"/>
        <v>7.6001149930442403E-5</v>
      </c>
      <c r="T38" s="15">
        <f t="shared" si="14"/>
        <v>1.23014387334866E-3</v>
      </c>
      <c r="U38" s="15">
        <f t="shared" si="14"/>
        <v>9.6592388519784595E-5</v>
      </c>
      <c r="V38" s="15">
        <f t="shared" si="14"/>
        <v>2.93944738389183E-4</v>
      </c>
      <c r="W38" s="15">
        <f t="shared" si="14"/>
        <v>4.40433309779726E-5</v>
      </c>
      <c r="X38" s="15">
        <f t="shared" si="14"/>
        <v>1.9735713059893599E-4</v>
      </c>
      <c r="Y38" s="15">
        <f t="shared" si="14"/>
        <v>6.33068178690374E-4</v>
      </c>
      <c r="Z38" s="15">
        <f t="shared" si="14"/>
        <v>9.3599427008725101E-5</v>
      </c>
      <c r="AA38" s="15">
        <f t="shared" si="14"/>
        <v>2.2151593951651701E-3</v>
      </c>
      <c r="AB38" s="15">
        <f t="shared" si="14"/>
        <v>1.3469590934379701E-4</v>
      </c>
      <c r="AC38" s="15">
        <f t="shared" si="14"/>
        <v>3.0342607617313798E-4</v>
      </c>
      <c r="AD38" s="15">
        <f t="shared" ref="AD38:AI38" si="15">1/ABS(AD5)</f>
        <v>2.8573203304553101E-4</v>
      </c>
      <c r="AE38" s="15">
        <f t="shared" si="15"/>
        <v>1.5742211027761001E-4</v>
      </c>
      <c r="AF38" s="15">
        <f t="shared" si="15"/>
        <v>1.15652860396941E-4</v>
      </c>
      <c r="AG38" s="15">
        <f t="shared" si="15"/>
        <v>6.1597793192104898E-4</v>
      </c>
      <c r="AH38" s="15">
        <f t="shared" si="15"/>
        <v>7.2711178553363598E-4</v>
      </c>
      <c r="AI38" s="15">
        <f t="shared" si="15"/>
        <v>4.0955145212699602E-4</v>
      </c>
      <c r="AJ38" s="15">
        <f t="shared" si="12"/>
        <v>1.5134489545425201E-2</v>
      </c>
      <c r="AK38" s="15">
        <v>214.14024482411901</v>
      </c>
      <c r="AL38" s="15">
        <v>214.14024482411901</v>
      </c>
      <c r="AM38" s="15">
        <v>214.14024482411901</v>
      </c>
      <c r="AN38" s="15">
        <v>214.14024482411901</v>
      </c>
      <c r="AO38" s="15">
        <v>214.14024482411901</v>
      </c>
      <c r="AP38" s="15">
        <v>214.14024482411901</v>
      </c>
      <c r="AQ38" s="15">
        <v>214.14024482411901</v>
      </c>
      <c r="AR38" s="15">
        <v>214.14024482411901</v>
      </c>
      <c r="AS38" s="15">
        <v>214.14024482411901</v>
      </c>
      <c r="AT38" s="15">
        <v>214.14024482411901</v>
      </c>
      <c r="AU38" s="15">
        <v>214.14024482411901</v>
      </c>
      <c r="AV38" s="15">
        <v>214.14024482411901</v>
      </c>
      <c r="AW38" s="15">
        <v>214.14024482411901</v>
      </c>
      <c r="AX38" s="15">
        <v>214.14024482411901</v>
      </c>
      <c r="AY38" s="15">
        <v>214.14024482411901</v>
      </c>
      <c r="AZ38" s="15">
        <v>214.14024482411901</v>
      </c>
      <c r="BA38" s="15">
        <v>214.14024482411901</v>
      </c>
      <c r="BB38" s="15">
        <v>214.14024482411901</v>
      </c>
      <c r="BC38" s="15">
        <v>214.14024482411901</v>
      </c>
      <c r="BD38" s="15">
        <v>214.14024482411901</v>
      </c>
      <c r="BE38" s="15">
        <v>214.14024482411901</v>
      </c>
      <c r="BF38" s="15">
        <v>214.14024482411901</v>
      </c>
      <c r="BG38" s="15">
        <v>214.14024482411901</v>
      </c>
      <c r="BH38" s="15">
        <v>214.14024482411901</v>
      </c>
      <c r="BI38" s="15">
        <v>214.14024482411901</v>
      </c>
      <c r="BJ38" s="15">
        <v>214.14024482411901</v>
      </c>
      <c r="BK38" s="15">
        <v>214.14024482411901</v>
      </c>
      <c r="BL38" s="15">
        <v>214.14024482411901</v>
      </c>
      <c r="BM38" s="15">
        <v>214.14024482411901</v>
      </c>
      <c r="BN38" s="15">
        <v>214.14024482411901</v>
      </c>
    </row>
    <row r="39" spans="1:66">
      <c r="D39" s="17" t="s">
        <v>3</v>
      </c>
      <c r="E39" s="15">
        <f t="shared" si="9"/>
        <v>1.54711607473781E-5</v>
      </c>
      <c r="F39" s="15">
        <f t="shared" si="13"/>
        <v>3.1770544837217398E-5</v>
      </c>
      <c r="G39" s="15">
        <f t="shared" ref="G39:G60" si="16">1/ABS(G6)</f>
        <v>1.0226312747321101E-3</v>
      </c>
      <c r="H39" s="15">
        <v>0</v>
      </c>
      <c r="I39" s="15">
        <f t="shared" ref="I39:AC39" si="17">1/ABS(I6)</f>
        <v>9.1097406892508997E-5</v>
      </c>
      <c r="J39" s="15">
        <f t="shared" si="17"/>
        <v>1.44682296548384E-4</v>
      </c>
      <c r="K39" s="15">
        <f t="shared" si="17"/>
        <v>7.6452599388379195E-4</v>
      </c>
      <c r="L39" s="15">
        <f t="shared" si="17"/>
        <v>2.7233760390271602E-4</v>
      </c>
      <c r="M39" s="15">
        <f t="shared" si="17"/>
        <v>1.5914675198777799E-5</v>
      </c>
      <c r="N39" s="15">
        <f t="shared" si="17"/>
        <v>2.82061847578683E-5</v>
      </c>
      <c r="O39" s="15">
        <f t="shared" si="17"/>
        <v>3.4927919404585301E-5</v>
      </c>
      <c r="P39" s="15">
        <f t="shared" si="17"/>
        <v>7.4172014576413304E-4</v>
      </c>
      <c r="Q39" s="15">
        <f t="shared" si="17"/>
        <v>4.1167436915377698E-5</v>
      </c>
      <c r="R39" s="15">
        <f t="shared" si="17"/>
        <v>1.8548387096774201E-3</v>
      </c>
      <c r="S39" s="15">
        <f t="shared" si="17"/>
        <v>8.2102978553274104E-5</v>
      </c>
      <c r="T39" s="15">
        <f t="shared" si="17"/>
        <v>6.06220347917773E-3</v>
      </c>
      <c r="U39" s="15">
        <f t="shared" si="17"/>
        <v>1.06667656047824E-4</v>
      </c>
      <c r="V39" s="15">
        <f t="shared" si="17"/>
        <v>4.1251905658685301E-4</v>
      </c>
      <c r="W39" s="15">
        <f t="shared" si="17"/>
        <v>4.6025590228166899E-5</v>
      </c>
      <c r="X39" s="15">
        <f t="shared" si="17"/>
        <v>1.6543073127575899E-4</v>
      </c>
      <c r="Y39" s="15">
        <f t="shared" si="17"/>
        <v>1.6618497109826601E-3</v>
      </c>
      <c r="Z39" s="15">
        <f t="shared" si="17"/>
        <v>1.03029515716481E-4</v>
      </c>
      <c r="AA39" s="15">
        <f t="shared" si="17"/>
        <v>1.89957053187975E-3</v>
      </c>
      <c r="AB39" s="15">
        <f t="shared" si="17"/>
        <v>1.19019281123542E-4</v>
      </c>
      <c r="AC39" s="15">
        <f t="shared" si="17"/>
        <v>2.3399666300410999E-4</v>
      </c>
      <c r="AD39" s="15">
        <f t="shared" ref="AD39:AI39" si="18">1/ABS(AD6)</f>
        <v>2.2333132658807999E-4</v>
      </c>
      <c r="AE39" s="15">
        <f t="shared" si="18"/>
        <v>1.8606457249642001E-4</v>
      </c>
      <c r="AF39" s="15">
        <f t="shared" si="18"/>
        <v>1.0390220543724801E-4</v>
      </c>
      <c r="AG39" s="15">
        <f t="shared" si="18"/>
        <v>3.8442253050309299E-4</v>
      </c>
      <c r="AH39" s="15">
        <f t="shared" si="18"/>
        <v>2.5161360901433099E-3</v>
      </c>
      <c r="AI39" s="15">
        <f t="shared" si="18"/>
        <v>6.8314126173220802E-4</v>
      </c>
      <c r="AJ39" s="15">
        <f t="shared" si="12"/>
        <v>2.0048704534738799E-2</v>
      </c>
      <c r="AK39" s="15">
        <v>128.324557308903</v>
      </c>
      <c r="AL39" s="15">
        <v>128.324557308903</v>
      </c>
      <c r="AM39" s="15">
        <v>128.324557308903</v>
      </c>
      <c r="AN39" s="15">
        <v>128.324557308903</v>
      </c>
      <c r="AO39" s="15">
        <v>128.324557308903</v>
      </c>
      <c r="AP39" s="15">
        <v>128.324557308903</v>
      </c>
      <c r="AQ39" s="15">
        <v>128.324557308903</v>
      </c>
      <c r="AR39" s="15">
        <v>128.324557308903</v>
      </c>
      <c r="AS39" s="15">
        <v>128.324557308903</v>
      </c>
      <c r="AT39" s="15">
        <v>128.324557308903</v>
      </c>
      <c r="AU39" s="15">
        <v>128.324557308903</v>
      </c>
      <c r="AV39" s="15">
        <v>128.324557308903</v>
      </c>
      <c r="AW39" s="15">
        <v>128.324557308903</v>
      </c>
      <c r="AX39" s="15">
        <v>128.324557308903</v>
      </c>
      <c r="AY39" s="15">
        <v>128.324557308903</v>
      </c>
      <c r="AZ39" s="15">
        <v>128.324557308903</v>
      </c>
      <c r="BA39" s="15">
        <v>128.324557308903</v>
      </c>
      <c r="BB39" s="15">
        <v>128.324557308903</v>
      </c>
      <c r="BC39" s="15">
        <v>128.324557308903</v>
      </c>
      <c r="BD39" s="15">
        <v>128.324557308903</v>
      </c>
      <c r="BE39" s="15">
        <v>128.324557308903</v>
      </c>
      <c r="BF39" s="15">
        <v>128.324557308903</v>
      </c>
      <c r="BG39" s="15">
        <v>128.324557308903</v>
      </c>
      <c r="BH39" s="15">
        <v>128.324557308903</v>
      </c>
      <c r="BI39" s="15">
        <v>128.324557308903</v>
      </c>
      <c r="BJ39" s="15">
        <v>128.324557308903</v>
      </c>
      <c r="BK39" s="15">
        <v>128.324557308903</v>
      </c>
      <c r="BL39" s="15">
        <v>128.324557308903</v>
      </c>
      <c r="BM39" s="15">
        <v>128.324557308903</v>
      </c>
      <c r="BN39" s="15">
        <v>128.324557308903</v>
      </c>
    </row>
    <row r="40" spans="1:66">
      <c r="D40" s="17" t="s">
        <v>4</v>
      </c>
      <c r="E40" s="15">
        <f t="shared" si="9"/>
        <v>1.8636157386400502E-5</v>
      </c>
      <c r="F40" s="15">
        <f t="shared" si="13"/>
        <v>4.8784212580387903E-5</v>
      </c>
      <c r="G40" s="15">
        <f t="shared" si="16"/>
        <v>8.3646097000378194E-5</v>
      </c>
      <c r="H40" s="15">
        <f t="shared" ref="H40:H60" si="19">1/ABS(H7)</f>
        <v>9.1097406892508997E-5</v>
      </c>
      <c r="I40" s="15">
        <v>0</v>
      </c>
      <c r="J40" s="15">
        <f t="shared" ref="J40:AC40" si="20">1/ABS(J7)</f>
        <v>2.4596825940026499E-4</v>
      </c>
      <c r="K40" s="15">
        <f t="shared" si="20"/>
        <v>8.1398352922023903E-5</v>
      </c>
      <c r="L40" s="15">
        <f t="shared" si="20"/>
        <v>6.8263234905663206E-5</v>
      </c>
      <c r="M40" s="15">
        <f t="shared" si="20"/>
        <v>1.9283492492014101E-5</v>
      </c>
      <c r="N40" s="15">
        <f t="shared" si="20"/>
        <v>4.0856421652482403E-5</v>
      </c>
      <c r="O40" s="15">
        <f t="shared" si="20"/>
        <v>5.6647176753969E-5</v>
      </c>
      <c r="P40" s="15">
        <f t="shared" si="20"/>
        <v>1.03852475301172E-4</v>
      </c>
      <c r="Q40" s="15">
        <f t="shared" si="20"/>
        <v>7.5110134316514106E-5</v>
      </c>
      <c r="R40" s="15">
        <f t="shared" si="20"/>
        <v>8.6832756335959694E-5</v>
      </c>
      <c r="S40" s="15">
        <f t="shared" si="20"/>
        <v>8.3155573231136399E-4</v>
      </c>
      <c r="T40" s="15">
        <f t="shared" si="20"/>
        <v>8.9748742542074603E-5</v>
      </c>
      <c r="U40" s="15">
        <f t="shared" si="20"/>
        <v>6.2408422423617402E-4</v>
      </c>
      <c r="V40" s="15">
        <f t="shared" si="20"/>
        <v>1.1691625745976599E-4</v>
      </c>
      <c r="W40" s="15">
        <f t="shared" si="20"/>
        <v>9.30251370098486E-5</v>
      </c>
      <c r="X40" s="15">
        <f t="shared" si="20"/>
        <v>5.87472031222861E-5</v>
      </c>
      <c r="Y40" s="15">
        <f t="shared" si="20"/>
        <v>9.6380695365764693E-5</v>
      </c>
      <c r="Z40" s="15">
        <f t="shared" si="20"/>
        <v>7.8659370725034101E-4</v>
      </c>
      <c r="AA40" s="15">
        <f t="shared" si="20"/>
        <v>8.69285862766219E-5</v>
      </c>
      <c r="AB40" s="15">
        <f t="shared" si="20"/>
        <v>5.1601555226003597E-5</v>
      </c>
      <c r="AC40" s="15">
        <f t="shared" si="20"/>
        <v>6.5570218576898196E-5</v>
      </c>
      <c r="AD40" s="15">
        <f t="shared" ref="AD40:AI40" si="21">1/ABS(AD7)</f>
        <v>6.47043433493781E-5</v>
      </c>
      <c r="AE40" s="15">
        <f t="shared" si="21"/>
        <v>1.78482741494909E-4</v>
      </c>
      <c r="AF40" s="15">
        <f t="shared" si="21"/>
        <v>4.8539693862261203E-5</v>
      </c>
      <c r="AG40" s="15">
        <f t="shared" si="21"/>
        <v>7.3645483450579093E-5</v>
      </c>
      <c r="AH40" s="15">
        <f t="shared" si="21"/>
        <v>9.4519512114935698E-5</v>
      </c>
      <c r="AI40" s="15">
        <f t="shared" si="21"/>
        <v>1.05114506258883E-4</v>
      </c>
      <c r="AJ40" s="15">
        <f t="shared" si="12"/>
        <v>4.4865345178478301E-3</v>
      </c>
      <c r="AK40" s="15">
        <v>32.239759111157397</v>
      </c>
      <c r="AL40" s="15">
        <v>32.239759111157397</v>
      </c>
      <c r="AM40" s="15">
        <v>32.239759111157397</v>
      </c>
      <c r="AN40" s="15">
        <v>32.239759111157397</v>
      </c>
      <c r="AO40" s="15">
        <v>32.239759111157397</v>
      </c>
      <c r="AP40" s="15">
        <v>32.239759111157397</v>
      </c>
      <c r="AQ40" s="15">
        <v>32.239759111157397</v>
      </c>
      <c r="AR40" s="15">
        <v>32.239759111157397</v>
      </c>
      <c r="AS40" s="15">
        <v>32.239759111157397</v>
      </c>
      <c r="AT40" s="15">
        <v>32.239759111157397</v>
      </c>
      <c r="AU40" s="15">
        <v>32.239759111157397</v>
      </c>
      <c r="AV40" s="15">
        <v>32.239759111157397</v>
      </c>
      <c r="AW40" s="15">
        <v>32.239759111157397</v>
      </c>
      <c r="AX40" s="15">
        <v>32.239759111157397</v>
      </c>
      <c r="AY40" s="15">
        <v>32.239759111157397</v>
      </c>
      <c r="AZ40" s="15">
        <v>32.239759111157397</v>
      </c>
      <c r="BA40" s="15">
        <v>32.239759111157397</v>
      </c>
      <c r="BB40" s="15">
        <v>32.239759111157397</v>
      </c>
      <c r="BC40" s="15">
        <v>32.239759111157397</v>
      </c>
      <c r="BD40" s="15">
        <v>32.239759111157397</v>
      </c>
      <c r="BE40" s="15">
        <v>32.239759111157397</v>
      </c>
      <c r="BF40" s="15">
        <v>32.239759111157397</v>
      </c>
      <c r="BG40" s="15">
        <v>32.239759111157397</v>
      </c>
      <c r="BH40" s="15">
        <v>32.239759111157397</v>
      </c>
      <c r="BI40" s="15">
        <v>32.239759111157397</v>
      </c>
      <c r="BJ40" s="15">
        <v>32.239759111157397</v>
      </c>
      <c r="BK40" s="15">
        <v>32.239759111157397</v>
      </c>
      <c r="BL40" s="15">
        <v>32.239759111157397</v>
      </c>
      <c r="BM40" s="15">
        <v>32.239759111157397</v>
      </c>
      <c r="BN40" s="15">
        <v>32.239759111157397</v>
      </c>
    </row>
    <row r="41" spans="1:66">
      <c r="D41" s="17" t="s">
        <v>5</v>
      </c>
      <c r="E41" s="15">
        <f t="shared" si="9"/>
        <v>1.73236080104363E-5</v>
      </c>
      <c r="F41" s="15">
        <f t="shared" si="13"/>
        <v>4.0709982087607898E-5</v>
      </c>
      <c r="G41" s="15">
        <f t="shared" si="16"/>
        <v>1.26749696902899E-4</v>
      </c>
      <c r="H41" s="15">
        <f t="shared" si="19"/>
        <v>1.44682296548384E-4</v>
      </c>
      <c r="I41" s="15">
        <f t="shared" ref="I41:I60" si="22">1/ABS(I8)</f>
        <v>2.4596825940026499E-4</v>
      </c>
      <c r="J41" s="15">
        <v>0</v>
      </c>
      <c r="K41" s="15">
        <f t="shared" ref="K41:AC41" si="23">1/ABS(K8)</f>
        <v>1.21659005675657E-4</v>
      </c>
      <c r="L41" s="15">
        <f t="shared" si="23"/>
        <v>9.4485730600641699E-5</v>
      </c>
      <c r="M41" s="15">
        <f t="shared" si="23"/>
        <v>1.7881605115072E-5</v>
      </c>
      <c r="N41" s="15">
        <f t="shared" si="23"/>
        <v>3.5036674257946102E-5</v>
      </c>
      <c r="O41" s="15">
        <f t="shared" si="23"/>
        <v>4.6043280683842799E-5</v>
      </c>
      <c r="P41" s="15">
        <f t="shared" si="23"/>
        <v>1.79743669896843E-4</v>
      </c>
      <c r="Q41" s="15">
        <f t="shared" si="23"/>
        <v>5.7539558446431899E-5</v>
      </c>
      <c r="R41" s="15">
        <f t="shared" si="23"/>
        <v>1.34213305790429E-4</v>
      </c>
      <c r="S41" s="15">
        <f t="shared" si="23"/>
        <v>1.8982066074096099E-4</v>
      </c>
      <c r="T41" s="15">
        <f t="shared" si="23"/>
        <v>1.4130975713153501E-4</v>
      </c>
      <c r="U41" s="15">
        <f t="shared" si="23"/>
        <v>4.0597309986938301E-4</v>
      </c>
      <c r="V41" s="15">
        <f t="shared" si="23"/>
        <v>2.2283798709477401E-4</v>
      </c>
      <c r="W41" s="15">
        <f t="shared" si="23"/>
        <v>6.7497571554762606E-5</v>
      </c>
      <c r="X41" s="15">
        <f t="shared" si="23"/>
        <v>7.7181208053691305E-5</v>
      </c>
      <c r="Y41" s="15">
        <f t="shared" si="23"/>
        <v>1.5847969737268201E-4</v>
      </c>
      <c r="Z41" s="15">
        <f t="shared" si="23"/>
        <v>3.5787639260596301E-4</v>
      </c>
      <c r="AA41" s="15">
        <f t="shared" si="23"/>
        <v>1.3444238559245201E-4</v>
      </c>
      <c r="AB41" s="15">
        <f t="shared" si="23"/>
        <v>6.5301023522564298E-5</v>
      </c>
      <c r="AC41" s="15">
        <f t="shared" si="23"/>
        <v>8.9403368563443299E-5</v>
      </c>
      <c r="AD41" s="15">
        <f t="shared" ref="AD41:AI41" si="24">1/ABS(AD8)</f>
        <v>8.7801339924796205E-5</v>
      </c>
      <c r="AE41" s="15">
        <f t="shared" si="24"/>
        <v>6.50526077610588E-4</v>
      </c>
      <c r="AF41" s="15">
        <f t="shared" si="24"/>
        <v>6.04736400661529E-5</v>
      </c>
      <c r="AG41" s="15">
        <f t="shared" si="24"/>
        <v>1.05119310417324E-4</v>
      </c>
      <c r="AH41" s="15">
        <f t="shared" si="24"/>
        <v>1.53509357396481E-4</v>
      </c>
      <c r="AI41" s="15">
        <f t="shared" si="24"/>
        <v>1.8355799235441101E-4</v>
      </c>
      <c r="AJ41" s="15">
        <f t="shared" si="12"/>
        <v>4.4131475432884204E-3</v>
      </c>
      <c r="AK41" s="15">
        <v>28.8964625172399</v>
      </c>
      <c r="AL41" s="15">
        <v>28.8964625172399</v>
      </c>
      <c r="AM41" s="15">
        <v>28.8964625172399</v>
      </c>
      <c r="AN41" s="15">
        <v>28.8964625172399</v>
      </c>
      <c r="AO41" s="15">
        <v>28.8964625172399</v>
      </c>
      <c r="AP41" s="15">
        <v>28.8964625172399</v>
      </c>
      <c r="AQ41" s="15">
        <v>28.8964625172399</v>
      </c>
      <c r="AR41" s="15">
        <v>28.8964625172399</v>
      </c>
      <c r="AS41" s="15">
        <v>28.8964625172399</v>
      </c>
      <c r="AT41" s="15">
        <v>28.8964625172399</v>
      </c>
      <c r="AU41" s="15">
        <v>28.8964625172399</v>
      </c>
      <c r="AV41" s="15">
        <v>28.8964625172399</v>
      </c>
      <c r="AW41" s="15">
        <v>28.8964625172399</v>
      </c>
      <c r="AX41" s="15">
        <v>28.8964625172399</v>
      </c>
      <c r="AY41" s="15">
        <v>28.8964625172399</v>
      </c>
      <c r="AZ41" s="15">
        <v>28.8964625172399</v>
      </c>
      <c r="BA41" s="15">
        <v>28.8964625172399</v>
      </c>
      <c r="BB41" s="15">
        <v>28.8964625172399</v>
      </c>
      <c r="BC41" s="15">
        <v>28.8964625172399</v>
      </c>
      <c r="BD41" s="15">
        <v>28.8964625172399</v>
      </c>
      <c r="BE41" s="15">
        <v>28.8964625172399</v>
      </c>
      <c r="BF41" s="15">
        <v>28.8964625172399</v>
      </c>
      <c r="BG41" s="15">
        <v>28.8964625172399</v>
      </c>
      <c r="BH41" s="15">
        <v>28.8964625172399</v>
      </c>
      <c r="BI41" s="15">
        <v>28.8964625172399</v>
      </c>
      <c r="BJ41" s="15">
        <v>28.8964625172399</v>
      </c>
      <c r="BK41" s="15">
        <v>28.8964625172399</v>
      </c>
      <c r="BL41" s="15">
        <v>28.8964625172399</v>
      </c>
      <c r="BM41" s="15">
        <v>28.8964625172399</v>
      </c>
      <c r="BN41" s="15">
        <v>28.8964625172399</v>
      </c>
    </row>
    <row r="42" spans="1:66">
      <c r="D42" s="17" t="s">
        <v>6</v>
      </c>
      <c r="E42" s="15">
        <f t="shared" si="9"/>
        <v>1.5164291916575299E-5</v>
      </c>
      <c r="F42" s="15">
        <f t="shared" si="13"/>
        <v>3.0502967408242398E-5</v>
      </c>
      <c r="G42" s="15">
        <f t="shared" si="16"/>
        <v>3.0291057553009401E-3</v>
      </c>
      <c r="H42" s="15">
        <f t="shared" si="19"/>
        <v>7.6452599388379195E-4</v>
      </c>
      <c r="I42" s="15">
        <f t="shared" si="22"/>
        <v>8.1398352922023903E-5</v>
      </c>
      <c r="J42" s="15">
        <f t="shared" ref="J42:J60" si="25">1/ABS(J9)</f>
        <v>1.21659005675657E-4</v>
      </c>
      <c r="K42" s="15">
        <v>0</v>
      </c>
      <c r="L42" s="15">
        <f t="shared" ref="L42:AC42" si="26">1/ABS(L9)</f>
        <v>4.2302740481883403E-4</v>
      </c>
      <c r="M42" s="15">
        <f t="shared" si="26"/>
        <v>1.5590144588423599E-5</v>
      </c>
      <c r="N42" s="15">
        <f t="shared" si="26"/>
        <v>2.72025811701368E-5</v>
      </c>
      <c r="O42" s="15">
        <f t="shared" si="26"/>
        <v>3.3401928307843797E-5</v>
      </c>
      <c r="P42" s="15">
        <f t="shared" si="26"/>
        <v>3.7647520992585098E-4</v>
      </c>
      <c r="Q42" s="15">
        <f t="shared" si="26"/>
        <v>3.9063959590881502E-5</v>
      </c>
      <c r="R42" s="15">
        <f t="shared" si="26"/>
        <v>1.30061072155621E-3</v>
      </c>
      <c r="S42" s="15">
        <f t="shared" si="26"/>
        <v>7.4140932241634994E-5</v>
      </c>
      <c r="T42" s="15">
        <f t="shared" si="26"/>
        <v>8.7485736021300704E-4</v>
      </c>
      <c r="U42" s="15">
        <f t="shared" si="26"/>
        <v>9.3607426731839196E-5</v>
      </c>
      <c r="V42" s="15">
        <f t="shared" si="26"/>
        <v>2.6794347557636998E-4</v>
      </c>
      <c r="W42" s="15">
        <f t="shared" si="26"/>
        <v>4.3412116888068503E-5</v>
      </c>
      <c r="X42" s="15">
        <f t="shared" si="26"/>
        <v>2.1111182501583301E-4</v>
      </c>
      <c r="Y42" s="15">
        <f t="shared" si="26"/>
        <v>5.2363172752936899E-4</v>
      </c>
      <c r="Z42" s="15">
        <f t="shared" si="26"/>
        <v>9.0793893913256306E-5</v>
      </c>
      <c r="AA42" s="15">
        <f t="shared" si="26"/>
        <v>1.2794837561192699E-3</v>
      </c>
      <c r="AB42" s="15">
        <f t="shared" si="26"/>
        <v>1.4096419509444601E-4</v>
      </c>
      <c r="AC42" s="15">
        <f t="shared" si="26"/>
        <v>3.3720384705606402E-4</v>
      </c>
      <c r="AD42" s="15">
        <f t="shared" ref="AD42:AI42" si="27">1/ABS(AD9)</f>
        <v>3.1549203039697103E-4</v>
      </c>
      <c r="AE42" s="15">
        <f t="shared" si="27"/>
        <v>1.4964508090593799E-4</v>
      </c>
      <c r="AF42" s="15">
        <f t="shared" si="27"/>
        <v>1.2024383358253401E-4</v>
      </c>
      <c r="AG42" s="15">
        <f t="shared" si="27"/>
        <v>7.7321320513682704E-4</v>
      </c>
      <c r="AH42" s="15">
        <f t="shared" si="27"/>
        <v>5.8636073932441003E-4</v>
      </c>
      <c r="AI42" s="15">
        <f t="shared" si="27"/>
        <v>3.6077299535700801E-4</v>
      </c>
      <c r="AJ42" s="15">
        <f t="shared" si="12"/>
        <v>1.25006067581483E-2</v>
      </c>
      <c r="AK42" s="15">
        <v>64.841745558622804</v>
      </c>
      <c r="AL42" s="15">
        <v>64.841745558622804</v>
      </c>
      <c r="AM42" s="15">
        <v>64.841745558622804</v>
      </c>
      <c r="AN42" s="15">
        <v>64.841745558622804</v>
      </c>
      <c r="AO42" s="15">
        <v>64.841745558622804</v>
      </c>
      <c r="AP42" s="15">
        <v>64.841745558622804</v>
      </c>
      <c r="AQ42" s="15">
        <v>64.841745558622804</v>
      </c>
      <c r="AR42" s="15">
        <v>64.841745558622804</v>
      </c>
      <c r="AS42" s="15">
        <v>64.841745558622804</v>
      </c>
      <c r="AT42" s="15">
        <v>64.841745558622804</v>
      </c>
      <c r="AU42" s="15">
        <v>64.841745558622804</v>
      </c>
      <c r="AV42" s="15">
        <v>64.841745558622804</v>
      </c>
      <c r="AW42" s="15">
        <v>64.841745558622804</v>
      </c>
      <c r="AX42" s="15">
        <v>64.841745558622804</v>
      </c>
      <c r="AY42" s="15">
        <v>64.841745558622804</v>
      </c>
      <c r="AZ42" s="15">
        <v>64.841745558622804</v>
      </c>
      <c r="BA42" s="15">
        <v>64.841745558622804</v>
      </c>
      <c r="BB42" s="15">
        <v>64.841745558622804</v>
      </c>
      <c r="BC42" s="15">
        <v>64.841745558622804</v>
      </c>
      <c r="BD42" s="15">
        <v>64.841745558622804</v>
      </c>
      <c r="BE42" s="15">
        <v>64.841745558622804</v>
      </c>
      <c r="BF42" s="15">
        <v>64.841745558622804</v>
      </c>
      <c r="BG42" s="15">
        <v>64.841745558622804</v>
      </c>
      <c r="BH42" s="15">
        <v>64.841745558622804</v>
      </c>
      <c r="BI42" s="15">
        <v>64.841745558622804</v>
      </c>
      <c r="BJ42" s="15">
        <v>64.841745558622804</v>
      </c>
      <c r="BK42" s="15">
        <v>64.841745558622804</v>
      </c>
      <c r="BL42" s="15">
        <v>64.841745558622804</v>
      </c>
      <c r="BM42" s="15">
        <v>64.841745558622804</v>
      </c>
      <c r="BN42" s="15">
        <v>64.841745558622804</v>
      </c>
    </row>
    <row r="43" spans="1:66">
      <c r="D43" s="17" t="s">
        <v>7</v>
      </c>
      <c r="E43" s="15">
        <f t="shared" si="9"/>
        <v>1.46395084689557E-5</v>
      </c>
      <c r="F43" s="15">
        <f t="shared" si="13"/>
        <v>2.8451437725369402E-5</v>
      </c>
      <c r="G43" s="15">
        <f t="shared" si="16"/>
        <v>3.7118925810564402E-4</v>
      </c>
      <c r="H43" s="15">
        <f t="shared" si="19"/>
        <v>2.7233760390271602E-4</v>
      </c>
      <c r="I43" s="15">
        <f t="shared" si="22"/>
        <v>6.8263234905663206E-5</v>
      </c>
      <c r="J43" s="15">
        <f t="shared" si="25"/>
        <v>9.4485730600641699E-5</v>
      </c>
      <c r="K43" s="15">
        <f t="shared" ref="K43:K60" si="28">1/ABS(K10)</f>
        <v>4.2302740481883403E-4</v>
      </c>
      <c r="L43" s="15">
        <v>0</v>
      </c>
      <c r="M43" s="15">
        <f t="shared" ref="M43:AC43" si="29">1/ABS(M10)</f>
        <v>1.5036011246936399E-5</v>
      </c>
      <c r="N43" s="15">
        <f t="shared" si="29"/>
        <v>2.5559020222741302E-5</v>
      </c>
      <c r="O43" s="15">
        <f t="shared" si="29"/>
        <v>3.0957543747720198E-5</v>
      </c>
      <c r="P43" s="15">
        <f t="shared" si="29"/>
        <v>1.9919801148419799E-4</v>
      </c>
      <c r="Q43" s="15">
        <f t="shared" si="29"/>
        <v>3.5761597641600398E-5</v>
      </c>
      <c r="R43" s="15">
        <f t="shared" si="29"/>
        <v>3.1920504066394701E-4</v>
      </c>
      <c r="S43" s="15">
        <f t="shared" si="29"/>
        <v>6.3084560739460799E-5</v>
      </c>
      <c r="T43" s="15">
        <f t="shared" si="29"/>
        <v>2.85147532853955E-4</v>
      </c>
      <c r="U43" s="15">
        <f t="shared" si="29"/>
        <v>7.6646993938222496E-5</v>
      </c>
      <c r="V43" s="15">
        <f t="shared" si="29"/>
        <v>1.6404082476873799E-4</v>
      </c>
      <c r="W43" s="15">
        <f t="shared" si="29"/>
        <v>3.9371696201144897E-5</v>
      </c>
      <c r="X43" s="15">
        <f t="shared" si="29"/>
        <v>4.2142294373087602E-4</v>
      </c>
      <c r="Y43" s="15">
        <f t="shared" si="29"/>
        <v>2.33991901845484E-4</v>
      </c>
      <c r="Z43" s="15">
        <f t="shared" si="29"/>
        <v>7.4750317688850203E-5</v>
      </c>
      <c r="AA43" s="15">
        <f t="shared" si="29"/>
        <v>3.1791667818538698E-4</v>
      </c>
      <c r="AB43" s="15">
        <f t="shared" si="29"/>
        <v>2.1141260386793099E-4</v>
      </c>
      <c r="AC43" s="15">
        <f t="shared" si="29"/>
        <v>1.66208989738401E-3</v>
      </c>
      <c r="AD43" s="15">
        <f t="shared" ref="AD43:AI43" si="30">1/ABS(AD10)</f>
        <v>1.2410964817612801E-3</v>
      </c>
      <c r="AE43" s="15">
        <f t="shared" si="30"/>
        <v>1.10541316018398E-4</v>
      </c>
      <c r="AF43" s="15">
        <f t="shared" si="30"/>
        <v>1.67996026528764E-4</v>
      </c>
      <c r="AG43" s="15">
        <f t="shared" si="30"/>
        <v>9.3404808317088905E-4</v>
      </c>
      <c r="AH43" s="15">
        <f t="shared" si="30"/>
        <v>2.4573962284310101E-4</v>
      </c>
      <c r="AI43" s="15">
        <f t="shared" si="30"/>
        <v>1.9471393982492701E-4</v>
      </c>
      <c r="AJ43" s="15">
        <f t="shared" si="12"/>
        <v>8.3421228248863801E-3</v>
      </c>
      <c r="AK43" s="15">
        <v>324.00825670598601</v>
      </c>
      <c r="AL43" s="15">
        <v>324.00825670598601</v>
      </c>
      <c r="AM43" s="15">
        <v>324.00825670598601</v>
      </c>
      <c r="AN43" s="15">
        <v>324.00825670598601</v>
      </c>
      <c r="AO43" s="15">
        <v>324.00825670598601</v>
      </c>
      <c r="AP43" s="15">
        <v>324.00825670598601</v>
      </c>
      <c r="AQ43" s="15">
        <v>324.00825670598601</v>
      </c>
      <c r="AR43" s="15">
        <v>324.00825670598601</v>
      </c>
      <c r="AS43" s="15">
        <v>324.00825670598601</v>
      </c>
      <c r="AT43" s="15">
        <v>324.00825670598601</v>
      </c>
      <c r="AU43" s="15">
        <v>324.00825670598601</v>
      </c>
      <c r="AV43" s="15">
        <v>324.00825670598601</v>
      </c>
      <c r="AW43" s="15">
        <v>324.00825670598601</v>
      </c>
      <c r="AX43" s="15">
        <v>324.00825670598601</v>
      </c>
      <c r="AY43" s="15">
        <v>324.00825670598601</v>
      </c>
      <c r="AZ43" s="15">
        <v>324.00825670598601</v>
      </c>
      <c r="BA43" s="15">
        <v>324.00825670598601</v>
      </c>
      <c r="BB43" s="15">
        <v>324.00825670598601</v>
      </c>
      <c r="BC43" s="15">
        <v>324.00825670598601</v>
      </c>
      <c r="BD43" s="15">
        <v>324.00825670598601</v>
      </c>
      <c r="BE43" s="15">
        <v>324.00825670598601</v>
      </c>
      <c r="BF43" s="15">
        <v>324.00825670598601</v>
      </c>
      <c r="BG43" s="15">
        <v>324.00825670598601</v>
      </c>
      <c r="BH43" s="15">
        <v>324.00825670598601</v>
      </c>
      <c r="BI43" s="15">
        <v>324.00825670598601</v>
      </c>
      <c r="BJ43" s="15">
        <v>324.00825670598601</v>
      </c>
      <c r="BK43" s="15">
        <v>324.00825670598601</v>
      </c>
      <c r="BL43" s="15">
        <v>324.00825670598601</v>
      </c>
      <c r="BM43" s="15">
        <v>324.00825670598601</v>
      </c>
      <c r="BN43" s="15">
        <v>324.00825670598601</v>
      </c>
    </row>
    <row r="44" spans="1:66">
      <c r="D44" s="17" t="s">
        <v>8</v>
      </c>
      <c r="E44" s="15">
        <f t="shared" si="9"/>
        <v>5.5515327057687901E-4</v>
      </c>
      <c r="F44" s="15">
        <f t="shared" si="13"/>
        <v>3.1888374053400501E-5</v>
      </c>
      <c r="G44" s="15">
        <f t="shared" si="16"/>
        <v>1.5670798761053001E-5</v>
      </c>
      <c r="H44" s="15">
        <f t="shared" si="19"/>
        <v>1.5914675198777799E-5</v>
      </c>
      <c r="I44" s="15">
        <f t="shared" si="22"/>
        <v>1.9283492492014101E-5</v>
      </c>
      <c r="J44" s="15">
        <f t="shared" si="25"/>
        <v>1.7881605115072E-5</v>
      </c>
      <c r="K44" s="15">
        <f t="shared" si="28"/>
        <v>1.5590144588423599E-5</v>
      </c>
      <c r="L44" s="15">
        <f t="shared" ref="L44:L60" si="31">1/ABS(L11)</f>
        <v>1.5036011246936399E-5</v>
      </c>
      <c r="M44" s="15">
        <v>0</v>
      </c>
      <c r="N44" s="15">
        <f t="shared" ref="N44:AC44" si="32">1/ABS(N11)</f>
        <v>3.6520515796710901E-5</v>
      </c>
      <c r="O44" s="15">
        <f t="shared" si="32"/>
        <v>2.92357520198091E-5</v>
      </c>
      <c r="P44" s="15">
        <f t="shared" si="32"/>
        <v>1.6263634936550599E-5</v>
      </c>
      <c r="Q44" s="15">
        <f t="shared" si="32"/>
        <v>2.5944345993798198E-5</v>
      </c>
      <c r="R44" s="15">
        <f t="shared" si="32"/>
        <v>1.57792875583062E-5</v>
      </c>
      <c r="S44" s="15">
        <f t="shared" si="32"/>
        <v>1.97412861533761E-5</v>
      </c>
      <c r="T44" s="15">
        <f t="shared" si="32"/>
        <v>1.5873004918561101E-5</v>
      </c>
      <c r="U44" s="15">
        <f t="shared" si="32"/>
        <v>1.8705513409413298E-5</v>
      </c>
      <c r="V44" s="15">
        <f t="shared" si="32"/>
        <v>1.6553288634656E-5</v>
      </c>
      <c r="W44" s="15">
        <f t="shared" si="32"/>
        <v>2.43261394945451E-5</v>
      </c>
      <c r="X44" s="15">
        <f t="shared" si="32"/>
        <v>1.45180206509375E-5</v>
      </c>
      <c r="Y44" s="15">
        <f t="shared" si="32"/>
        <v>1.6068555443851899E-5</v>
      </c>
      <c r="Z44" s="15">
        <f t="shared" si="32"/>
        <v>1.8822066008167099E-5</v>
      </c>
      <c r="AA44" s="15">
        <f t="shared" si="32"/>
        <v>1.5782449230262499E-5</v>
      </c>
      <c r="AB44" s="15">
        <f t="shared" si="32"/>
        <v>1.40376318393021E-5</v>
      </c>
      <c r="AC44" s="15">
        <f t="shared" si="32"/>
        <v>1.4901208228835901E-5</v>
      </c>
      <c r="AD44" s="15">
        <f t="shared" ref="AD44:AI44" si="33">1/ABS(AD11)</f>
        <v>1.4856028931793399E-5</v>
      </c>
      <c r="AE44" s="15">
        <f t="shared" si="33"/>
        <v>1.74032267095644E-5</v>
      </c>
      <c r="AF44" s="15">
        <f t="shared" si="33"/>
        <v>1.38008087273914E-5</v>
      </c>
      <c r="AG44" s="15">
        <f t="shared" si="33"/>
        <v>1.52820163225223E-5</v>
      </c>
      <c r="AH44" s="15">
        <f t="shared" si="33"/>
        <v>1.6015976981559301E-5</v>
      </c>
      <c r="AI44" s="15">
        <f t="shared" si="33"/>
        <v>1.6294271713356801E-5</v>
      </c>
      <c r="AJ44" s="15">
        <f t="shared" si="12"/>
        <v>1.0931434017358299E-3</v>
      </c>
      <c r="AK44" s="15">
        <v>37.497569618244498</v>
      </c>
      <c r="AL44" s="15">
        <v>37.497569618244498</v>
      </c>
      <c r="AM44" s="15">
        <v>37.497569618244498</v>
      </c>
      <c r="AN44" s="15">
        <v>37.497569618244498</v>
      </c>
      <c r="AO44" s="15">
        <v>37.497569618244498</v>
      </c>
      <c r="AP44" s="15">
        <v>37.497569618244498</v>
      </c>
      <c r="AQ44" s="15">
        <v>37.497569618244498</v>
      </c>
      <c r="AR44" s="15">
        <v>37.497569618244498</v>
      </c>
      <c r="AS44" s="15">
        <v>37.497569618244498</v>
      </c>
      <c r="AT44" s="15">
        <v>37.497569618244498</v>
      </c>
      <c r="AU44" s="15">
        <v>37.497569618244498</v>
      </c>
      <c r="AV44" s="15">
        <v>37.497569618244498</v>
      </c>
      <c r="AW44" s="15">
        <v>37.497569618244498</v>
      </c>
      <c r="AX44" s="15">
        <v>37.497569618244498</v>
      </c>
      <c r="AY44" s="15">
        <v>37.497569618244498</v>
      </c>
      <c r="AZ44" s="15">
        <v>37.497569618244498</v>
      </c>
      <c r="BA44" s="15">
        <v>37.497569618244498</v>
      </c>
      <c r="BB44" s="15">
        <v>37.497569618244498</v>
      </c>
      <c r="BC44" s="15">
        <v>37.497569618244498</v>
      </c>
      <c r="BD44" s="15">
        <v>37.497569618244498</v>
      </c>
      <c r="BE44" s="15">
        <v>37.497569618244498</v>
      </c>
      <c r="BF44" s="15">
        <v>37.497569618244498</v>
      </c>
      <c r="BG44" s="15">
        <v>37.497569618244498</v>
      </c>
      <c r="BH44" s="15">
        <v>37.497569618244498</v>
      </c>
      <c r="BI44" s="15">
        <v>37.497569618244498</v>
      </c>
      <c r="BJ44" s="15">
        <v>37.497569618244498</v>
      </c>
      <c r="BK44" s="15">
        <v>37.497569618244498</v>
      </c>
      <c r="BL44" s="15">
        <v>37.497569618244498</v>
      </c>
      <c r="BM44" s="15">
        <v>37.497569618244498</v>
      </c>
      <c r="BN44" s="15">
        <v>37.497569618244498</v>
      </c>
    </row>
    <row r="45" spans="1:66">
      <c r="D45" s="17" t="s">
        <v>9</v>
      </c>
      <c r="E45" s="15">
        <f t="shared" si="9"/>
        <v>3.4266320825133001E-5</v>
      </c>
      <c r="F45" s="15">
        <f t="shared" si="13"/>
        <v>2.5141283079916499E-4</v>
      </c>
      <c r="G45" s="15">
        <f t="shared" si="16"/>
        <v>2.7449084931049099E-5</v>
      </c>
      <c r="H45" s="15">
        <f t="shared" si="19"/>
        <v>2.82061847578683E-5</v>
      </c>
      <c r="I45" s="15">
        <f t="shared" si="22"/>
        <v>4.0856421652482403E-5</v>
      </c>
      <c r="J45" s="15">
        <f t="shared" si="25"/>
        <v>3.5036674257946102E-5</v>
      </c>
      <c r="K45" s="15">
        <f t="shared" si="28"/>
        <v>2.72025811701368E-5</v>
      </c>
      <c r="L45" s="15">
        <f t="shared" si="31"/>
        <v>2.5559020222741302E-5</v>
      </c>
      <c r="M45" s="15">
        <f t="shared" ref="M45:M60" si="34">1/ABS(M12)</f>
        <v>3.6520515796710901E-5</v>
      </c>
      <c r="N45" s="15">
        <v>0</v>
      </c>
      <c r="O45" s="15">
        <f t="shared" ref="O45:AC45" si="35">1/ABS(O12)</f>
        <v>1.4656683128883201E-4</v>
      </c>
      <c r="P45" s="15">
        <f t="shared" si="35"/>
        <v>2.93212138982554E-5</v>
      </c>
      <c r="Q45" s="15">
        <f t="shared" si="35"/>
        <v>8.9588283410587001E-5</v>
      </c>
      <c r="R45" s="15">
        <f t="shared" si="35"/>
        <v>2.7783683488277699E-5</v>
      </c>
      <c r="S45" s="15">
        <f t="shared" si="35"/>
        <v>4.2967524024450403E-5</v>
      </c>
      <c r="T45" s="15">
        <f t="shared" si="35"/>
        <v>2.8075554980481399E-5</v>
      </c>
      <c r="U45" s="15">
        <f t="shared" si="35"/>
        <v>3.8346051440394399E-5</v>
      </c>
      <c r="V45" s="15">
        <f t="shared" si="35"/>
        <v>3.0276344039311901E-5</v>
      </c>
      <c r="W45" s="15">
        <f t="shared" si="35"/>
        <v>7.2853513756643905E-5</v>
      </c>
      <c r="X45" s="15">
        <f t="shared" si="35"/>
        <v>2.4097521622287098E-5</v>
      </c>
      <c r="Y45" s="15">
        <f t="shared" si="35"/>
        <v>2.86931874887722E-5</v>
      </c>
      <c r="Z45" s="15">
        <f t="shared" si="35"/>
        <v>3.8839082924819401E-5</v>
      </c>
      <c r="AA45" s="15">
        <f t="shared" si="35"/>
        <v>2.7793487140074301E-5</v>
      </c>
      <c r="AB45" s="15">
        <f t="shared" si="35"/>
        <v>2.2802304024111001E-5</v>
      </c>
      <c r="AC45" s="15">
        <f t="shared" si="35"/>
        <v>2.5171935262160202E-5</v>
      </c>
      <c r="AD45" s="15">
        <f t="shared" ref="AD45:AI45" si="36">1/ABS(AD12)</f>
        <v>2.5043281323156299E-5</v>
      </c>
      <c r="AE45" s="15">
        <f t="shared" si="36"/>
        <v>3.3246074433624201E-5</v>
      </c>
      <c r="AF45" s="15">
        <f t="shared" si="36"/>
        <v>2.2183941526988201E-5</v>
      </c>
      <c r="AG45" s="15">
        <f t="shared" si="36"/>
        <v>2.6278086132711201E-5</v>
      </c>
      <c r="AH45" s="15">
        <f t="shared" si="36"/>
        <v>2.8525964208596699E-5</v>
      </c>
      <c r="AI45" s="15">
        <f t="shared" si="36"/>
        <v>2.94209446425739E-5</v>
      </c>
      <c r="AJ45" s="15">
        <f t="shared" si="12"/>
        <v>1.34438444547034E-3</v>
      </c>
      <c r="AK45" s="15">
        <v>14.007550575028599</v>
      </c>
      <c r="AL45" s="15">
        <v>14.007550575028599</v>
      </c>
      <c r="AM45" s="15">
        <v>14.007550575028599</v>
      </c>
      <c r="AN45" s="15">
        <v>14.007550575028599</v>
      </c>
      <c r="AO45" s="15">
        <v>14.007550575028599</v>
      </c>
      <c r="AP45" s="15">
        <v>14.007550575028599</v>
      </c>
      <c r="AQ45" s="15">
        <v>14.007550575028599</v>
      </c>
      <c r="AR45" s="15">
        <v>14.007550575028599</v>
      </c>
      <c r="AS45" s="15">
        <v>14.007550575028599</v>
      </c>
      <c r="AT45" s="15">
        <v>14.007550575028599</v>
      </c>
      <c r="AU45" s="15">
        <v>14.007550575028599</v>
      </c>
      <c r="AV45" s="15">
        <v>14.007550575028599</v>
      </c>
      <c r="AW45" s="15">
        <v>14.007550575028599</v>
      </c>
      <c r="AX45" s="15">
        <v>14.007550575028599</v>
      </c>
      <c r="AY45" s="15">
        <v>14.007550575028599</v>
      </c>
      <c r="AZ45" s="15">
        <v>14.007550575028599</v>
      </c>
      <c r="BA45" s="15">
        <v>14.007550575028599</v>
      </c>
      <c r="BB45" s="15">
        <v>14.007550575028599</v>
      </c>
      <c r="BC45" s="15">
        <v>14.007550575028599</v>
      </c>
      <c r="BD45" s="15">
        <v>14.007550575028599</v>
      </c>
      <c r="BE45" s="15">
        <v>14.007550575028599</v>
      </c>
      <c r="BF45" s="15">
        <v>14.007550575028599</v>
      </c>
      <c r="BG45" s="15">
        <v>14.007550575028599</v>
      </c>
      <c r="BH45" s="15">
        <v>14.007550575028599</v>
      </c>
      <c r="BI45" s="15">
        <v>14.007550575028599</v>
      </c>
      <c r="BJ45" s="15">
        <v>14.007550575028599</v>
      </c>
      <c r="BK45" s="15">
        <v>14.007550575028599</v>
      </c>
      <c r="BL45" s="15">
        <v>14.007550575028599</v>
      </c>
      <c r="BM45" s="15">
        <v>14.007550575028599</v>
      </c>
      <c r="BN45" s="15">
        <v>14.007550575028599</v>
      </c>
    </row>
    <row r="46" spans="1:66">
      <c r="D46" s="17" t="s">
        <v>10</v>
      </c>
      <c r="E46" s="15">
        <f t="shared" si="9"/>
        <v>2.7773148919624499E-5</v>
      </c>
      <c r="F46" s="15">
        <f t="shared" si="13"/>
        <v>3.5145625133706199E-4</v>
      </c>
      <c r="G46" s="15">
        <f t="shared" si="16"/>
        <v>3.3774357920086898E-5</v>
      </c>
      <c r="H46" s="15">
        <f t="shared" si="19"/>
        <v>3.4927919404585301E-5</v>
      </c>
      <c r="I46" s="15">
        <f t="shared" si="22"/>
        <v>5.6647176753969E-5</v>
      </c>
      <c r="J46" s="15">
        <f t="shared" si="25"/>
        <v>4.6043280683842799E-5</v>
      </c>
      <c r="K46" s="15">
        <f t="shared" si="28"/>
        <v>3.3401928307843797E-5</v>
      </c>
      <c r="L46" s="15">
        <f t="shared" si="31"/>
        <v>3.0957543747720198E-5</v>
      </c>
      <c r="M46" s="15">
        <f t="shared" si="34"/>
        <v>2.92357520198091E-5</v>
      </c>
      <c r="N46" s="15">
        <f t="shared" ref="N46:N60" si="37">1/ABS(N13)</f>
        <v>1.4656683128883201E-4</v>
      </c>
      <c r="O46" s="15">
        <v>0</v>
      </c>
      <c r="P46" s="15">
        <f t="shared" ref="P46:Y46" si="38">1/ABS(P13)</f>
        <v>3.6653970581204501E-5</v>
      </c>
      <c r="Q46" s="15">
        <f t="shared" si="38"/>
        <v>2.3044937628375299E-4</v>
      </c>
      <c r="R46" s="15">
        <f t="shared" si="38"/>
        <v>3.4282358447396698E-5</v>
      </c>
      <c r="S46" s="15">
        <f t="shared" si="38"/>
        <v>6.07881848912288E-5</v>
      </c>
      <c r="T46" s="15">
        <f t="shared" si="38"/>
        <v>3.4727831941451901E-5</v>
      </c>
      <c r="U46" s="15">
        <f t="shared" si="38"/>
        <v>5.1933272518718501E-5</v>
      </c>
      <c r="V46" s="15">
        <f t="shared" si="38"/>
        <v>3.8158820328364898E-5</v>
      </c>
      <c r="W46" s="15">
        <f t="shared" si="38"/>
        <v>1.4485725262475E-4</v>
      </c>
      <c r="X46" s="15">
        <f t="shared" si="38"/>
        <v>2.883904053766E-5</v>
      </c>
      <c r="Y46" s="15">
        <f t="shared" si="38"/>
        <v>3.5677776933231398E-5</v>
      </c>
      <c r="Z46" s="15">
        <f t="shared" ref="Z46:AI46" si="39">1/ABS(Z13)</f>
        <v>5.28417367011134E-5</v>
      </c>
      <c r="AA46" s="15">
        <f t="shared" si="39"/>
        <v>3.42972858917369E-5</v>
      </c>
      <c r="AB46" s="15">
        <f t="shared" si="39"/>
        <v>2.70033871639986E-5</v>
      </c>
      <c r="AC46" s="15">
        <f t="shared" si="39"/>
        <v>3.03914819282999E-5</v>
      </c>
      <c r="AD46" s="15">
        <f t="shared" si="39"/>
        <v>3.02041405937083E-5</v>
      </c>
      <c r="AE46" s="15">
        <f t="shared" si="39"/>
        <v>4.2999816783389302E-5</v>
      </c>
      <c r="AF46" s="15">
        <f t="shared" si="39"/>
        <v>2.61404926459975E-5</v>
      </c>
      <c r="AG46" s="15">
        <f t="shared" si="39"/>
        <v>3.2018754637498999E-5</v>
      </c>
      <c r="AH46" s="15">
        <f t="shared" si="39"/>
        <v>3.54195990501388E-5</v>
      </c>
      <c r="AI46" s="15">
        <f t="shared" si="39"/>
        <v>3.6809953411402398E-5</v>
      </c>
      <c r="AJ46" s="15">
        <f t="shared" si="12"/>
        <v>1.8352787242784201E-3</v>
      </c>
      <c r="AK46" s="15">
        <v>16.3320343101501</v>
      </c>
      <c r="AL46" s="15">
        <v>16.3320343101501</v>
      </c>
      <c r="AM46" s="15">
        <v>16.3320343101501</v>
      </c>
      <c r="AN46" s="15">
        <v>16.3320343101501</v>
      </c>
      <c r="AO46" s="15">
        <v>16.3320343101501</v>
      </c>
      <c r="AP46" s="15">
        <v>16.3320343101501</v>
      </c>
      <c r="AQ46" s="15">
        <v>16.3320343101501</v>
      </c>
      <c r="AR46" s="15">
        <v>16.3320343101501</v>
      </c>
      <c r="AS46" s="15">
        <v>16.3320343101501</v>
      </c>
      <c r="AT46" s="15">
        <v>16.3320343101501</v>
      </c>
      <c r="AU46" s="15">
        <v>16.3320343101501</v>
      </c>
      <c r="AV46" s="15">
        <v>16.3320343101501</v>
      </c>
      <c r="AW46" s="15">
        <v>16.3320343101501</v>
      </c>
      <c r="AX46" s="15">
        <v>16.3320343101501</v>
      </c>
      <c r="AY46" s="15">
        <v>16.3320343101501</v>
      </c>
      <c r="AZ46" s="15">
        <v>16.3320343101501</v>
      </c>
      <c r="BA46" s="15">
        <v>16.3320343101501</v>
      </c>
      <c r="BB46" s="15">
        <v>16.3320343101501</v>
      </c>
      <c r="BC46" s="15">
        <v>16.3320343101501</v>
      </c>
      <c r="BD46" s="15">
        <v>16.3320343101501</v>
      </c>
      <c r="BE46" s="15">
        <v>16.3320343101501</v>
      </c>
      <c r="BF46" s="15">
        <v>16.3320343101501</v>
      </c>
      <c r="BG46" s="15">
        <v>16.3320343101501</v>
      </c>
      <c r="BH46" s="15">
        <v>16.3320343101501</v>
      </c>
      <c r="BI46" s="15">
        <v>16.3320343101501</v>
      </c>
      <c r="BJ46" s="15">
        <v>16.3320343101501</v>
      </c>
      <c r="BK46" s="15">
        <v>16.3320343101501</v>
      </c>
      <c r="BL46" s="15">
        <v>16.3320343101501</v>
      </c>
      <c r="BM46" s="15">
        <v>16.3320343101501</v>
      </c>
      <c r="BN46" s="15">
        <v>16.3320343101501</v>
      </c>
    </row>
    <row r="47" spans="1:66">
      <c r="D47" s="17" t="s">
        <v>11</v>
      </c>
      <c r="E47" s="15">
        <f t="shared" si="9"/>
        <v>1.5800740299032401E-5</v>
      </c>
      <c r="F47" s="15">
        <f t="shared" si="13"/>
        <v>3.3192290152569102E-5</v>
      </c>
      <c r="G47" s="15">
        <f t="shared" si="16"/>
        <v>4.2990654205607502E-4</v>
      </c>
      <c r="H47" s="15">
        <f t="shared" si="19"/>
        <v>7.4172014576413304E-4</v>
      </c>
      <c r="I47" s="15">
        <f t="shared" si="22"/>
        <v>1.03852475301172E-4</v>
      </c>
      <c r="J47" s="15">
        <f t="shared" si="25"/>
        <v>1.79743669896843E-4</v>
      </c>
      <c r="K47" s="15">
        <f t="shared" si="28"/>
        <v>3.7647520992585098E-4</v>
      </c>
      <c r="L47" s="15">
        <f t="shared" si="31"/>
        <v>1.9919801148419799E-4</v>
      </c>
      <c r="M47" s="15">
        <f t="shared" si="34"/>
        <v>1.6263634936550599E-5</v>
      </c>
      <c r="N47" s="15">
        <f t="shared" si="37"/>
        <v>2.93212138982554E-5</v>
      </c>
      <c r="O47" s="15">
        <f t="shared" ref="O47:O60" si="40">1/ABS(O14)</f>
        <v>3.6653970581204501E-5</v>
      </c>
      <c r="P47" s="15">
        <v>0</v>
      </c>
      <c r="Q47" s="15">
        <f t="shared" ref="Q47:AC47" si="41">1/ABS(Q14)</f>
        <v>4.35866094355534E-5</v>
      </c>
      <c r="R47" s="15">
        <f t="shared" si="41"/>
        <v>5.2984404155820199E-4</v>
      </c>
      <c r="S47" s="15">
        <f t="shared" si="41"/>
        <v>9.2322389785129698E-5</v>
      </c>
      <c r="T47" s="15">
        <f t="shared" si="41"/>
        <v>6.60862569318738E-4</v>
      </c>
      <c r="U47" s="15">
        <f t="shared" si="41"/>
        <v>1.2458426771534101E-4</v>
      </c>
      <c r="V47" s="15">
        <f t="shared" si="41"/>
        <v>9.2944314232603297E-4</v>
      </c>
      <c r="W47" s="15">
        <f t="shared" si="41"/>
        <v>4.9070539967954799E-5</v>
      </c>
      <c r="X47" s="15">
        <f t="shared" si="41"/>
        <v>1.3526229122559399E-4</v>
      </c>
      <c r="Y47" s="15">
        <f t="shared" si="41"/>
        <v>1.3396237404624601E-3</v>
      </c>
      <c r="Z47" s="15">
        <f t="shared" si="41"/>
        <v>1.19649582787107E-4</v>
      </c>
      <c r="AA47" s="15">
        <f t="shared" si="41"/>
        <v>5.3343228888837299E-4</v>
      </c>
      <c r="AB47" s="15">
        <f t="shared" si="41"/>
        <v>1.0256181579006E-4</v>
      </c>
      <c r="AC47" s="15">
        <f t="shared" si="41"/>
        <v>1.7787952142674801E-4</v>
      </c>
      <c r="AD47" s="15">
        <f t="shared" ref="AD47:AI47" si="42">1/ABS(AD14)</f>
        <v>1.7164819582820301E-4</v>
      </c>
      <c r="AE47" s="15">
        <f t="shared" si="42"/>
        <v>2.4836940088980998E-4</v>
      </c>
      <c r="AF47" s="15">
        <f t="shared" si="42"/>
        <v>9.1135669312242701E-5</v>
      </c>
      <c r="AG47" s="15">
        <f t="shared" si="42"/>
        <v>2.5319521350961602E-4</v>
      </c>
      <c r="AH47" s="15">
        <f t="shared" si="42"/>
        <v>1.05176513627218E-3</v>
      </c>
      <c r="AI47" s="15">
        <f t="shared" si="42"/>
        <v>8.6498683715681198E-3</v>
      </c>
      <c r="AJ47" s="15">
        <f t="shared" si="12"/>
        <v>1.74662326923633E-2</v>
      </c>
      <c r="AK47" s="15">
        <v>246.84739743218901</v>
      </c>
      <c r="AL47" s="15">
        <v>246.84739743218901</v>
      </c>
      <c r="AM47" s="15">
        <v>246.84739743218901</v>
      </c>
      <c r="AN47" s="15">
        <v>246.84739743218901</v>
      </c>
      <c r="AO47" s="15">
        <v>246.84739743218901</v>
      </c>
      <c r="AP47" s="15">
        <v>246.84739743218901</v>
      </c>
      <c r="AQ47" s="15">
        <v>246.84739743218901</v>
      </c>
      <c r="AR47" s="15">
        <v>246.84739743218901</v>
      </c>
      <c r="AS47" s="15">
        <v>246.84739743218901</v>
      </c>
      <c r="AT47" s="15">
        <v>246.84739743218901</v>
      </c>
      <c r="AU47" s="15">
        <v>246.84739743218901</v>
      </c>
      <c r="AV47" s="15">
        <v>246.84739743218901</v>
      </c>
      <c r="AW47" s="15">
        <v>246.84739743218901</v>
      </c>
      <c r="AX47" s="15">
        <v>246.84739743218901</v>
      </c>
      <c r="AY47" s="15">
        <v>246.84739743218901</v>
      </c>
      <c r="AZ47" s="15">
        <v>246.84739743218901</v>
      </c>
      <c r="BA47" s="15">
        <v>246.84739743218901</v>
      </c>
      <c r="BB47" s="15">
        <v>246.84739743218901</v>
      </c>
      <c r="BC47" s="15">
        <v>246.84739743218901</v>
      </c>
      <c r="BD47" s="15">
        <v>246.84739743218901</v>
      </c>
      <c r="BE47" s="15">
        <v>246.84739743218901</v>
      </c>
      <c r="BF47" s="15">
        <v>246.84739743218901</v>
      </c>
      <c r="BG47" s="15">
        <v>246.84739743218901</v>
      </c>
      <c r="BH47" s="15">
        <v>246.84739743218901</v>
      </c>
      <c r="BI47" s="15">
        <v>246.84739743218901</v>
      </c>
      <c r="BJ47" s="15">
        <v>246.84739743218901</v>
      </c>
      <c r="BK47" s="15">
        <v>246.84739743218901</v>
      </c>
      <c r="BL47" s="15">
        <v>246.84739743218901</v>
      </c>
      <c r="BM47" s="15">
        <v>246.84739743218901</v>
      </c>
      <c r="BN47" s="15">
        <v>246.84739743218901</v>
      </c>
    </row>
    <row r="48" spans="1:66">
      <c r="D48" s="17" t="s">
        <v>12</v>
      </c>
      <c r="E48" s="15">
        <f t="shared" si="9"/>
        <v>2.4786005174886801E-5</v>
      </c>
      <c r="F48" s="15">
        <f t="shared" si="13"/>
        <v>1.3918558279424101E-4</v>
      </c>
      <c r="G48" s="15">
        <f t="shared" si="16"/>
        <v>3.9574317988248198E-5</v>
      </c>
      <c r="H48" s="15">
        <f t="shared" si="19"/>
        <v>4.1167436915377698E-5</v>
      </c>
      <c r="I48" s="15">
        <f t="shared" si="22"/>
        <v>7.5110134316514106E-5</v>
      </c>
      <c r="J48" s="15">
        <f t="shared" si="25"/>
        <v>5.7539558446431899E-5</v>
      </c>
      <c r="K48" s="15">
        <f t="shared" si="28"/>
        <v>3.9063959590881502E-5</v>
      </c>
      <c r="L48" s="15">
        <f t="shared" si="31"/>
        <v>3.5761597641600398E-5</v>
      </c>
      <c r="M48" s="15">
        <f t="shared" si="34"/>
        <v>2.5944345993798198E-5</v>
      </c>
      <c r="N48" s="15">
        <f t="shared" si="37"/>
        <v>8.9588283410587001E-5</v>
      </c>
      <c r="O48" s="15">
        <f t="shared" si="40"/>
        <v>2.3044937628375299E-4</v>
      </c>
      <c r="P48" s="15">
        <f t="shared" ref="P48:P60" si="43">1/ABS(P15)</f>
        <v>4.35866094355534E-5</v>
      </c>
      <c r="Q48" s="15">
        <v>0</v>
      </c>
      <c r="R48" s="15">
        <f t="shared" ref="R48:AC48" si="44">1/ABS(R15)</f>
        <v>4.0273580181196101E-5</v>
      </c>
      <c r="S48" s="15">
        <f t="shared" si="44"/>
        <v>8.2568082769118097E-5</v>
      </c>
      <c r="T48" s="15">
        <f t="shared" si="44"/>
        <v>4.0889761203794598E-5</v>
      </c>
      <c r="U48" s="15">
        <f t="shared" si="44"/>
        <v>6.7041516187611302E-5</v>
      </c>
      <c r="V48" s="15">
        <f t="shared" si="44"/>
        <v>4.5731192053111803E-5</v>
      </c>
      <c r="W48" s="15">
        <f t="shared" si="44"/>
        <v>3.9001560062402497E-4</v>
      </c>
      <c r="X48" s="15">
        <f t="shared" si="44"/>
        <v>3.2964276756601799E-5</v>
      </c>
      <c r="Y48" s="15">
        <f t="shared" si="44"/>
        <v>4.2213143337481198E-5</v>
      </c>
      <c r="Z48" s="15">
        <f t="shared" si="44"/>
        <v>6.8563183955022602E-5</v>
      </c>
      <c r="AA48" s="15">
        <f t="shared" si="44"/>
        <v>4.0294182571189297E-5</v>
      </c>
      <c r="AB48" s="15">
        <f t="shared" si="44"/>
        <v>3.0587546878740302E-5</v>
      </c>
      <c r="AC48" s="15">
        <f t="shared" si="44"/>
        <v>3.50083563424487E-5</v>
      </c>
      <c r="AD48" s="15">
        <f t="shared" ref="AD48:AI48" si="45">1/ABS(AD15)</f>
        <v>3.4760004836174598E-5</v>
      </c>
      <c r="AE48" s="15">
        <f t="shared" si="45"/>
        <v>5.2863719629218498E-5</v>
      </c>
      <c r="AF48" s="15">
        <f t="shared" si="45"/>
        <v>2.9485062610889499E-5</v>
      </c>
      <c r="AG48" s="15">
        <f t="shared" si="45"/>
        <v>3.7185299196150803E-5</v>
      </c>
      <c r="AH48" s="15">
        <f t="shared" si="45"/>
        <v>4.1852196239489202E-5</v>
      </c>
      <c r="AI48" s="15">
        <f t="shared" si="45"/>
        <v>4.3807354302453603E-5</v>
      </c>
      <c r="AJ48" s="15">
        <f t="shared" si="12"/>
        <v>1.9978612676665899E-3</v>
      </c>
      <c r="AK48" s="15">
        <v>29.477398734403</v>
      </c>
      <c r="AL48" s="15">
        <v>29.477398734403</v>
      </c>
      <c r="AM48" s="15">
        <v>29.477398734403</v>
      </c>
      <c r="AN48" s="15">
        <v>29.477398734403</v>
      </c>
      <c r="AO48" s="15">
        <v>29.477398734403</v>
      </c>
      <c r="AP48" s="15">
        <v>29.477398734403</v>
      </c>
      <c r="AQ48" s="15">
        <v>29.477398734403</v>
      </c>
      <c r="AR48" s="15">
        <v>29.477398734403</v>
      </c>
      <c r="AS48" s="15">
        <v>29.477398734403</v>
      </c>
      <c r="AT48" s="15">
        <v>29.477398734403</v>
      </c>
      <c r="AU48" s="15">
        <v>29.477398734403</v>
      </c>
      <c r="AV48" s="15">
        <v>29.477398734403</v>
      </c>
      <c r="AW48" s="15">
        <v>29.477398734403</v>
      </c>
      <c r="AX48" s="15">
        <v>29.477398734403</v>
      </c>
      <c r="AY48" s="15">
        <v>29.477398734403</v>
      </c>
      <c r="AZ48" s="15">
        <v>29.477398734403</v>
      </c>
      <c r="BA48" s="15">
        <v>29.477398734403</v>
      </c>
      <c r="BB48" s="15">
        <v>29.477398734403</v>
      </c>
      <c r="BC48" s="15">
        <v>29.477398734403</v>
      </c>
      <c r="BD48" s="15">
        <v>29.477398734403</v>
      </c>
      <c r="BE48" s="15">
        <v>29.477398734403</v>
      </c>
      <c r="BF48" s="15">
        <v>29.477398734403</v>
      </c>
      <c r="BG48" s="15">
        <v>29.477398734403</v>
      </c>
      <c r="BH48" s="15">
        <v>29.477398734403</v>
      </c>
      <c r="BI48" s="15">
        <v>29.477398734403</v>
      </c>
      <c r="BJ48" s="15">
        <v>29.477398734403</v>
      </c>
      <c r="BK48" s="15">
        <v>29.477398734403</v>
      </c>
      <c r="BL48" s="15">
        <v>29.477398734403</v>
      </c>
      <c r="BM48" s="15">
        <v>29.477398734403</v>
      </c>
      <c r="BN48" s="15">
        <v>29.477398734403</v>
      </c>
    </row>
    <row r="49" spans="4:66">
      <c r="D49" s="17" t="s">
        <v>13</v>
      </c>
      <c r="E49" s="15">
        <f t="shared" si="9"/>
        <v>1.53431836572413E-5</v>
      </c>
      <c r="F49" s="15">
        <f t="shared" si="13"/>
        <v>3.1235528104505901E-5</v>
      </c>
      <c r="G49" s="15">
        <f t="shared" si="16"/>
        <v>2.2792587454166999E-3</v>
      </c>
      <c r="H49" s="15">
        <f t="shared" si="19"/>
        <v>1.8548387096774201E-3</v>
      </c>
      <c r="I49" s="15">
        <f t="shared" si="22"/>
        <v>8.6832756335959694E-5</v>
      </c>
      <c r="J49" s="15">
        <f t="shared" si="25"/>
        <v>1.34213305790429E-4</v>
      </c>
      <c r="K49" s="15">
        <f t="shared" si="28"/>
        <v>1.30061072155621E-3</v>
      </c>
      <c r="L49" s="15">
        <f t="shared" si="31"/>
        <v>3.1920504066394701E-4</v>
      </c>
      <c r="M49" s="15">
        <f t="shared" si="34"/>
        <v>1.57792875583062E-5</v>
      </c>
      <c r="N49" s="15">
        <f t="shared" si="37"/>
        <v>2.7783683488277699E-5</v>
      </c>
      <c r="O49" s="15">
        <f t="shared" si="40"/>
        <v>3.4282358447396698E-5</v>
      </c>
      <c r="P49" s="15">
        <f t="shared" si="43"/>
        <v>5.2984404155820199E-4</v>
      </c>
      <c r="Q49" s="15">
        <f t="shared" ref="Q49:Q60" si="46">1/ABS(Q16)</f>
        <v>4.0273580181196101E-5</v>
      </c>
      <c r="R49" s="15">
        <v>0</v>
      </c>
      <c r="S49" s="15">
        <f t="shared" ref="S49:AC49" si="47">1/ABS(S16)</f>
        <v>7.8622801979927204E-5</v>
      </c>
      <c r="T49" s="15">
        <f t="shared" si="47"/>
        <v>2.6725540320706401E-3</v>
      </c>
      <c r="U49" s="15">
        <f t="shared" si="47"/>
        <v>1.00867017800836E-4</v>
      </c>
      <c r="V49" s="15">
        <f t="shared" si="47"/>
        <v>3.3746606998752898E-4</v>
      </c>
      <c r="W49" s="15">
        <f t="shared" si="47"/>
        <v>4.4911173509437203E-5</v>
      </c>
      <c r="X49" s="15">
        <f t="shared" si="47"/>
        <v>1.8163009057813601E-4</v>
      </c>
      <c r="Y49" s="15">
        <f t="shared" si="47"/>
        <v>8.7652439024390202E-4</v>
      </c>
      <c r="Z49" s="15">
        <f t="shared" si="47"/>
        <v>9.7607761090151395E-5</v>
      </c>
      <c r="AA49" s="15">
        <f t="shared" si="47"/>
        <v>7.8767123287677099E-2</v>
      </c>
      <c r="AB49" s="15">
        <f t="shared" si="47"/>
        <v>1.2718003162912099E-4</v>
      </c>
      <c r="AC49" s="15">
        <f t="shared" si="47"/>
        <v>2.6777813998975501E-4</v>
      </c>
      <c r="AD49" s="15">
        <f t="shared" ref="AD49:AI49" si="48">1/ABS(AD16)</f>
        <v>2.53902369019495E-4</v>
      </c>
      <c r="AE49" s="15">
        <f t="shared" si="48"/>
        <v>1.69101482946483E-4</v>
      </c>
      <c r="AF49" s="15">
        <f t="shared" si="48"/>
        <v>1.10067859227994E-4</v>
      </c>
      <c r="AG49" s="15">
        <f t="shared" si="48"/>
        <v>4.8492515285684202E-4</v>
      </c>
      <c r="AH49" s="15">
        <f t="shared" si="48"/>
        <v>1.0677313030964201E-3</v>
      </c>
      <c r="AI49" s="15">
        <f t="shared" si="48"/>
        <v>4.9926196058001199E-4</v>
      </c>
      <c r="AJ49" s="15">
        <f t="shared" si="12"/>
        <v>9.2806755866719604E-2</v>
      </c>
      <c r="AK49" s="15">
        <v>204.71823040628701</v>
      </c>
      <c r="AL49" s="15">
        <v>204.71823040628701</v>
      </c>
      <c r="AM49" s="15">
        <v>204.71823040628701</v>
      </c>
      <c r="AN49" s="15">
        <v>204.71823040628701</v>
      </c>
      <c r="AO49" s="15">
        <v>204.71823040628701</v>
      </c>
      <c r="AP49" s="15">
        <v>204.71823040628701</v>
      </c>
      <c r="AQ49" s="15">
        <v>204.71823040628701</v>
      </c>
      <c r="AR49" s="15">
        <v>204.71823040628701</v>
      </c>
      <c r="AS49" s="15">
        <v>204.71823040628701</v>
      </c>
      <c r="AT49" s="15">
        <v>204.71823040628701</v>
      </c>
      <c r="AU49" s="15">
        <v>204.71823040628701</v>
      </c>
      <c r="AV49" s="15">
        <v>204.71823040628701</v>
      </c>
      <c r="AW49" s="15">
        <v>204.71823040628701</v>
      </c>
      <c r="AX49" s="15">
        <v>204.71823040628701</v>
      </c>
      <c r="AY49" s="15">
        <v>204.71823040628701</v>
      </c>
      <c r="AZ49" s="15">
        <v>204.71823040628701</v>
      </c>
      <c r="BA49" s="15">
        <v>204.71823040628701</v>
      </c>
      <c r="BB49" s="15">
        <v>204.71823040628701</v>
      </c>
      <c r="BC49" s="15">
        <v>204.71823040628701</v>
      </c>
      <c r="BD49" s="15">
        <v>204.71823040628701</v>
      </c>
      <c r="BE49" s="15">
        <v>204.71823040628701</v>
      </c>
      <c r="BF49" s="15">
        <v>204.71823040628701</v>
      </c>
      <c r="BG49" s="15">
        <v>204.71823040628701</v>
      </c>
      <c r="BH49" s="15">
        <v>204.71823040628701</v>
      </c>
      <c r="BI49" s="15">
        <v>204.71823040628701</v>
      </c>
      <c r="BJ49" s="15">
        <v>204.71823040628701</v>
      </c>
      <c r="BK49" s="15">
        <v>204.71823040628701</v>
      </c>
      <c r="BL49" s="15">
        <v>204.71823040628701</v>
      </c>
      <c r="BM49" s="15">
        <v>204.71823040628701</v>
      </c>
      <c r="BN49" s="15">
        <v>204.71823040628701</v>
      </c>
    </row>
    <row r="50" spans="4:66">
      <c r="D50" s="17" t="s">
        <v>14</v>
      </c>
      <c r="E50" s="15">
        <f t="shared" si="9"/>
        <v>1.9063390747293199E-5</v>
      </c>
      <c r="F50" s="15">
        <f t="shared" si="13"/>
        <v>5.1824562589425503E-5</v>
      </c>
      <c r="G50" s="15">
        <f t="shared" si="16"/>
        <v>7.6001149930442403E-5</v>
      </c>
      <c r="H50" s="15">
        <f t="shared" si="19"/>
        <v>8.2102978553274104E-5</v>
      </c>
      <c r="I50" s="15">
        <f t="shared" si="22"/>
        <v>8.3155573231136399E-4</v>
      </c>
      <c r="J50" s="15">
        <f t="shared" si="25"/>
        <v>1.8982066074096099E-4</v>
      </c>
      <c r="K50" s="15">
        <f t="shared" si="28"/>
        <v>7.4140932241634994E-5</v>
      </c>
      <c r="L50" s="15">
        <f t="shared" si="31"/>
        <v>6.3084560739460799E-5</v>
      </c>
      <c r="M50" s="15">
        <f t="shared" si="34"/>
        <v>1.97412861533761E-5</v>
      </c>
      <c r="N50" s="15">
        <f t="shared" si="37"/>
        <v>4.2967524024450403E-5</v>
      </c>
      <c r="O50" s="15">
        <f t="shared" si="40"/>
        <v>6.07881848912288E-5</v>
      </c>
      <c r="P50" s="15">
        <f t="shared" si="43"/>
        <v>9.2322389785129698E-5</v>
      </c>
      <c r="Q50" s="15">
        <f t="shared" si="46"/>
        <v>8.2568082769118097E-5</v>
      </c>
      <c r="R50" s="15">
        <f t="shared" ref="R50:R60" si="49">1/ABS(R17)</f>
        <v>7.8622801979927204E-5</v>
      </c>
      <c r="S50" s="15">
        <v>0</v>
      </c>
      <c r="T50" s="15">
        <f t="shared" ref="T50:AC50" si="50">1/ABS(T17)</f>
        <v>8.1005881731412697E-5</v>
      </c>
      <c r="U50" s="15">
        <f t="shared" si="50"/>
        <v>3.5651729108861701E-4</v>
      </c>
      <c r="V50" s="15">
        <f t="shared" si="50"/>
        <v>1.0250422272830601E-4</v>
      </c>
      <c r="W50" s="15">
        <f t="shared" si="50"/>
        <v>1.04742561001157E-4</v>
      </c>
      <c r="X50" s="15">
        <f t="shared" si="50"/>
        <v>5.4870731713135803E-5</v>
      </c>
      <c r="Y50" s="15">
        <f t="shared" si="50"/>
        <v>8.6370054375582096E-5</v>
      </c>
      <c r="Z50" s="15">
        <f t="shared" si="50"/>
        <v>4.0422503031687702E-4</v>
      </c>
      <c r="AA50" s="15">
        <f t="shared" si="50"/>
        <v>7.8701359138254296E-5</v>
      </c>
      <c r="AB50" s="15">
        <f t="shared" si="50"/>
        <v>4.8586553776865197E-5</v>
      </c>
      <c r="AC50" s="15">
        <f t="shared" si="50"/>
        <v>6.0777743718752298E-5</v>
      </c>
      <c r="AD50" s="15">
        <f t="shared" ref="AD50:AI50" si="51">1/ABS(AD17)</f>
        <v>6.0033096507117801E-5</v>
      </c>
      <c r="AE50" s="15">
        <f t="shared" si="51"/>
        <v>1.46943260734844E-4</v>
      </c>
      <c r="AF50" s="15">
        <f t="shared" si="51"/>
        <v>4.5862595663392501E-5</v>
      </c>
      <c r="AG50" s="15">
        <f t="shared" si="51"/>
        <v>6.7653824205950001E-5</v>
      </c>
      <c r="AH50" s="15">
        <f t="shared" si="51"/>
        <v>8.4872414620195893E-5</v>
      </c>
      <c r="AI50" s="15">
        <f t="shared" si="51"/>
        <v>9.3318402388951102E-5</v>
      </c>
      <c r="AJ50" s="15">
        <f t="shared" si="12"/>
        <v>3.6415892611665001E-3</v>
      </c>
      <c r="AK50" s="15">
        <v>33.140343692986001</v>
      </c>
      <c r="AL50" s="15">
        <v>33.140343692986001</v>
      </c>
      <c r="AM50" s="15">
        <v>33.140343692986001</v>
      </c>
      <c r="AN50" s="15">
        <v>33.140343692986001</v>
      </c>
      <c r="AO50" s="15">
        <v>33.140343692986001</v>
      </c>
      <c r="AP50" s="15">
        <v>33.140343692986001</v>
      </c>
      <c r="AQ50" s="15">
        <v>33.140343692986001</v>
      </c>
      <c r="AR50" s="15">
        <v>33.140343692986001</v>
      </c>
      <c r="AS50" s="15">
        <v>33.140343692986001</v>
      </c>
      <c r="AT50" s="15">
        <v>33.140343692986001</v>
      </c>
      <c r="AU50" s="15">
        <v>33.140343692986001</v>
      </c>
      <c r="AV50" s="15">
        <v>33.140343692986001</v>
      </c>
      <c r="AW50" s="15">
        <v>33.140343692986001</v>
      </c>
      <c r="AX50" s="15">
        <v>33.140343692986001</v>
      </c>
      <c r="AY50" s="15">
        <v>33.140343692986001</v>
      </c>
      <c r="AZ50" s="15">
        <v>33.140343692986001</v>
      </c>
      <c r="BA50" s="15">
        <v>33.140343692986001</v>
      </c>
      <c r="BB50" s="15">
        <v>33.140343692986001</v>
      </c>
      <c r="BC50" s="15">
        <v>33.140343692986001</v>
      </c>
      <c r="BD50" s="15">
        <v>33.140343692986001</v>
      </c>
      <c r="BE50" s="15">
        <v>33.140343692986001</v>
      </c>
      <c r="BF50" s="15">
        <v>33.140343692986001</v>
      </c>
      <c r="BG50" s="15">
        <v>33.140343692986001</v>
      </c>
      <c r="BH50" s="15">
        <v>33.140343692986001</v>
      </c>
      <c r="BI50" s="15">
        <v>33.140343692986001</v>
      </c>
      <c r="BJ50" s="15">
        <v>33.140343692986001</v>
      </c>
      <c r="BK50" s="15">
        <v>33.140343692986001</v>
      </c>
      <c r="BL50" s="15">
        <v>33.140343692986001</v>
      </c>
      <c r="BM50" s="15">
        <v>33.140343692986001</v>
      </c>
      <c r="BN50" s="15">
        <v>33.140343692986001</v>
      </c>
    </row>
    <row r="51" spans="4:66">
      <c r="D51" s="17" t="s">
        <v>15</v>
      </c>
      <c r="E51" s="15">
        <f t="shared" si="9"/>
        <v>1.5431777787767401E-5</v>
      </c>
      <c r="F51" s="15">
        <f t="shared" si="13"/>
        <v>3.1604911128363997E-5</v>
      </c>
      <c r="G51" s="15">
        <f t="shared" si="16"/>
        <v>1.23014387334866E-3</v>
      </c>
      <c r="H51" s="15">
        <f t="shared" si="19"/>
        <v>6.06220347917773E-3</v>
      </c>
      <c r="I51" s="15">
        <f t="shared" si="22"/>
        <v>8.9748742542074603E-5</v>
      </c>
      <c r="J51" s="15">
        <f t="shared" si="25"/>
        <v>1.4130975713153501E-4</v>
      </c>
      <c r="K51" s="15">
        <f t="shared" si="28"/>
        <v>8.7485736021300704E-4</v>
      </c>
      <c r="L51" s="15">
        <f t="shared" si="31"/>
        <v>2.85147532853955E-4</v>
      </c>
      <c r="M51" s="15">
        <f t="shared" si="34"/>
        <v>1.5873004918561101E-5</v>
      </c>
      <c r="N51" s="15">
        <f t="shared" si="37"/>
        <v>2.8075554980481399E-5</v>
      </c>
      <c r="O51" s="15">
        <f t="shared" si="40"/>
        <v>3.4727831941451901E-5</v>
      </c>
      <c r="P51" s="15">
        <f t="shared" si="43"/>
        <v>6.60862569318738E-4</v>
      </c>
      <c r="Q51" s="15">
        <f t="shared" si="46"/>
        <v>4.0889761203794598E-5</v>
      </c>
      <c r="R51" s="15">
        <f t="shared" si="49"/>
        <v>2.6725540320706401E-3</v>
      </c>
      <c r="S51" s="15">
        <f t="shared" ref="S51:S60" si="52">1/ABS(S18)</f>
        <v>8.1005881731412697E-5</v>
      </c>
      <c r="T51" s="15">
        <v>0</v>
      </c>
      <c r="U51" s="15">
        <f t="shared" ref="U51:AC51" si="53">1/ABS(U18)</f>
        <v>1.0482323612117601E-4</v>
      </c>
      <c r="V51" s="15">
        <f t="shared" si="53"/>
        <v>3.8623654469428602E-4</v>
      </c>
      <c r="W51" s="15">
        <f t="shared" si="53"/>
        <v>4.56787867714234E-5</v>
      </c>
      <c r="X51" s="15">
        <f t="shared" si="53"/>
        <v>1.7007179987725299E-4</v>
      </c>
      <c r="Y51" s="15">
        <f t="shared" si="53"/>
        <v>1.3042985142338701E-3</v>
      </c>
      <c r="Z51" s="15">
        <f t="shared" si="53"/>
        <v>1.01307750923883E-4</v>
      </c>
      <c r="AA51" s="15">
        <f t="shared" si="53"/>
        <v>2.7664180899687101E-3</v>
      </c>
      <c r="AB51" s="15">
        <f t="shared" si="53"/>
        <v>1.21402782762916E-4</v>
      </c>
      <c r="AC51" s="15">
        <f t="shared" si="53"/>
        <v>2.4339139452686799E-4</v>
      </c>
      <c r="AD51" s="15">
        <f t="shared" ref="AD51:AI51" si="54">1/ABS(AD18)</f>
        <v>2.31873538188563E-4</v>
      </c>
      <c r="AE51" s="15">
        <f t="shared" si="54"/>
        <v>1.8052383307039699E-4</v>
      </c>
      <c r="AF51" s="15">
        <f t="shared" si="54"/>
        <v>1.05714075599353E-4</v>
      </c>
      <c r="AG51" s="15">
        <f t="shared" si="54"/>
        <v>4.1045042472696099E-4</v>
      </c>
      <c r="AH51" s="15">
        <f t="shared" si="54"/>
        <v>1.7781213761113299E-3</v>
      </c>
      <c r="AI51" s="15">
        <f t="shared" si="54"/>
        <v>6.1395547488121303E-4</v>
      </c>
      <c r="AJ51" s="15">
        <f t="shared" si="12"/>
        <v>2.08287036928064E-2</v>
      </c>
      <c r="AK51" s="15">
        <v>324.40573172209997</v>
      </c>
      <c r="AL51" s="15">
        <v>324.40573172209997</v>
      </c>
      <c r="AM51" s="15">
        <v>324.40573172209997</v>
      </c>
      <c r="AN51" s="15">
        <v>324.40573172209997</v>
      </c>
      <c r="AO51" s="15">
        <v>324.40573172209997</v>
      </c>
      <c r="AP51" s="15">
        <v>324.40573172209997</v>
      </c>
      <c r="AQ51" s="15">
        <v>324.40573172209997</v>
      </c>
      <c r="AR51" s="15">
        <v>324.40573172209997</v>
      </c>
      <c r="AS51" s="15">
        <v>324.40573172209997</v>
      </c>
      <c r="AT51" s="15">
        <v>324.40573172209997</v>
      </c>
      <c r="AU51" s="15">
        <v>324.40573172209997</v>
      </c>
      <c r="AV51" s="15">
        <v>324.40573172209997</v>
      </c>
      <c r="AW51" s="15">
        <v>324.40573172209997</v>
      </c>
      <c r="AX51" s="15">
        <v>324.40573172209997</v>
      </c>
      <c r="AY51" s="15">
        <v>324.40573172209997</v>
      </c>
      <c r="AZ51" s="15">
        <v>324.40573172209997</v>
      </c>
      <c r="BA51" s="15">
        <v>324.40573172209997</v>
      </c>
      <c r="BB51" s="15">
        <v>324.40573172209997</v>
      </c>
      <c r="BC51" s="15">
        <v>324.40573172209997</v>
      </c>
      <c r="BD51" s="15">
        <v>324.40573172209997</v>
      </c>
      <c r="BE51" s="15">
        <v>324.40573172209997</v>
      </c>
      <c r="BF51" s="15">
        <v>324.40573172209997</v>
      </c>
      <c r="BG51" s="15">
        <v>324.40573172209997</v>
      </c>
      <c r="BH51" s="15">
        <v>324.40573172209997</v>
      </c>
      <c r="BI51" s="15">
        <v>324.40573172209997</v>
      </c>
      <c r="BJ51" s="15">
        <v>324.40573172209997</v>
      </c>
      <c r="BK51" s="15">
        <v>324.40573172209997</v>
      </c>
      <c r="BL51" s="15">
        <v>324.40573172209997</v>
      </c>
      <c r="BM51" s="15">
        <v>324.40573172209997</v>
      </c>
      <c r="BN51" s="15">
        <v>324.40573172209997</v>
      </c>
    </row>
    <row r="52" spans="4:66">
      <c r="D52" s="17" t="s">
        <v>16</v>
      </c>
      <c r="E52" s="15">
        <f t="shared" si="9"/>
        <v>1.8095788087306699E-5</v>
      </c>
      <c r="F52" s="15">
        <f t="shared" si="13"/>
        <v>4.5247266474923198E-5</v>
      </c>
      <c r="G52" s="15">
        <f t="shared" si="16"/>
        <v>9.6592388519784595E-5</v>
      </c>
      <c r="H52" s="15">
        <f t="shared" si="19"/>
        <v>1.06667656047824E-4</v>
      </c>
      <c r="I52" s="15">
        <f t="shared" si="22"/>
        <v>6.2408422423617402E-4</v>
      </c>
      <c r="J52" s="15">
        <f t="shared" si="25"/>
        <v>4.0597309986938301E-4</v>
      </c>
      <c r="K52" s="15">
        <f t="shared" si="28"/>
        <v>9.3607426731839196E-5</v>
      </c>
      <c r="L52" s="15">
        <f t="shared" si="31"/>
        <v>7.6646993938222496E-5</v>
      </c>
      <c r="M52" s="15">
        <f t="shared" si="34"/>
        <v>1.8705513409413298E-5</v>
      </c>
      <c r="N52" s="15">
        <f t="shared" si="37"/>
        <v>3.8346051440394399E-5</v>
      </c>
      <c r="O52" s="15">
        <f t="shared" si="40"/>
        <v>5.1933272518718501E-5</v>
      </c>
      <c r="P52" s="15">
        <f t="shared" si="43"/>
        <v>1.2458426771534101E-4</v>
      </c>
      <c r="Q52" s="15">
        <f t="shared" si="46"/>
        <v>6.7041516187611302E-5</v>
      </c>
      <c r="R52" s="15">
        <f t="shared" si="49"/>
        <v>1.00867017800836E-4</v>
      </c>
      <c r="S52" s="15">
        <f t="shared" si="52"/>
        <v>3.5651729108861701E-4</v>
      </c>
      <c r="T52" s="15">
        <f t="shared" ref="T52:T60" si="55">1/ABS(T19)</f>
        <v>1.0482323612117601E-4</v>
      </c>
      <c r="U52" s="15">
        <v>0</v>
      </c>
      <c r="V52" s="15">
        <f t="shared" ref="V52:AC52" si="56">1/ABS(V19)</f>
        <v>1.4386869167062801E-4</v>
      </c>
      <c r="W52" s="15">
        <f t="shared" si="56"/>
        <v>8.0957694324865605E-5</v>
      </c>
      <c r="X52" s="15">
        <f t="shared" si="56"/>
        <v>6.4851940200871794E-5</v>
      </c>
      <c r="Y52" s="15">
        <f t="shared" si="56"/>
        <v>1.13983834118831E-4</v>
      </c>
      <c r="Z52" s="15">
        <f t="shared" si="56"/>
        <v>3.0207512477015801E-3</v>
      </c>
      <c r="AA52" s="15">
        <f t="shared" si="56"/>
        <v>1.00996350957928E-4</v>
      </c>
      <c r="AB52" s="15">
        <f t="shared" si="56"/>
        <v>5.6252736206462197E-5</v>
      </c>
      <c r="AC52" s="15">
        <f t="shared" si="56"/>
        <v>7.3268241402927505E-5</v>
      </c>
      <c r="AD52" s="15">
        <f t="shared" ref="AD52:AI52" si="57">1/ABS(AD19)</f>
        <v>7.2188795671183204E-5</v>
      </c>
      <c r="AE52" s="15">
        <f t="shared" si="57"/>
        <v>2.4997282904032201E-4</v>
      </c>
      <c r="AF52" s="15">
        <f t="shared" si="57"/>
        <v>5.2633385585317597E-5</v>
      </c>
      <c r="AG52" s="15">
        <f t="shared" si="57"/>
        <v>8.3498818310201805E-5</v>
      </c>
      <c r="AH52" s="15">
        <f t="shared" si="57"/>
        <v>1.11389854805746E-4</v>
      </c>
      <c r="AI52" s="15">
        <f t="shared" si="57"/>
        <v>1.2640488032755401E-4</v>
      </c>
      <c r="AJ52" s="15">
        <f t="shared" si="12"/>
        <v>6.6807523105119901E-3</v>
      </c>
      <c r="AK52" s="15">
        <v>56.6398687079285</v>
      </c>
      <c r="AL52" s="15">
        <v>56.6398687079285</v>
      </c>
      <c r="AM52" s="15">
        <v>56.6398687079285</v>
      </c>
      <c r="AN52" s="15">
        <v>56.6398687079285</v>
      </c>
      <c r="AO52" s="15">
        <v>56.6398687079285</v>
      </c>
      <c r="AP52" s="15">
        <v>56.6398687079285</v>
      </c>
      <c r="AQ52" s="15">
        <v>56.6398687079285</v>
      </c>
      <c r="AR52" s="15">
        <v>56.6398687079285</v>
      </c>
      <c r="AS52" s="15">
        <v>56.6398687079285</v>
      </c>
      <c r="AT52" s="15">
        <v>56.6398687079285</v>
      </c>
      <c r="AU52" s="15">
        <v>56.6398687079285</v>
      </c>
      <c r="AV52" s="15">
        <v>56.6398687079285</v>
      </c>
      <c r="AW52" s="15">
        <v>56.6398687079285</v>
      </c>
      <c r="AX52" s="15">
        <v>56.6398687079285</v>
      </c>
      <c r="AY52" s="15">
        <v>56.6398687079285</v>
      </c>
      <c r="AZ52" s="15">
        <v>56.6398687079285</v>
      </c>
      <c r="BA52" s="15">
        <v>56.6398687079285</v>
      </c>
      <c r="BB52" s="15">
        <v>56.6398687079285</v>
      </c>
      <c r="BC52" s="15">
        <v>56.6398687079285</v>
      </c>
      <c r="BD52" s="15">
        <v>56.6398687079285</v>
      </c>
      <c r="BE52" s="15">
        <v>56.6398687079285</v>
      </c>
      <c r="BF52" s="15">
        <v>56.6398687079285</v>
      </c>
      <c r="BG52" s="15">
        <v>56.6398687079285</v>
      </c>
      <c r="BH52" s="15">
        <v>56.6398687079285</v>
      </c>
      <c r="BI52" s="15">
        <v>56.6398687079285</v>
      </c>
      <c r="BJ52" s="15">
        <v>56.6398687079285</v>
      </c>
      <c r="BK52" s="15">
        <v>56.6398687079285</v>
      </c>
      <c r="BL52" s="15">
        <v>56.6398687079285</v>
      </c>
      <c r="BM52" s="15">
        <v>56.6398687079285</v>
      </c>
      <c r="BN52" s="15">
        <v>56.6398687079285</v>
      </c>
    </row>
    <row r="53" spans="4:66">
      <c r="D53" s="17" t="s">
        <v>17</v>
      </c>
      <c r="E53" s="15">
        <f t="shared" si="9"/>
        <v>1.60740019093119E-5</v>
      </c>
      <c r="F53" s="15">
        <f t="shared" si="13"/>
        <v>3.4421553280074697E-5</v>
      </c>
      <c r="G53" s="15">
        <f t="shared" si="16"/>
        <v>2.93944738389183E-4</v>
      </c>
      <c r="H53" s="15">
        <f t="shared" si="19"/>
        <v>4.1251905658685301E-4</v>
      </c>
      <c r="I53" s="15">
        <f t="shared" si="22"/>
        <v>1.1691625745976599E-4</v>
      </c>
      <c r="J53" s="15">
        <f t="shared" si="25"/>
        <v>2.2283798709477401E-4</v>
      </c>
      <c r="K53" s="15">
        <f t="shared" si="28"/>
        <v>2.6794347557636998E-4</v>
      </c>
      <c r="L53" s="15">
        <f t="shared" si="31"/>
        <v>1.6404082476873799E-4</v>
      </c>
      <c r="M53" s="15">
        <f t="shared" si="34"/>
        <v>1.6553288634656E-5</v>
      </c>
      <c r="N53" s="15">
        <f t="shared" si="37"/>
        <v>3.0276344039311901E-5</v>
      </c>
      <c r="O53" s="15">
        <f t="shared" si="40"/>
        <v>3.8158820328364898E-5</v>
      </c>
      <c r="P53" s="15">
        <f t="shared" si="43"/>
        <v>9.2944314232603297E-4</v>
      </c>
      <c r="Q53" s="15">
        <f t="shared" si="46"/>
        <v>4.5731192053111803E-5</v>
      </c>
      <c r="R53" s="15">
        <f t="shared" si="49"/>
        <v>3.3746606998752898E-4</v>
      </c>
      <c r="S53" s="15">
        <f t="shared" si="52"/>
        <v>1.0250422272830601E-4</v>
      </c>
      <c r="T53" s="15">
        <f t="shared" si="55"/>
        <v>3.8623654469428602E-4</v>
      </c>
      <c r="U53" s="15">
        <f t="shared" ref="U53:U60" si="58">1/ABS(U20)</f>
        <v>1.4386869167062801E-4</v>
      </c>
      <c r="V53" s="15">
        <v>0</v>
      </c>
      <c r="W53" s="15">
        <f t="shared" ref="W53:AC53" si="59">1/ABS(W20)</f>
        <v>5.1805652221899403E-5</v>
      </c>
      <c r="X53" s="15">
        <f t="shared" si="59"/>
        <v>1.1807830131529E-4</v>
      </c>
      <c r="Y53" s="15">
        <f t="shared" si="59"/>
        <v>5.4872957175235604E-4</v>
      </c>
      <c r="Z53" s="15">
        <f t="shared" si="59"/>
        <v>1.3732819049211301E-4</v>
      </c>
      <c r="AA53" s="15">
        <f t="shared" si="59"/>
        <v>3.3891811443643798E-4</v>
      </c>
      <c r="AB53" s="15">
        <f t="shared" si="59"/>
        <v>9.2369106951377695E-5</v>
      </c>
      <c r="AC53" s="15">
        <f t="shared" si="59"/>
        <v>1.4930508221516799E-4</v>
      </c>
      <c r="AD53" s="15">
        <f t="shared" ref="AD53:AI53" si="60">1/ABS(AD20)</f>
        <v>1.4489010400589599E-4</v>
      </c>
      <c r="AE53" s="15">
        <f t="shared" si="60"/>
        <v>3.3894308703469003E-4</v>
      </c>
      <c r="AF53" s="15">
        <f t="shared" si="60"/>
        <v>8.2997434296704995E-5</v>
      </c>
      <c r="AG53" s="15">
        <f t="shared" si="60"/>
        <v>1.98987757927067E-4</v>
      </c>
      <c r="AH53" s="15">
        <f t="shared" si="60"/>
        <v>4.9341399579525501E-4</v>
      </c>
      <c r="AI53" s="15">
        <f t="shared" si="60"/>
        <v>1.0413365328021001E-3</v>
      </c>
      <c r="AJ53" s="15">
        <f t="shared" si="12"/>
        <v>7.2960391427736599E-3</v>
      </c>
      <c r="AK53" s="15">
        <v>143.838033381272</v>
      </c>
      <c r="AL53" s="15">
        <v>143.838033381272</v>
      </c>
      <c r="AM53" s="15">
        <v>143.838033381272</v>
      </c>
      <c r="AN53" s="15">
        <v>143.838033381272</v>
      </c>
      <c r="AO53" s="15">
        <v>143.838033381272</v>
      </c>
      <c r="AP53" s="15">
        <v>143.838033381272</v>
      </c>
      <c r="AQ53" s="15">
        <v>143.838033381272</v>
      </c>
      <c r="AR53" s="15">
        <v>143.838033381272</v>
      </c>
      <c r="AS53" s="15">
        <v>143.838033381272</v>
      </c>
      <c r="AT53" s="15">
        <v>143.838033381272</v>
      </c>
      <c r="AU53" s="15">
        <v>143.838033381272</v>
      </c>
      <c r="AV53" s="15">
        <v>143.838033381272</v>
      </c>
      <c r="AW53" s="15">
        <v>143.838033381272</v>
      </c>
      <c r="AX53" s="15">
        <v>143.838033381272</v>
      </c>
      <c r="AY53" s="15">
        <v>143.838033381272</v>
      </c>
      <c r="AZ53" s="15">
        <v>143.838033381272</v>
      </c>
      <c r="BA53" s="15">
        <v>143.838033381272</v>
      </c>
      <c r="BB53" s="15">
        <v>143.838033381272</v>
      </c>
      <c r="BC53" s="15">
        <v>143.838033381272</v>
      </c>
      <c r="BD53" s="15">
        <v>143.838033381272</v>
      </c>
      <c r="BE53" s="15">
        <v>143.838033381272</v>
      </c>
      <c r="BF53" s="15">
        <v>143.838033381272</v>
      </c>
      <c r="BG53" s="15">
        <v>143.838033381272</v>
      </c>
      <c r="BH53" s="15">
        <v>143.838033381272</v>
      </c>
      <c r="BI53" s="15">
        <v>143.838033381272</v>
      </c>
      <c r="BJ53" s="15">
        <v>143.838033381272</v>
      </c>
      <c r="BK53" s="15">
        <v>143.838033381272</v>
      </c>
      <c r="BL53" s="15">
        <v>143.838033381272</v>
      </c>
      <c r="BM53" s="15">
        <v>143.838033381272</v>
      </c>
      <c r="BN53" s="15">
        <v>143.838033381272</v>
      </c>
    </row>
    <row r="54" spans="4:66">
      <c r="D54" s="17" t="s">
        <v>18</v>
      </c>
      <c r="E54" s="15">
        <f t="shared" si="9"/>
        <v>2.3304945208047302E-5</v>
      </c>
      <c r="F54" s="15">
        <f t="shared" si="13"/>
        <v>1.02578282839545E-4</v>
      </c>
      <c r="G54" s="15">
        <f t="shared" si="16"/>
        <v>4.40433309779726E-5</v>
      </c>
      <c r="H54" s="15">
        <f t="shared" si="19"/>
        <v>4.6025590228166899E-5</v>
      </c>
      <c r="I54" s="15">
        <f t="shared" si="22"/>
        <v>9.30251370098486E-5</v>
      </c>
      <c r="J54" s="15">
        <f t="shared" si="25"/>
        <v>6.7497571554762606E-5</v>
      </c>
      <c r="K54" s="15">
        <f t="shared" si="28"/>
        <v>4.3412116888068503E-5</v>
      </c>
      <c r="L54" s="15">
        <f t="shared" si="31"/>
        <v>3.9371696201144897E-5</v>
      </c>
      <c r="M54" s="15">
        <f t="shared" si="34"/>
        <v>2.43261394945451E-5</v>
      </c>
      <c r="N54" s="15">
        <f t="shared" si="37"/>
        <v>7.2853513756643905E-5</v>
      </c>
      <c r="O54" s="15">
        <f t="shared" si="40"/>
        <v>1.4485725262475E-4</v>
      </c>
      <c r="P54" s="15">
        <f t="shared" si="43"/>
        <v>4.9070539967954799E-5</v>
      </c>
      <c r="Q54" s="15">
        <f t="shared" si="46"/>
        <v>3.9001560062402497E-4</v>
      </c>
      <c r="R54" s="15">
        <f t="shared" si="49"/>
        <v>4.4911173509437203E-5</v>
      </c>
      <c r="S54" s="15">
        <f t="shared" si="52"/>
        <v>1.04742561001157E-4</v>
      </c>
      <c r="T54" s="15">
        <f t="shared" si="55"/>
        <v>4.56787867714234E-5</v>
      </c>
      <c r="U54" s="15">
        <f t="shared" si="58"/>
        <v>8.0957694324865605E-5</v>
      </c>
      <c r="V54" s="15">
        <f t="shared" ref="V54:V60" si="61">1/ABS(V21)</f>
        <v>5.1805652221899403E-5</v>
      </c>
      <c r="W54" s="15">
        <v>0</v>
      </c>
      <c r="X54" s="15">
        <f t="shared" ref="X54:AC54" si="62">1/ABS(X21)</f>
        <v>3.6007658672444599E-5</v>
      </c>
      <c r="Y54" s="15">
        <f t="shared" si="62"/>
        <v>4.7336596128278097E-5</v>
      </c>
      <c r="Z54" s="15">
        <f t="shared" si="62"/>
        <v>8.3187153010109101E-5</v>
      </c>
      <c r="AA54" s="15">
        <f t="shared" si="62"/>
        <v>4.4936795420354397E-5</v>
      </c>
      <c r="AB54" s="15">
        <f t="shared" si="62"/>
        <v>3.31905657981321E-5</v>
      </c>
      <c r="AC54" s="15">
        <f t="shared" si="62"/>
        <v>3.8460638045263197E-5</v>
      </c>
      <c r="AD54" s="15">
        <f t="shared" ref="AD54:AI54" si="63">1/ABS(AD21)</f>
        <v>3.8161099570604701E-5</v>
      </c>
      <c r="AE54" s="15">
        <f t="shared" si="63"/>
        <v>6.1152485050876201E-5</v>
      </c>
      <c r="AF54" s="15">
        <f t="shared" si="63"/>
        <v>3.1896422608184302E-5</v>
      </c>
      <c r="AG54" s="15">
        <f t="shared" si="63"/>
        <v>4.1104312021045399E-5</v>
      </c>
      <c r="AH54" s="15">
        <f t="shared" si="63"/>
        <v>4.6883185447459199E-5</v>
      </c>
      <c r="AI54" s="15">
        <f t="shared" si="63"/>
        <v>4.9350504447982402E-5</v>
      </c>
      <c r="AJ54" s="15">
        <f t="shared" si="12"/>
        <v>2.02014500142499E-3</v>
      </c>
      <c r="AK54" s="15">
        <v>28.195050006080599</v>
      </c>
      <c r="AL54" s="15">
        <v>28.195050006080599</v>
      </c>
      <c r="AM54" s="15">
        <v>28.195050006080599</v>
      </c>
      <c r="AN54" s="15">
        <v>28.195050006080599</v>
      </c>
      <c r="AO54" s="15">
        <v>28.195050006080599</v>
      </c>
      <c r="AP54" s="15">
        <v>28.195050006080599</v>
      </c>
      <c r="AQ54" s="15">
        <v>28.195050006080599</v>
      </c>
      <c r="AR54" s="15">
        <v>28.195050006080599</v>
      </c>
      <c r="AS54" s="15">
        <v>28.195050006080599</v>
      </c>
      <c r="AT54" s="15">
        <v>28.195050006080599</v>
      </c>
      <c r="AU54" s="15">
        <v>28.195050006080599</v>
      </c>
      <c r="AV54" s="15">
        <v>28.195050006080599</v>
      </c>
      <c r="AW54" s="15">
        <v>28.195050006080599</v>
      </c>
      <c r="AX54" s="15">
        <v>28.195050006080599</v>
      </c>
      <c r="AY54" s="15">
        <v>28.195050006080599</v>
      </c>
      <c r="AZ54" s="15">
        <v>28.195050006080599</v>
      </c>
      <c r="BA54" s="15">
        <v>28.195050006080599</v>
      </c>
      <c r="BB54" s="15">
        <v>28.195050006080599</v>
      </c>
      <c r="BC54" s="15">
        <v>28.195050006080599</v>
      </c>
      <c r="BD54" s="15">
        <v>28.195050006080599</v>
      </c>
      <c r="BE54" s="15">
        <v>28.195050006080599</v>
      </c>
      <c r="BF54" s="15">
        <v>28.195050006080599</v>
      </c>
      <c r="BG54" s="15">
        <v>28.195050006080599</v>
      </c>
      <c r="BH54" s="15">
        <v>28.195050006080599</v>
      </c>
      <c r="BI54" s="15">
        <v>28.195050006080599</v>
      </c>
      <c r="BJ54" s="15">
        <v>28.195050006080599</v>
      </c>
      <c r="BK54" s="15">
        <v>28.195050006080599</v>
      </c>
      <c r="BL54" s="15">
        <v>28.195050006080599</v>
      </c>
      <c r="BM54" s="15">
        <v>28.195050006080599</v>
      </c>
      <c r="BN54" s="15">
        <v>28.195050006080599</v>
      </c>
    </row>
    <row r="55" spans="4:66">
      <c r="D55" s="17" t="s">
        <v>19</v>
      </c>
      <c r="E55" s="15">
        <f t="shared" si="9"/>
        <v>1.41480302251136E-5</v>
      </c>
      <c r="F55" s="15">
        <f t="shared" si="13"/>
        <v>2.6652081411679601E-5</v>
      </c>
      <c r="G55" s="15">
        <f t="shared" si="16"/>
        <v>1.9735713059893599E-4</v>
      </c>
      <c r="H55" s="15">
        <f t="shared" si="19"/>
        <v>1.6543073127575899E-4</v>
      </c>
      <c r="I55" s="15">
        <f t="shared" si="22"/>
        <v>5.87472031222861E-5</v>
      </c>
      <c r="J55" s="15">
        <f t="shared" si="25"/>
        <v>7.7181208053691305E-5</v>
      </c>
      <c r="K55" s="15">
        <f t="shared" si="28"/>
        <v>2.1111182501583301E-4</v>
      </c>
      <c r="L55" s="15">
        <f t="shared" si="31"/>
        <v>4.2142294373087602E-4</v>
      </c>
      <c r="M55" s="15">
        <f t="shared" si="34"/>
        <v>1.45180206509375E-5</v>
      </c>
      <c r="N55" s="15">
        <f t="shared" si="37"/>
        <v>2.4097521622287098E-5</v>
      </c>
      <c r="O55" s="15">
        <f t="shared" si="40"/>
        <v>2.883904053766E-5</v>
      </c>
      <c r="P55" s="15">
        <f t="shared" si="43"/>
        <v>1.3526229122559399E-4</v>
      </c>
      <c r="Q55" s="15">
        <f t="shared" si="46"/>
        <v>3.2964276756601799E-5</v>
      </c>
      <c r="R55" s="15">
        <f t="shared" si="49"/>
        <v>1.8163009057813601E-4</v>
      </c>
      <c r="S55" s="15">
        <f t="shared" si="52"/>
        <v>5.4870731713135803E-5</v>
      </c>
      <c r="T55" s="15">
        <f t="shared" si="55"/>
        <v>1.7007179987725299E-4</v>
      </c>
      <c r="U55" s="15">
        <f t="shared" si="58"/>
        <v>6.4851940200871794E-5</v>
      </c>
      <c r="V55" s="15">
        <f t="shared" si="61"/>
        <v>1.1807830131529E-4</v>
      </c>
      <c r="W55" s="15">
        <f t="shared" ref="W55:W60" si="64">1/ABS(W22)</f>
        <v>3.6007658672444599E-5</v>
      </c>
      <c r="X55" s="15">
        <v>0</v>
      </c>
      <c r="Y55" s="15">
        <f>1/ABS(Y22)</f>
        <v>1.50453650463463E-4</v>
      </c>
      <c r="Z55" s="15">
        <f>1/ABS(Z22)</f>
        <v>6.3488908763677698E-5</v>
      </c>
      <c r="AA55" s="15">
        <f>1/ABS(AA22)</f>
        <v>1.8121223103771599E-4</v>
      </c>
      <c r="AB55" s="15">
        <f>1/ABS(AB22)</f>
        <v>4.2423683482430998E-4</v>
      </c>
      <c r="AC55" s="15">
        <f>1/ABS(AC22)</f>
        <v>5.6456957706374803E-4</v>
      </c>
      <c r="AD55" s="15">
        <f t="shared" ref="AD55:AI55" si="65">1/ABS(AD22)</f>
        <v>6.3809127479539502E-4</v>
      </c>
      <c r="AE55" s="15">
        <f t="shared" si="65"/>
        <v>8.7571008665722402E-5</v>
      </c>
      <c r="AF55" s="15">
        <f t="shared" si="65"/>
        <v>2.7936014380974301E-4</v>
      </c>
      <c r="AG55" s="15">
        <f t="shared" si="65"/>
        <v>2.9040037373265502E-4</v>
      </c>
      <c r="AH55" s="15">
        <f t="shared" si="65"/>
        <v>1.5522500877358699E-4</v>
      </c>
      <c r="AI55" s="15">
        <f t="shared" si="65"/>
        <v>1.33179694149937E-4</v>
      </c>
      <c r="AJ55" s="15">
        <f t="shared" si="12"/>
        <v>5.0010315326643401E-3</v>
      </c>
      <c r="AK55" s="15">
        <v>64.046222477277396</v>
      </c>
      <c r="AL55" s="15">
        <v>64.046222477277396</v>
      </c>
      <c r="AM55" s="15">
        <v>64.046222477277396</v>
      </c>
      <c r="AN55" s="15">
        <v>64.046222477277396</v>
      </c>
      <c r="AO55" s="15">
        <v>64.046222477277396</v>
      </c>
      <c r="AP55" s="15">
        <v>64.046222477277396</v>
      </c>
      <c r="AQ55" s="15">
        <v>64.046222477277396</v>
      </c>
      <c r="AR55" s="15">
        <v>64.046222477277396</v>
      </c>
      <c r="AS55" s="15">
        <v>64.046222477277396</v>
      </c>
      <c r="AT55" s="15">
        <v>64.046222477277396</v>
      </c>
      <c r="AU55" s="15">
        <v>64.046222477277396</v>
      </c>
      <c r="AV55" s="15">
        <v>64.046222477277396</v>
      </c>
      <c r="AW55" s="15">
        <v>64.046222477277396</v>
      </c>
      <c r="AX55" s="15">
        <v>64.046222477277396</v>
      </c>
      <c r="AY55" s="15">
        <v>64.046222477277396</v>
      </c>
      <c r="AZ55" s="15">
        <v>64.046222477277396</v>
      </c>
      <c r="BA55" s="15">
        <v>64.046222477277396</v>
      </c>
      <c r="BB55" s="15">
        <v>64.046222477277396</v>
      </c>
      <c r="BC55" s="15">
        <v>64.046222477277396</v>
      </c>
      <c r="BD55" s="15">
        <v>64.046222477277396</v>
      </c>
      <c r="BE55" s="15">
        <v>64.046222477277396</v>
      </c>
      <c r="BF55" s="15">
        <v>64.046222477277396</v>
      </c>
      <c r="BG55" s="15">
        <v>64.046222477277396</v>
      </c>
      <c r="BH55" s="15">
        <v>64.046222477277396</v>
      </c>
      <c r="BI55" s="15">
        <v>64.046222477277396</v>
      </c>
      <c r="BJ55" s="15">
        <v>64.046222477277396</v>
      </c>
      <c r="BK55" s="15">
        <v>64.046222477277396</v>
      </c>
      <c r="BL55" s="15">
        <v>64.046222477277396</v>
      </c>
      <c r="BM55" s="15">
        <v>64.046222477277396</v>
      </c>
      <c r="BN55" s="15">
        <v>64.046222477277396</v>
      </c>
    </row>
    <row r="56" spans="4:66">
      <c r="D56" s="17" t="s">
        <v>20</v>
      </c>
      <c r="E56" s="15">
        <f t="shared" si="9"/>
        <v>1.56165445747106E-5</v>
      </c>
      <c r="F56" s="15">
        <f t="shared" si="13"/>
        <v>3.2389758639968098E-5</v>
      </c>
      <c r="G56" s="15">
        <f t="shared" si="16"/>
        <v>6.33068178690374E-4</v>
      </c>
      <c r="H56" s="15">
        <f t="shared" si="19"/>
        <v>1.6618497109826601E-3</v>
      </c>
      <c r="I56" s="15">
        <f t="shared" si="22"/>
        <v>9.6380695365764693E-5</v>
      </c>
      <c r="J56" s="15">
        <f t="shared" si="25"/>
        <v>1.5847969737268201E-4</v>
      </c>
      <c r="K56" s="15">
        <f t="shared" si="28"/>
        <v>5.2363172752936899E-4</v>
      </c>
      <c r="L56" s="15">
        <f t="shared" si="31"/>
        <v>2.33991901845484E-4</v>
      </c>
      <c r="M56" s="15">
        <f t="shared" si="34"/>
        <v>1.6068555443851899E-5</v>
      </c>
      <c r="N56" s="15">
        <f t="shared" si="37"/>
        <v>2.86931874887722E-5</v>
      </c>
      <c r="O56" s="15">
        <f t="shared" si="40"/>
        <v>3.5677776933231398E-5</v>
      </c>
      <c r="P56" s="15">
        <f t="shared" si="43"/>
        <v>1.3396237404624601E-3</v>
      </c>
      <c r="Q56" s="15">
        <f t="shared" si="46"/>
        <v>4.2213143337481198E-5</v>
      </c>
      <c r="R56" s="15">
        <f t="shared" si="49"/>
        <v>8.7652439024390202E-4</v>
      </c>
      <c r="S56" s="15">
        <f t="shared" si="52"/>
        <v>8.6370054375582096E-5</v>
      </c>
      <c r="T56" s="15">
        <f t="shared" si="55"/>
        <v>1.3042985142338701E-3</v>
      </c>
      <c r="U56" s="15">
        <f t="shared" si="58"/>
        <v>1.13983834118831E-4</v>
      </c>
      <c r="V56" s="15">
        <f t="shared" si="61"/>
        <v>5.4872957175235604E-4</v>
      </c>
      <c r="W56" s="15">
        <f t="shared" si="64"/>
        <v>4.7336596128278097E-5</v>
      </c>
      <c r="X56" s="15">
        <f>1/ABS(X23)</f>
        <v>1.50453650463463E-4</v>
      </c>
      <c r="Y56" s="15">
        <v>0</v>
      </c>
      <c r="Z56" s="15">
        <f>1/ABS(Z23)</f>
        <v>1.09839204955181E-4</v>
      </c>
      <c r="AA56" s="15">
        <f>1/ABS(AA23)</f>
        <v>8.8638816093725798E-4</v>
      </c>
      <c r="AB56" s="15">
        <f>1/ABS(AB23)</f>
        <v>1.11064968177472E-4</v>
      </c>
      <c r="AC56" s="15">
        <f>1/ABS(AC23)</f>
        <v>2.0511539970748799E-4</v>
      </c>
      <c r="AD56" s="15">
        <f t="shared" ref="AD56:AI56" si="66">1/ABS(AD23)</f>
        <v>1.9687398353106301E-4</v>
      </c>
      <c r="AE56" s="15">
        <f t="shared" si="66"/>
        <v>2.0952328896905399E-4</v>
      </c>
      <c r="AF56" s="15">
        <f t="shared" si="66"/>
        <v>9.7788284113230304E-5</v>
      </c>
      <c r="AG56" s="15">
        <f t="shared" si="66"/>
        <v>3.12203067734492E-4</v>
      </c>
      <c r="AH56" s="15">
        <f t="shared" si="66"/>
        <v>4.8946584379655003E-3</v>
      </c>
      <c r="AI56" s="15">
        <f t="shared" si="66"/>
        <v>1.1599757918095599E-3</v>
      </c>
      <c r="AJ56" s="15">
        <f t="shared" si="12"/>
        <v>1.61288118178834E-2</v>
      </c>
      <c r="AK56" s="15">
        <v>143.570781208124</v>
      </c>
      <c r="AL56" s="15">
        <v>143.570781208124</v>
      </c>
      <c r="AM56" s="15">
        <v>143.570781208124</v>
      </c>
      <c r="AN56" s="15">
        <v>143.570781208124</v>
      </c>
      <c r="AO56" s="15">
        <v>143.570781208124</v>
      </c>
      <c r="AP56" s="15">
        <v>143.570781208124</v>
      </c>
      <c r="AQ56" s="15">
        <v>143.570781208124</v>
      </c>
      <c r="AR56" s="15">
        <v>143.570781208124</v>
      </c>
      <c r="AS56" s="15">
        <v>143.570781208124</v>
      </c>
      <c r="AT56" s="15">
        <v>143.570781208124</v>
      </c>
      <c r="AU56" s="15">
        <v>143.570781208124</v>
      </c>
      <c r="AV56" s="15">
        <v>143.570781208124</v>
      </c>
      <c r="AW56" s="15">
        <v>143.570781208124</v>
      </c>
      <c r="AX56" s="15">
        <v>143.570781208124</v>
      </c>
      <c r="AY56" s="15">
        <v>143.570781208124</v>
      </c>
      <c r="AZ56" s="15">
        <v>143.570781208124</v>
      </c>
      <c r="BA56" s="15">
        <v>143.570781208124</v>
      </c>
      <c r="BB56" s="15">
        <v>143.570781208124</v>
      </c>
      <c r="BC56" s="15">
        <v>143.570781208124</v>
      </c>
      <c r="BD56" s="15">
        <v>143.570781208124</v>
      </c>
      <c r="BE56" s="15">
        <v>143.570781208124</v>
      </c>
      <c r="BF56" s="15">
        <v>143.570781208124</v>
      </c>
      <c r="BG56" s="15">
        <v>143.570781208124</v>
      </c>
      <c r="BH56" s="15">
        <v>143.570781208124</v>
      </c>
      <c r="BI56" s="15">
        <v>143.570781208124</v>
      </c>
      <c r="BJ56" s="15">
        <v>143.570781208124</v>
      </c>
      <c r="BK56" s="15">
        <v>143.570781208124</v>
      </c>
      <c r="BL56" s="15">
        <v>143.570781208124</v>
      </c>
      <c r="BM56" s="15">
        <v>143.570781208124</v>
      </c>
      <c r="BN56" s="15">
        <v>143.570781208124</v>
      </c>
    </row>
    <row r="57" spans="4:66">
      <c r="D57" s="17" t="s">
        <v>21</v>
      </c>
      <c r="E57" s="15">
        <f t="shared" si="9"/>
        <v>1.8204844071552999E-5</v>
      </c>
      <c r="F57" s="15">
        <f t="shared" si="13"/>
        <v>4.5935323065124301E-5</v>
      </c>
      <c r="G57" s="15">
        <f t="shared" si="16"/>
        <v>9.3599427008725101E-5</v>
      </c>
      <c r="H57" s="15">
        <f t="shared" si="19"/>
        <v>1.03029515716481E-4</v>
      </c>
      <c r="I57" s="15">
        <f t="shared" si="22"/>
        <v>7.8659370725034101E-4</v>
      </c>
      <c r="J57" s="15">
        <f t="shared" si="25"/>
        <v>3.5787639260596301E-4</v>
      </c>
      <c r="K57" s="15">
        <f t="shared" si="28"/>
        <v>9.0793893913256306E-5</v>
      </c>
      <c r="L57" s="15">
        <f t="shared" si="31"/>
        <v>7.4750317688850203E-5</v>
      </c>
      <c r="M57" s="15">
        <f t="shared" si="34"/>
        <v>1.8822066008167099E-5</v>
      </c>
      <c r="N57" s="15">
        <f t="shared" si="37"/>
        <v>3.8839082924819401E-5</v>
      </c>
      <c r="O57" s="15">
        <f t="shared" si="40"/>
        <v>5.28417367011134E-5</v>
      </c>
      <c r="P57" s="15">
        <f t="shared" si="43"/>
        <v>1.19649582787107E-4</v>
      </c>
      <c r="Q57" s="15">
        <f t="shared" si="46"/>
        <v>6.8563183955022602E-5</v>
      </c>
      <c r="R57" s="15">
        <f t="shared" si="49"/>
        <v>9.7607761090151395E-5</v>
      </c>
      <c r="S57" s="15">
        <f t="shared" si="52"/>
        <v>4.0422503031687702E-4</v>
      </c>
      <c r="T57" s="15">
        <f t="shared" si="55"/>
        <v>1.01307750923883E-4</v>
      </c>
      <c r="U57" s="15">
        <f t="shared" si="58"/>
        <v>3.0207512477015801E-3</v>
      </c>
      <c r="V57" s="15">
        <f t="shared" si="61"/>
        <v>1.3732819049211301E-4</v>
      </c>
      <c r="W57" s="15">
        <f t="shared" si="64"/>
        <v>8.3187153010109101E-5</v>
      </c>
      <c r="X57" s="15">
        <f>1/ABS(X24)</f>
        <v>6.3488908763677698E-5</v>
      </c>
      <c r="Y57" s="15">
        <f>1/ABS(Y24)</f>
        <v>1.09839204955181E-4</v>
      </c>
      <c r="Z57" s="15">
        <v>0</v>
      </c>
      <c r="AA57" s="15">
        <f>1/ABS(AA24)</f>
        <v>9.7728866132698803E-5</v>
      </c>
      <c r="AB57" s="15">
        <f>1/ABS(AB24)</f>
        <v>5.52243428903461E-5</v>
      </c>
      <c r="AC57" s="15">
        <f>1/ABS(AC24)</f>
        <v>7.1533205402934103E-5</v>
      </c>
      <c r="AD57" s="15">
        <f t="shared" ref="AD57:AI57" si="67">1/ABS(AD24)</f>
        <v>7.0503919098285502E-5</v>
      </c>
      <c r="AE57" s="15">
        <f t="shared" si="67"/>
        <v>2.3086806392034001E-4</v>
      </c>
      <c r="AF57" s="15">
        <f t="shared" si="67"/>
        <v>5.1732010193455203E-5</v>
      </c>
      <c r="AG57" s="15">
        <f t="shared" si="67"/>
        <v>8.1252848265605003E-5</v>
      </c>
      <c r="AH57" s="15">
        <f t="shared" si="67"/>
        <v>1.0742844331514799E-4</v>
      </c>
      <c r="AI57" s="15">
        <f t="shared" si="67"/>
        <v>1.21327854237771E-4</v>
      </c>
      <c r="AJ57" s="15">
        <f t="shared" si="12"/>
        <v>6.7748338744066799E-3</v>
      </c>
      <c r="AK57" s="15">
        <v>52.577983127223497</v>
      </c>
      <c r="AL57" s="15">
        <v>52.577983127223497</v>
      </c>
      <c r="AM57" s="15">
        <v>52.577983127223497</v>
      </c>
      <c r="AN57" s="15">
        <v>52.577983127223497</v>
      </c>
      <c r="AO57" s="15">
        <v>52.577983127223497</v>
      </c>
      <c r="AP57" s="15">
        <v>52.577983127223497</v>
      </c>
      <c r="AQ57" s="15">
        <v>52.577983127223497</v>
      </c>
      <c r="AR57" s="15">
        <v>52.577983127223497</v>
      </c>
      <c r="AS57" s="15">
        <v>52.577983127223497</v>
      </c>
      <c r="AT57" s="15">
        <v>52.577983127223497</v>
      </c>
      <c r="AU57" s="15">
        <v>52.577983127223497</v>
      </c>
      <c r="AV57" s="15">
        <v>52.577983127223497</v>
      </c>
      <c r="AW57" s="15">
        <v>52.577983127223497</v>
      </c>
      <c r="AX57" s="15">
        <v>52.577983127223497</v>
      </c>
      <c r="AY57" s="15">
        <v>52.577983127223497</v>
      </c>
      <c r="AZ57" s="15">
        <v>52.577983127223497</v>
      </c>
      <c r="BA57" s="15">
        <v>52.577983127223497</v>
      </c>
      <c r="BB57" s="15">
        <v>52.577983127223497</v>
      </c>
      <c r="BC57" s="15">
        <v>52.577983127223497</v>
      </c>
      <c r="BD57" s="15">
        <v>52.577983127223497</v>
      </c>
      <c r="BE57" s="15">
        <v>52.577983127223497</v>
      </c>
      <c r="BF57" s="15">
        <v>52.577983127223497</v>
      </c>
      <c r="BG57" s="15">
        <v>52.577983127223497</v>
      </c>
      <c r="BH57" s="15">
        <v>52.577983127223497</v>
      </c>
      <c r="BI57" s="15">
        <v>52.577983127223497</v>
      </c>
      <c r="BJ57" s="15">
        <v>52.577983127223497</v>
      </c>
      <c r="BK57" s="15">
        <v>52.577983127223497</v>
      </c>
      <c r="BL57" s="15">
        <v>52.577983127223497</v>
      </c>
      <c r="BM57" s="15">
        <v>52.577983127223497</v>
      </c>
      <c r="BN57" s="15">
        <v>52.577983127223497</v>
      </c>
    </row>
    <row r="58" spans="4:66">
      <c r="D58" s="17" t="s">
        <v>22</v>
      </c>
      <c r="E58" s="15">
        <f t="shared" si="9"/>
        <v>1.5346172964713798E-5</v>
      </c>
      <c r="F58" s="15">
        <f t="shared" si="13"/>
        <v>3.12479196357851E-5</v>
      </c>
      <c r="G58" s="15">
        <f t="shared" si="16"/>
        <v>2.2151593951651701E-3</v>
      </c>
      <c r="H58" s="15">
        <f t="shared" si="19"/>
        <v>1.89957053187975E-3</v>
      </c>
      <c r="I58" s="15">
        <f t="shared" si="22"/>
        <v>8.69285862766219E-5</v>
      </c>
      <c r="J58" s="15">
        <f t="shared" si="25"/>
        <v>1.3444238559245201E-4</v>
      </c>
      <c r="K58" s="15">
        <f t="shared" si="28"/>
        <v>1.2794837561192699E-3</v>
      </c>
      <c r="L58" s="15">
        <f t="shared" si="31"/>
        <v>3.1791667818538698E-4</v>
      </c>
      <c r="M58" s="15">
        <f t="shared" si="34"/>
        <v>1.5782449230262499E-5</v>
      </c>
      <c r="N58" s="15">
        <f t="shared" si="37"/>
        <v>2.7793487140074301E-5</v>
      </c>
      <c r="O58" s="15">
        <f t="shared" si="40"/>
        <v>3.42972858917369E-5</v>
      </c>
      <c r="P58" s="15">
        <f t="shared" si="43"/>
        <v>5.3343228888837299E-4</v>
      </c>
      <c r="Q58" s="15">
        <f t="shared" si="46"/>
        <v>4.0294182571189297E-5</v>
      </c>
      <c r="R58" s="15">
        <f t="shared" si="49"/>
        <v>7.8767123287677099E-2</v>
      </c>
      <c r="S58" s="15">
        <f t="shared" si="52"/>
        <v>7.8701359138254296E-5</v>
      </c>
      <c r="T58" s="15">
        <f t="shared" si="55"/>
        <v>2.7664180899687101E-3</v>
      </c>
      <c r="U58" s="15">
        <f t="shared" si="58"/>
        <v>1.00996350957928E-4</v>
      </c>
      <c r="V58" s="15">
        <f t="shared" si="61"/>
        <v>3.3891811443643798E-4</v>
      </c>
      <c r="W58" s="15">
        <f t="shared" si="64"/>
        <v>4.4936795420354397E-5</v>
      </c>
      <c r="X58" s="15">
        <f>1/ABS(X25)</f>
        <v>1.8121223103771599E-4</v>
      </c>
      <c r="Y58" s="15">
        <f>1/ABS(Y25)</f>
        <v>8.8638816093725798E-4</v>
      </c>
      <c r="Z58" s="15">
        <f>1/ABS(Z25)</f>
        <v>9.7728866132698803E-5</v>
      </c>
      <c r="AA58" s="15">
        <v>0</v>
      </c>
      <c r="AB58" s="15">
        <f>1/ABS(AB25)</f>
        <v>1.26975013525599E-4</v>
      </c>
      <c r="AC58" s="15">
        <f>1/ABS(AC25)</f>
        <v>2.6687088090596899E-4</v>
      </c>
      <c r="AD58" s="15">
        <f t="shared" ref="AD58:AI58" si="68">1/ABS(AD25)</f>
        <v>2.5308655560201602E-4</v>
      </c>
      <c r="AE58" s="15">
        <f t="shared" si="68"/>
        <v>1.69465300137783E-4</v>
      </c>
      <c r="AF58" s="15">
        <f t="shared" si="68"/>
        <v>1.0991426687183999E-4</v>
      </c>
      <c r="AG58" s="15">
        <f t="shared" si="68"/>
        <v>4.8195800678932198E-4</v>
      </c>
      <c r="AH58" s="15">
        <f t="shared" si="68"/>
        <v>1.08240387782954E-3</v>
      </c>
      <c r="AI58" s="15">
        <f t="shared" si="68"/>
        <v>5.0244669695910505E-4</v>
      </c>
      <c r="AJ58" s="15">
        <f t="shared" si="12"/>
        <v>9.2887238973868497E-2</v>
      </c>
      <c r="AK58" s="15">
        <v>201.129971445264</v>
      </c>
      <c r="AL58" s="15">
        <v>201.129971445264</v>
      </c>
      <c r="AM58" s="15">
        <v>201.129971445264</v>
      </c>
      <c r="AN58" s="15">
        <v>201.129971445264</v>
      </c>
      <c r="AO58" s="15">
        <v>201.129971445264</v>
      </c>
      <c r="AP58" s="15">
        <v>201.129971445264</v>
      </c>
      <c r="AQ58" s="15">
        <v>201.129971445264</v>
      </c>
      <c r="AR58" s="15">
        <v>201.129971445264</v>
      </c>
      <c r="AS58" s="15">
        <v>201.129971445264</v>
      </c>
      <c r="AT58" s="15">
        <v>201.129971445264</v>
      </c>
      <c r="AU58" s="15">
        <v>201.129971445264</v>
      </c>
      <c r="AV58" s="15">
        <v>201.129971445264</v>
      </c>
      <c r="AW58" s="15">
        <v>201.129971445264</v>
      </c>
      <c r="AX58" s="15">
        <v>201.129971445264</v>
      </c>
      <c r="AY58" s="15">
        <v>201.129971445264</v>
      </c>
      <c r="AZ58" s="15">
        <v>201.129971445264</v>
      </c>
      <c r="BA58" s="15">
        <v>201.129971445264</v>
      </c>
      <c r="BB58" s="15">
        <v>201.129971445264</v>
      </c>
      <c r="BC58" s="15">
        <v>201.129971445264</v>
      </c>
      <c r="BD58" s="15">
        <v>201.129971445264</v>
      </c>
      <c r="BE58" s="15">
        <v>201.129971445264</v>
      </c>
      <c r="BF58" s="15">
        <v>201.129971445264</v>
      </c>
      <c r="BG58" s="15">
        <v>201.129971445264</v>
      </c>
      <c r="BH58" s="15">
        <v>201.129971445264</v>
      </c>
      <c r="BI58" s="15">
        <v>201.129971445264</v>
      </c>
      <c r="BJ58" s="15">
        <v>201.129971445264</v>
      </c>
      <c r="BK58" s="15">
        <v>201.129971445264</v>
      </c>
      <c r="BL58" s="15">
        <v>201.129971445264</v>
      </c>
      <c r="BM58" s="15">
        <v>201.129971445264</v>
      </c>
      <c r="BN58" s="15">
        <v>201.129971445264</v>
      </c>
    </row>
    <row r="59" spans="4:66">
      <c r="D59" s="17" t="s">
        <v>23</v>
      </c>
      <c r="E59" s="15">
        <f t="shared" si="9"/>
        <v>1.3691429700758901E-5</v>
      </c>
      <c r="F59" s="15">
        <f t="shared" si="13"/>
        <v>2.50766746584938E-5</v>
      </c>
      <c r="G59" s="15">
        <f t="shared" si="16"/>
        <v>1.3469590934379701E-4</v>
      </c>
      <c r="H59" s="15">
        <f t="shared" si="19"/>
        <v>1.19019281123542E-4</v>
      </c>
      <c r="I59" s="15">
        <f t="shared" si="22"/>
        <v>5.1601555226003597E-5</v>
      </c>
      <c r="J59" s="15">
        <f t="shared" si="25"/>
        <v>6.5301023522564298E-5</v>
      </c>
      <c r="K59" s="15">
        <f t="shared" si="28"/>
        <v>1.4096419509444601E-4</v>
      </c>
      <c r="L59" s="15">
        <f t="shared" si="31"/>
        <v>2.1141260386793099E-4</v>
      </c>
      <c r="M59" s="15">
        <f t="shared" si="34"/>
        <v>1.40376318393021E-5</v>
      </c>
      <c r="N59" s="15">
        <f t="shared" si="37"/>
        <v>2.2802304024111001E-5</v>
      </c>
      <c r="O59" s="15">
        <f t="shared" si="40"/>
        <v>2.70033871639986E-5</v>
      </c>
      <c r="P59" s="15">
        <f t="shared" si="43"/>
        <v>1.0256181579006E-4</v>
      </c>
      <c r="Q59" s="15">
        <f t="shared" si="46"/>
        <v>3.0587546878740302E-5</v>
      </c>
      <c r="R59" s="15">
        <f t="shared" si="49"/>
        <v>1.2718003162912099E-4</v>
      </c>
      <c r="S59" s="15">
        <f t="shared" si="52"/>
        <v>4.8586553776865197E-5</v>
      </c>
      <c r="T59" s="15">
        <f t="shared" si="55"/>
        <v>1.21402782762916E-4</v>
      </c>
      <c r="U59" s="15">
        <f t="shared" si="58"/>
        <v>5.6252736206462197E-5</v>
      </c>
      <c r="V59" s="15">
        <f t="shared" si="61"/>
        <v>9.2369106951377695E-5</v>
      </c>
      <c r="W59" s="15">
        <f t="shared" si="64"/>
        <v>3.31905657981321E-5</v>
      </c>
      <c r="X59" s="15">
        <f>1/ABS(X26)</f>
        <v>4.2423683482430998E-4</v>
      </c>
      <c r="Y59" s="15">
        <f>1/ABS(Y26)</f>
        <v>1.11064968177472E-4</v>
      </c>
      <c r="Z59" s="15">
        <f>1/ABS(Z26)</f>
        <v>5.52243428903461E-5</v>
      </c>
      <c r="AA59" s="15">
        <f>1/ABS(AA26)</f>
        <v>1.26975013525599E-4</v>
      </c>
      <c r="AB59" s="15">
        <v>0</v>
      </c>
      <c r="AC59" s="15">
        <f>1/ABS(AC26)</f>
        <v>2.42222549866251E-4</v>
      </c>
      <c r="AD59" s="15">
        <f t="shared" ref="AD59:AI59" si="69">1/ABS(AD26)</f>
        <v>2.54819410591624E-4</v>
      </c>
      <c r="AE59" s="15">
        <f t="shared" si="69"/>
        <v>7.2587491597208905E-5</v>
      </c>
      <c r="AF59" s="15">
        <f t="shared" si="69"/>
        <v>8.1803955043391601E-4</v>
      </c>
      <c r="AG59" s="15">
        <f t="shared" si="69"/>
        <v>1.7239311626791401E-4</v>
      </c>
      <c r="AH59" s="15">
        <f t="shared" si="69"/>
        <v>1.13643662883486E-4</v>
      </c>
      <c r="AI59" s="15">
        <f t="shared" si="69"/>
        <v>1.01359986602854E-4</v>
      </c>
      <c r="AJ59" s="15">
        <f t="shared" si="12"/>
        <v>3.9303040630196103E-3</v>
      </c>
      <c r="AK59" s="15">
        <v>43.669646839446798</v>
      </c>
      <c r="AL59" s="15">
        <v>43.669646839446798</v>
      </c>
      <c r="AM59" s="15">
        <v>43.669646839446798</v>
      </c>
      <c r="AN59" s="15">
        <v>43.669646839446798</v>
      </c>
      <c r="AO59" s="15">
        <v>43.669646839446798</v>
      </c>
      <c r="AP59" s="15">
        <v>43.669646839446798</v>
      </c>
      <c r="AQ59" s="15">
        <v>43.669646839446798</v>
      </c>
      <c r="AR59" s="15">
        <v>43.669646839446798</v>
      </c>
      <c r="AS59" s="15">
        <v>43.669646839446798</v>
      </c>
      <c r="AT59" s="15">
        <v>43.669646839446798</v>
      </c>
      <c r="AU59" s="15">
        <v>43.669646839446798</v>
      </c>
      <c r="AV59" s="15">
        <v>43.669646839446798</v>
      </c>
      <c r="AW59" s="15">
        <v>43.669646839446798</v>
      </c>
      <c r="AX59" s="15">
        <v>43.669646839446798</v>
      </c>
      <c r="AY59" s="15">
        <v>43.669646839446798</v>
      </c>
      <c r="AZ59" s="15">
        <v>43.669646839446798</v>
      </c>
      <c r="BA59" s="15">
        <v>43.669646839446798</v>
      </c>
      <c r="BB59" s="15">
        <v>43.669646839446798</v>
      </c>
      <c r="BC59" s="15">
        <v>43.669646839446798</v>
      </c>
      <c r="BD59" s="15">
        <v>43.669646839446798</v>
      </c>
      <c r="BE59" s="15">
        <v>43.669646839446798</v>
      </c>
      <c r="BF59" s="15">
        <v>43.669646839446798</v>
      </c>
      <c r="BG59" s="15">
        <v>43.669646839446798</v>
      </c>
      <c r="BH59" s="15">
        <v>43.669646839446798</v>
      </c>
      <c r="BI59" s="15">
        <v>43.669646839446798</v>
      </c>
      <c r="BJ59" s="15">
        <v>43.669646839446798</v>
      </c>
      <c r="BK59" s="15">
        <v>43.669646839446798</v>
      </c>
      <c r="BL59" s="15">
        <v>43.669646839446798</v>
      </c>
      <c r="BM59" s="15">
        <v>43.669646839446798</v>
      </c>
      <c r="BN59" s="15">
        <v>43.669646839446798</v>
      </c>
    </row>
    <row r="60" spans="4:66">
      <c r="D60" s="17" t="s">
        <v>24</v>
      </c>
      <c r="E60" s="15">
        <f t="shared" si="9"/>
        <v>1.45116910599781E-5</v>
      </c>
      <c r="F60" s="15">
        <f t="shared" si="13"/>
        <v>2.7972606305025499E-5</v>
      </c>
      <c r="G60" s="15">
        <f t="shared" si="16"/>
        <v>3.0342607617313798E-4</v>
      </c>
      <c r="H60" s="15">
        <f t="shared" si="19"/>
        <v>2.3399666300410999E-4</v>
      </c>
      <c r="I60" s="15">
        <f t="shared" si="22"/>
        <v>6.5570218576898196E-5</v>
      </c>
      <c r="J60" s="15">
        <f t="shared" si="25"/>
        <v>8.9403368563443299E-5</v>
      </c>
      <c r="K60" s="15">
        <f t="shared" si="28"/>
        <v>3.3720384705606402E-4</v>
      </c>
      <c r="L60" s="15">
        <f t="shared" si="31"/>
        <v>1.66208989738401E-3</v>
      </c>
      <c r="M60" s="15">
        <f t="shared" si="34"/>
        <v>1.4901208228835901E-5</v>
      </c>
      <c r="N60" s="15">
        <f t="shared" si="37"/>
        <v>2.5171935262160202E-5</v>
      </c>
      <c r="O60" s="15">
        <f t="shared" si="40"/>
        <v>3.03914819282999E-5</v>
      </c>
      <c r="P60" s="15">
        <f t="shared" si="43"/>
        <v>1.7787952142674801E-4</v>
      </c>
      <c r="Q60" s="15">
        <f t="shared" si="46"/>
        <v>3.50083563424487E-5</v>
      </c>
      <c r="R60" s="15">
        <f t="shared" si="49"/>
        <v>2.6777813998975501E-4</v>
      </c>
      <c r="S60" s="15">
        <f t="shared" si="52"/>
        <v>6.0777743718752298E-5</v>
      </c>
      <c r="T60" s="15">
        <f t="shared" si="55"/>
        <v>2.4339139452686799E-4</v>
      </c>
      <c r="U60" s="15">
        <f t="shared" si="58"/>
        <v>7.3268241402927505E-5</v>
      </c>
      <c r="V60" s="15">
        <f t="shared" si="61"/>
        <v>1.4930508221516799E-4</v>
      </c>
      <c r="W60" s="15">
        <f t="shared" si="64"/>
        <v>3.8460638045263197E-5</v>
      </c>
      <c r="X60" s="15">
        <f>1/ABS(X27)</f>
        <v>5.6456957706374803E-4</v>
      </c>
      <c r="Y60" s="15">
        <f>1/ABS(Y27)</f>
        <v>2.0511539970748799E-4</v>
      </c>
      <c r="Z60" s="15">
        <f>1/ABS(Z27)</f>
        <v>7.1533205402934103E-5</v>
      </c>
      <c r="AA60" s="15">
        <f>1/ABS(AA27)</f>
        <v>2.6687088090596899E-4</v>
      </c>
      <c r="AB60" s="15">
        <f>1/ABS(AB27)</f>
        <v>2.42222549866251E-4</v>
      </c>
      <c r="AC60" s="15">
        <v>0</v>
      </c>
      <c r="AD60" s="15">
        <f t="shared" ref="AD60:AD66" si="70">1/ABS(AD27)</f>
        <v>4.8998721772475296E-3</v>
      </c>
      <c r="AE60" s="15">
        <f>1/ABS(AE27)</f>
        <v>1.03647957459273E-4</v>
      </c>
      <c r="AF60" s="15">
        <f>1/ABS(AF27)</f>
        <v>1.8688551231006701E-4</v>
      </c>
      <c r="AG60" s="15">
        <f>1/ABS(AG27)</f>
        <v>5.9799282408611E-4</v>
      </c>
      <c r="AH60" s="15">
        <f>1/ABS(AH27)</f>
        <v>2.14086919289231E-4</v>
      </c>
      <c r="AI60" s="15">
        <f>1/ABS(AI27)</f>
        <v>1.74295240982116E-4</v>
      </c>
      <c r="AJ60" s="15">
        <f t="shared" si="12"/>
        <v>1.13776003555306E-2</v>
      </c>
      <c r="AK60" s="15">
        <v>46.526667923662501</v>
      </c>
      <c r="AL60" s="15">
        <v>46.526667923662501</v>
      </c>
      <c r="AM60" s="15">
        <v>46.526667923662501</v>
      </c>
      <c r="AN60" s="15">
        <v>46.526667923662501</v>
      </c>
      <c r="AO60" s="15">
        <v>46.526667923662501</v>
      </c>
      <c r="AP60" s="15">
        <v>46.526667923662501</v>
      </c>
      <c r="AQ60" s="15">
        <v>46.526667923662501</v>
      </c>
      <c r="AR60" s="15">
        <v>46.526667923662501</v>
      </c>
      <c r="AS60" s="15">
        <v>46.526667923662501</v>
      </c>
      <c r="AT60" s="15">
        <v>46.526667923662501</v>
      </c>
      <c r="AU60" s="15">
        <v>46.526667923662501</v>
      </c>
      <c r="AV60" s="15">
        <v>46.526667923662501</v>
      </c>
      <c r="AW60" s="15">
        <v>46.526667923662501</v>
      </c>
      <c r="AX60" s="15">
        <v>46.526667923662501</v>
      </c>
      <c r="AY60" s="15">
        <v>46.526667923662501</v>
      </c>
      <c r="AZ60" s="15">
        <v>46.526667923662501</v>
      </c>
      <c r="BA60" s="15">
        <v>46.526667923662501</v>
      </c>
      <c r="BB60" s="15">
        <v>46.526667923662501</v>
      </c>
      <c r="BC60" s="15">
        <v>46.526667923662501</v>
      </c>
      <c r="BD60" s="15">
        <v>46.526667923662501</v>
      </c>
      <c r="BE60" s="15">
        <v>46.526667923662501</v>
      </c>
      <c r="BF60" s="15">
        <v>46.526667923662501</v>
      </c>
      <c r="BG60" s="15">
        <v>46.526667923662501</v>
      </c>
      <c r="BH60" s="15">
        <v>46.526667923662501</v>
      </c>
      <c r="BI60" s="15">
        <v>46.526667923662501</v>
      </c>
      <c r="BJ60" s="15">
        <v>46.526667923662501</v>
      </c>
      <c r="BK60" s="15">
        <v>46.526667923662501</v>
      </c>
      <c r="BL60" s="15">
        <v>46.526667923662501</v>
      </c>
      <c r="BM60" s="15">
        <v>46.526667923662501</v>
      </c>
      <c r="BN60" s="15">
        <v>46.526667923662501</v>
      </c>
    </row>
    <row r="61" spans="4:66">
      <c r="D61" s="17" t="s">
        <v>25</v>
      </c>
      <c r="E61" s="15">
        <f t="shared" si="9"/>
        <v>1.4468839466968E-5</v>
      </c>
      <c r="F61" s="15">
        <f t="shared" ref="F61:AI61" si="71">1/ABS(F28)</f>
        <v>2.7813821534428101E-5</v>
      </c>
      <c r="G61" s="15">
        <f t="shared" si="71"/>
        <v>2.8573203304553101E-4</v>
      </c>
      <c r="H61" s="15">
        <f t="shared" si="71"/>
        <v>2.2333132658807999E-4</v>
      </c>
      <c r="I61" s="15">
        <f t="shared" si="71"/>
        <v>6.47043433493781E-5</v>
      </c>
      <c r="J61" s="15">
        <f t="shared" si="71"/>
        <v>8.7801339924796205E-5</v>
      </c>
      <c r="K61" s="15">
        <f t="shared" si="71"/>
        <v>3.1549203039697103E-4</v>
      </c>
      <c r="L61" s="15">
        <f t="shared" si="71"/>
        <v>1.2410964817612801E-3</v>
      </c>
      <c r="M61" s="15">
        <f t="shared" si="71"/>
        <v>1.4856028931793399E-5</v>
      </c>
      <c r="N61" s="15">
        <f t="shared" si="71"/>
        <v>2.5043281323156299E-5</v>
      </c>
      <c r="O61" s="15">
        <f t="shared" si="71"/>
        <v>3.02041405937083E-5</v>
      </c>
      <c r="P61" s="15">
        <f t="shared" si="71"/>
        <v>1.7164819582820301E-4</v>
      </c>
      <c r="Q61" s="15">
        <f t="shared" si="71"/>
        <v>3.4760004836174598E-5</v>
      </c>
      <c r="R61" s="15">
        <f t="shared" si="71"/>
        <v>2.53902369019495E-4</v>
      </c>
      <c r="S61" s="15">
        <f t="shared" si="71"/>
        <v>6.0033096507117801E-5</v>
      </c>
      <c r="T61" s="15">
        <f t="shared" si="71"/>
        <v>2.31873538188563E-4</v>
      </c>
      <c r="U61" s="15">
        <f t="shared" si="71"/>
        <v>7.2188795671183204E-5</v>
      </c>
      <c r="V61" s="15">
        <f t="shared" si="71"/>
        <v>1.4489010400589599E-4</v>
      </c>
      <c r="W61" s="15">
        <f t="shared" si="71"/>
        <v>3.8161099570604701E-5</v>
      </c>
      <c r="X61" s="15">
        <f t="shared" si="71"/>
        <v>6.3809127479539502E-4</v>
      </c>
      <c r="Y61" s="15">
        <f t="shared" si="71"/>
        <v>1.9687398353106301E-4</v>
      </c>
      <c r="Z61" s="15">
        <f t="shared" si="71"/>
        <v>7.0503919098285502E-5</v>
      </c>
      <c r="AA61" s="15">
        <f t="shared" si="71"/>
        <v>2.5308655560201602E-4</v>
      </c>
      <c r="AB61" s="15">
        <f t="shared" si="71"/>
        <v>2.54819410591624E-4</v>
      </c>
      <c r="AC61" s="15">
        <f t="shared" si="71"/>
        <v>4.8998721772475296E-3</v>
      </c>
      <c r="AD61" s="15">
        <v>0</v>
      </c>
      <c r="AE61" s="15">
        <f t="shared" si="71"/>
        <v>1.0150088923605101E-4</v>
      </c>
      <c r="AF61" s="15">
        <f t="shared" si="71"/>
        <v>1.9429614110968399E-4</v>
      </c>
      <c r="AG61" s="15">
        <f t="shared" si="71"/>
        <v>5.3295022708313899E-4</v>
      </c>
      <c r="AH61" s="15">
        <f t="shared" si="71"/>
        <v>2.05124546273422E-4</v>
      </c>
      <c r="AI61" s="15">
        <f t="shared" si="71"/>
        <v>1.68308282231036E-4</v>
      </c>
      <c r="AJ61" s="15">
        <f t="shared" si="12"/>
        <v>1.08534282773426E-2</v>
      </c>
      <c r="AK61" s="15">
        <v>61.042781251143303</v>
      </c>
      <c r="AL61" s="15">
        <v>61.042781251143303</v>
      </c>
      <c r="AM61" s="15">
        <v>61.042781251143303</v>
      </c>
      <c r="AN61" s="15">
        <v>61.042781251143303</v>
      </c>
      <c r="AO61" s="15">
        <v>61.042781251143303</v>
      </c>
      <c r="AP61" s="15">
        <v>61.042781251143303</v>
      </c>
      <c r="AQ61" s="15">
        <v>61.042781251143303</v>
      </c>
      <c r="AR61" s="15">
        <v>61.042781251143303</v>
      </c>
      <c r="AS61" s="15">
        <v>61.042781251143303</v>
      </c>
      <c r="AT61" s="15">
        <v>61.042781251143303</v>
      </c>
      <c r="AU61" s="15">
        <v>61.042781251143303</v>
      </c>
      <c r="AV61" s="15">
        <v>61.042781251143303</v>
      </c>
      <c r="AW61" s="15">
        <v>61.042781251143303</v>
      </c>
      <c r="AX61" s="15">
        <v>61.042781251143303</v>
      </c>
      <c r="AY61" s="15">
        <v>61.042781251143303</v>
      </c>
      <c r="AZ61" s="15">
        <v>61.042781251143303</v>
      </c>
      <c r="BA61" s="15">
        <v>61.042781251143303</v>
      </c>
      <c r="BB61" s="15">
        <v>61.042781251143303</v>
      </c>
      <c r="BC61" s="15">
        <v>61.042781251143303</v>
      </c>
      <c r="BD61" s="15">
        <v>61.042781251143303</v>
      </c>
      <c r="BE61" s="15">
        <v>61.042781251143303</v>
      </c>
      <c r="BF61" s="15">
        <v>61.042781251143303</v>
      </c>
      <c r="BG61" s="15">
        <v>61.042781251143303</v>
      </c>
      <c r="BH61" s="15">
        <v>61.042781251143303</v>
      </c>
      <c r="BI61" s="15">
        <v>61.042781251143303</v>
      </c>
      <c r="BJ61" s="15">
        <v>61.042781251143303</v>
      </c>
      <c r="BK61" s="15">
        <v>61.042781251143303</v>
      </c>
      <c r="BL61" s="15">
        <v>61.042781251143303</v>
      </c>
      <c r="BM61" s="15">
        <v>61.042781251143303</v>
      </c>
      <c r="BN61" s="15">
        <v>61.042781251143303</v>
      </c>
    </row>
    <row r="62" spans="4:66">
      <c r="D62" s="17" t="s">
        <v>26</v>
      </c>
      <c r="E62" s="15">
        <f t="shared" si="9"/>
        <v>1.68742443273193E-5</v>
      </c>
      <c r="F62" s="15">
        <f t="shared" ref="F62:AC62" si="72">1/ABS(F29)</f>
        <v>3.8312389227222401E-5</v>
      </c>
      <c r="G62" s="15">
        <f t="shared" si="72"/>
        <v>1.5742211027761001E-4</v>
      </c>
      <c r="H62" s="15">
        <f t="shared" si="72"/>
        <v>1.8606457249642001E-4</v>
      </c>
      <c r="I62" s="15">
        <f t="shared" si="72"/>
        <v>1.78482741494909E-4</v>
      </c>
      <c r="J62" s="15">
        <f t="shared" si="72"/>
        <v>6.50526077610588E-4</v>
      </c>
      <c r="K62" s="15">
        <f t="shared" si="72"/>
        <v>1.4964508090593799E-4</v>
      </c>
      <c r="L62" s="15">
        <f t="shared" si="72"/>
        <v>1.10541316018398E-4</v>
      </c>
      <c r="M62" s="15">
        <f t="shared" si="72"/>
        <v>1.74032267095644E-5</v>
      </c>
      <c r="N62" s="15">
        <f t="shared" si="72"/>
        <v>3.3246074433624201E-5</v>
      </c>
      <c r="O62" s="15">
        <f t="shared" si="72"/>
        <v>4.2999816783389302E-5</v>
      </c>
      <c r="P62" s="15">
        <f t="shared" si="72"/>
        <v>2.4836940088980998E-4</v>
      </c>
      <c r="Q62" s="15">
        <f t="shared" si="72"/>
        <v>5.2863719629218498E-5</v>
      </c>
      <c r="R62" s="15">
        <f t="shared" si="72"/>
        <v>1.69101482946483E-4</v>
      </c>
      <c r="S62" s="15">
        <f t="shared" si="72"/>
        <v>1.46943260734844E-4</v>
      </c>
      <c r="T62" s="15">
        <f t="shared" si="72"/>
        <v>1.8052383307039699E-4</v>
      </c>
      <c r="U62" s="15">
        <f t="shared" si="72"/>
        <v>2.4997282904032201E-4</v>
      </c>
      <c r="V62" s="15">
        <f t="shared" si="72"/>
        <v>3.3894308703469003E-4</v>
      </c>
      <c r="W62" s="15">
        <f t="shared" si="72"/>
        <v>6.1152485050876201E-5</v>
      </c>
      <c r="X62" s="15">
        <f t="shared" si="72"/>
        <v>8.7571008665722402E-5</v>
      </c>
      <c r="Y62" s="15">
        <f t="shared" si="72"/>
        <v>2.0952328896905399E-4</v>
      </c>
      <c r="Z62" s="15">
        <f t="shared" si="72"/>
        <v>2.3086806392034001E-4</v>
      </c>
      <c r="AA62" s="15">
        <f t="shared" si="72"/>
        <v>1.69465300137783E-4</v>
      </c>
      <c r="AB62" s="15">
        <f t="shared" si="72"/>
        <v>7.2587491597208905E-5</v>
      </c>
      <c r="AC62" s="15">
        <f t="shared" si="72"/>
        <v>1.03647957459273E-4</v>
      </c>
      <c r="AD62" s="15">
        <f t="shared" si="70"/>
        <v>1.0150088923605101E-4</v>
      </c>
      <c r="AE62" s="15">
        <v>0</v>
      </c>
      <c r="AF62" s="15">
        <f>1/ABS(AF29)</f>
        <v>6.6671497934633005E-5</v>
      </c>
      <c r="AG62" s="15">
        <f>1/ABS(AG29)</f>
        <v>1.25379545689942E-4</v>
      </c>
      <c r="AH62" s="15">
        <f>1/ABS(AH29)</f>
        <v>2.0092249633098101E-4</v>
      </c>
      <c r="AI62" s="15">
        <f>1/ABS(AI29)</f>
        <v>2.5571182389237901E-4</v>
      </c>
      <c r="AJ62" s="15">
        <f t="shared" si="12"/>
        <v>4.6532371125149897E-3</v>
      </c>
      <c r="AK62" s="15">
        <v>66.030573158647996</v>
      </c>
      <c r="AL62" s="15">
        <v>66.030573158647996</v>
      </c>
      <c r="AM62" s="15">
        <v>66.030573158647996</v>
      </c>
      <c r="AN62" s="15">
        <v>66.030573158647996</v>
      </c>
      <c r="AO62" s="15">
        <v>66.030573158647996</v>
      </c>
      <c r="AP62" s="15">
        <v>66.030573158647996</v>
      </c>
      <c r="AQ62" s="15">
        <v>66.030573158647996</v>
      </c>
      <c r="AR62" s="15">
        <v>66.030573158647996</v>
      </c>
      <c r="AS62" s="15">
        <v>66.030573158647996</v>
      </c>
      <c r="AT62" s="15">
        <v>66.030573158647996</v>
      </c>
      <c r="AU62" s="15">
        <v>66.030573158647996</v>
      </c>
      <c r="AV62" s="15">
        <v>66.030573158647996</v>
      </c>
      <c r="AW62" s="15">
        <v>66.030573158647996</v>
      </c>
      <c r="AX62" s="15">
        <v>66.030573158647996</v>
      </c>
      <c r="AY62" s="15">
        <v>66.030573158647996</v>
      </c>
      <c r="AZ62" s="15">
        <v>66.030573158647996</v>
      </c>
      <c r="BA62" s="15">
        <v>66.030573158647996</v>
      </c>
      <c r="BB62" s="15">
        <v>66.030573158647996</v>
      </c>
      <c r="BC62" s="15">
        <v>66.030573158647996</v>
      </c>
      <c r="BD62" s="15">
        <v>66.030573158647996</v>
      </c>
      <c r="BE62" s="15">
        <v>66.030573158647996</v>
      </c>
      <c r="BF62" s="15">
        <v>66.030573158647996</v>
      </c>
      <c r="BG62" s="15">
        <v>66.030573158647996</v>
      </c>
      <c r="BH62" s="15">
        <v>66.030573158647996</v>
      </c>
      <c r="BI62" s="15">
        <v>66.030573158647996</v>
      </c>
      <c r="BJ62" s="15">
        <v>66.030573158647996</v>
      </c>
      <c r="BK62" s="15">
        <v>66.030573158647996</v>
      </c>
      <c r="BL62" s="15">
        <v>66.030573158647996</v>
      </c>
      <c r="BM62" s="15">
        <v>66.030573158647996</v>
      </c>
      <c r="BN62" s="15">
        <v>66.030573158647996</v>
      </c>
    </row>
    <row r="63" spans="4:66">
      <c r="D63" s="17" t="s">
        <v>27</v>
      </c>
      <c r="E63" s="15">
        <f t="shared" si="9"/>
        <v>1.3466050038671001E-5</v>
      </c>
      <c r="F63" s="15">
        <f t="shared" ref="F63:AC63" si="73">1/ABS(F30)</f>
        <v>2.4330823027114101E-5</v>
      </c>
      <c r="G63" s="15">
        <f t="shared" si="73"/>
        <v>1.15652860396941E-4</v>
      </c>
      <c r="H63" s="15">
        <f t="shared" si="73"/>
        <v>1.0390220543724801E-4</v>
      </c>
      <c r="I63" s="15">
        <f t="shared" si="73"/>
        <v>4.8539693862261203E-5</v>
      </c>
      <c r="J63" s="15">
        <f t="shared" si="73"/>
        <v>6.04736400661529E-5</v>
      </c>
      <c r="K63" s="15">
        <f t="shared" si="73"/>
        <v>1.2024383358253401E-4</v>
      </c>
      <c r="L63" s="15">
        <f t="shared" si="73"/>
        <v>1.67996026528764E-4</v>
      </c>
      <c r="M63" s="15">
        <f t="shared" si="73"/>
        <v>1.38008087273914E-5</v>
      </c>
      <c r="N63" s="15">
        <f t="shared" si="73"/>
        <v>2.2183941526988201E-5</v>
      </c>
      <c r="O63" s="15">
        <f t="shared" si="73"/>
        <v>2.61404926459975E-5</v>
      </c>
      <c r="P63" s="15">
        <f t="shared" si="73"/>
        <v>9.1135669312242701E-5</v>
      </c>
      <c r="Q63" s="15">
        <f t="shared" si="73"/>
        <v>2.9485062610889499E-5</v>
      </c>
      <c r="R63" s="15">
        <f t="shared" si="73"/>
        <v>1.10067859227994E-4</v>
      </c>
      <c r="S63" s="15">
        <f t="shared" si="73"/>
        <v>4.5862595663392501E-5</v>
      </c>
      <c r="T63" s="15">
        <f t="shared" si="73"/>
        <v>1.05714075599353E-4</v>
      </c>
      <c r="U63" s="15">
        <f t="shared" si="73"/>
        <v>5.2633385585317597E-5</v>
      </c>
      <c r="V63" s="15">
        <f t="shared" si="73"/>
        <v>8.2997434296704995E-5</v>
      </c>
      <c r="W63" s="15">
        <f t="shared" si="73"/>
        <v>3.1896422608184302E-5</v>
      </c>
      <c r="X63" s="15">
        <f t="shared" si="73"/>
        <v>2.7936014380974301E-4</v>
      </c>
      <c r="Y63" s="15">
        <f t="shared" si="73"/>
        <v>9.7788284113230304E-5</v>
      </c>
      <c r="Z63" s="15">
        <f t="shared" si="73"/>
        <v>5.1732010193455203E-5</v>
      </c>
      <c r="AA63" s="15">
        <f t="shared" si="73"/>
        <v>1.0991426687183999E-4</v>
      </c>
      <c r="AB63" s="15">
        <f t="shared" si="73"/>
        <v>8.1803955043391601E-4</v>
      </c>
      <c r="AC63" s="15">
        <f t="shared" si="73"/>
        <v>1.8688551231006701E-4</v>
      </c>
      <c r="AD63" s="15">
        <f t="shared" si="70"/>
        <v>1.9429614110968399E-4</v>
      </c>
      <c r="AE63" s="15">
        <f>1/ABS(AE30)</f>
        <v>6.6671497934633005E-5</v>
      </c>
      <c r="AF63" s="15">
        <v>0</v>
      </c>
      <c r="AG63" s="15">
        <f>1/ABS(AG30)</f>
        <v>1.4238664784686601E-4</v>
      </c>
      <c r="AH63" s="15">
        <f>1/ABS(AH30)</f>
        <v>9.9781781582018505E-5</v>
      </c>
      <c r="AI63" s="15">
        <f>1/ABS(AI30)</f>
        <v>9.0185468376269401E-5</v>
      </c>
      <c r="AJ63" s="15">
        <f t="shared" si="12"/>
        <v>3.4035641853258601E-3</v>
      </c>
      <c r="AK63" s="15">
        <v>37.621906446415998</v>
      </c>
      <c r="AL63" s="15">
        <v>37.621906446415998</v>
      </c>
      <c r="AM63" s="15">
        <v>37.621906446415998</v>
      </c>
      <c r="AN63" s="15">
        <v>37.621906446415998</v>
      </c>
      <c r="AO63" s="15">
        <v>37.621906446415998</v>
      </c>
      <c r="AP63" s="15">
        <v>37.621906446415998</v>
      </c>
      <c r="AQ63" s="15">
        <v>37.621906446415998</v>
      </c>
      <c r="AR63" s="15">
        <v>37.621906446415998</v>
      </c>
      <c r="AS63" s="15">
        <v>37.621906446415998</v>
      </c>
      <c r="AT63" s="15">
        <v>37.621906446415998</v>
      </c>
      <c r="AU63" s="15">
        <v>37.621906446415998</v>
      </c>
      <c r="AV63" s="15">
        <v>37.621906446415998</v>
      </c>
      <c r="AW63" s="15">
        <v>37.621906446415998</v>
      </c>
      <c r="AX63" s="15">
        <v>37.621906446415998</v>
      </c>
      <c r="AY63" s="15">
        <v>37.621906446415998</v>
      </c>
      <c r="AZ63" s="15">
        <v>37.621906446415998</v>
      </c>
      <c r="BA63" s="15">
        <v>37.621906446415998</v>
      </c>
      <c r="BB63" s="15">
        <v>37.621906446415998</v>
      </c>
      <c r="BC63" s="15">
        <v>37.621906446415998</v>
      </c>
      <c r="BD63" s="15">
        <v>37.621906446415998</v>
      </c>
      <c r="BE63" s="15">
        <v>37.621906446415998</v>
      </c>
      <c r="BF63" s="15">
        <v>37.621906446415998</v>
      </c>
      <c r="BG63" s="15">
        <v>37.621906446415998</v>
      </c>
      <c r="BH63" s="15">
        <v>37.621906446415998</v>
      </c>
      <c r="BI63" s="15">
        <v>37.621906446415998</v>
      </c>
      <c r="BJ63" s="15">
        <v>37.621906446415998</v>
      </c>
      <c r="BK63" s="15">
        <v>37.621906446415998</v>
      </c>
      <c r="BL63" s="15">
        <v>37.621906446415998</v>
      </c>
      <c r="BM63" s="15">
        <v>37.621906446415998</v>
      </c>
      <c r="BN63" s="15">
        <v>37.621906446415998</v>
      </c>
    </row>
    <row r="64" spans="4:66">
      <c r="D64" s="17" t="s">
        <v>28</v>
      </c>
      <c r="E64" s="15">
        <f t="shared" si="9"/>
        <v>1.48726096321486E-5</v>
      </c>
      <c r="F64" s="15">
        <f t="shared" ref="F64:AC64" si="74">1/ABS(F31)</f>
        <v>2.93453062182704E-5</v>
      </c>
      <c r="G64" s="15">
        <f t="shared" si="74"/>
        <v>6.1597793192104898E-4</v>
      </c>
      <c r="H64" s="15">
        <f t="shared" si="74"/>
        <v>3.8442253050309299E-4</v>
      </c>
      <c r="I64" s="15">
        <f t="shared" si="74"/>
        <v>7.3645483450579093E-5</v>
      </c>
      <c r="J64" s="15">
        <f t="shared" si="74"/>
        <v>1.05119310417324E-4</v>
      </c>
      <c r="K64" s="15">
        <f t="shared" si="74"/>
        <v>7.7321320513682704E-4</v>
      </c>
      <c r="L64" s="15">
        <f t="shared" si="74"/>
        <v>9.3404808317088905E-4</v>
      </c>
      <c r="M64" s="15">
        <f t="shared" si="74"/>
        <v>1.52820163225223E-5</v>
      </c>
      <c r="N64" s="15">
        <f t="shared" si="74"/>
        <v>2.6278086132711201E-5</v>
      </c>
      <c r="O64" s="15">
        <f t="shared" si="74"/>
        <v>3.2018754637498999E-5</v>
      </c>
      <c r="P64" s="15">
        <f t="shared" si="74"/>
        <v>2.5319521350961602E-4</v>
      </c>
      <c r="Q64" s="15">
        <f t="shared" si="74"/>
        <v>3.7185299196150803E-5</v>
      </c>
      <c r="R64" s="15">
        <f t="shared" si="74"/>
        <v>4.8492515285684202E-4</v>
      </c>
      <c r="S64" s="15">
        <f t="shared" si="74"/>
        <v>6.7653824205950001E-5</v>
      </c>
      <c r="T64" s="15">
        <f t="shared" si="74"/>
        <v>4.1045042472696099E-4</v>
      </c>
      <c r="U64" s="15">
        <f t="shared" si="74"/>
        <v>8.3498818310201805E-5</v>
      </c>
      <c r="V64" s="15">
        <f t="shared" si="74"/>
        <v>1.98987757927067E-4</v>
      </c>
      <c r="W64" s="15">
        <f t="shared" si="74"/>
        <v>4.1104312021045399E-5</v>
      </c>
      <c r="X64" s="15">
        <f t="shared" si="74"/>
        <v>2.9040037373265502E-4</v>
      </c>
      <c r="Y64" s="15">
        <f t="shared" si="74"/>
        <v>3.12203067734492E-4</v>
      </c>
      <c r="Z64" s="15">
        <f t="shared" si="74"/>
        <v>8.1252848265605003E-5</v>
      </c>
      <c r="AA64" s="15">
        <f t="shared" si="74"/>
        <v>4.8195800678932198E-4</v>
      </c>
      <c r="AB64" s="15">
        <f t="shared" si="74"/>
        <v>1.7239311626791401E-4</v>
      </c>
      <c r="AC64" s="15">
        <f t="shared" si="74"/>
        <v>5.9799282408611E-4</v>
      </c>
      <c r="AD64" s="15">
        <f t="shared" si="70"/>
        <v>5.3295022708313899E-4</v>
      </c>
      <c r="AE64" s="15">
        <f>1/ABS(AE31)</f>
        <v>1.25379545689942E-4</v>
      </c>
      <c r="AF64" s="15">
        <f>1/ABS(AF31)</f>
        <v>1.4238664784686601E-4</v>
      </c>
      <c r="AG64" s="15">
        <v>0</v>
      </c>
      <c r="AH64" s="15">
        <f>1/ABS(AH31)</f>
        <v>3.33473488857636E-4</v>
      </c>
      <c r="AI64" s="15">
        <f>1/ABS(AI31)</f>
        <v>2.4599456672870002E-4</v>
      </c>
      <c r="AJ64" s="15">
        <f t="shared" si="12"/>
        <v>7.89760883337913E-3</v>
      </c>
      <c r="AK64" s="15">
        <v>133.36767799982999</v>
      </c>
      <c r="AL64" s="15">
        <v>133.36767799982999</v>
      </c>
      <c r="AM64" s="15">
        <v>133.36767799982999</v>
      </c>
      <c r="AN64" s="15">
        <v>133.36767799982999</v>
      </c>
      <c r="AO64" s="15">
        <v>133.36767799982999</v>
      </c>
      <c r="AP64" s="15">
        <v>133.36767799982999</v>
      </c>
      <c r="AQ64" s="15">
        <v>133.36767799982999</v>
      </c>
      <c r="AR64" s="15">
        <v>133.36767799982999</v>
      </c>
      <c r="AS64" s="15">
        <v>133.36767799982999</v>
      </c>
      <c r="AT64" s="15">
        <v>133.36767799982999</v>
      </c>
      <c r="AU64" s="15">
        <v>133.36767799982999</v>
      </c>
      <c r="AV64" s="15">
        <v>133.36767799982999</v>
      </c>
      <c r="AW64" s="15">
        <v>133.36767799982999</v>
      </c>
      <c r="AX64" s="15">
        <v>133.36767799982999</v>
      </c>
      <c r="AY64" s="15">
        <v>133.36767799982999</v>
      </c>
      <c r="AZ64" s="15">
        <v>133.36767799982999</v>
      </c>
      <c r="BA64" s="15">
        <v>133.36767799982999</v>
      </c>
      <c r="BB64" s="15">
        <v>133.36767799982999</v>
      </c>
      <c r="BC64" s="15">
        <v>133.36767799982999</v>
      </c>
      <c r="BD64" s="15">
        <v>133.36767799982999</v>
      </c>
      <c r="BE64" s="15">
        <v>133.36767799982999</v>
      </c>
      <c r="BF64" s="15">
        <v>133.36767799982999</v>
      </c>
      <c r="BG64" s="15">
        <v>133.36767799982999</v>
      </c>
      <c r="BH64" s="15">
        <v>133.36767799982999</v>
      </c>
      <c r="BI64" s="15">
        <v>133.36767799982999</v>
      </c>
      <c r="BJ64" s="15">
        <v>133.36767799982999</v>
      </c>
      <c r="BK64" s="15">
        <v>133.36767799982999</v>
      </c>
      <c r="BL64" s="15">
        <v>133.36767799982999</v>
      </c>
      <c r="BM64" s="15">
        <v>133.36767799982999</v>
      </c>
      <c r="BN64" s="15">
        <v>133.36767799982999</v>
      </c>
    </row>
    <row r="65" spans="2:66">
      <c r="D65" s="17" t="s">
        <v>29</v>
      </c>
      <c r="E65" s="15">
        <f t="shared" si="9"/>
        <v>1.55668780152366E-5</v>
      </c>
      <c r="F65" s="15">
        <f t="shared" ref="F65:AC65" si="75">1/ABS(F32)</f>
        <v>3.2176832680470099E-5</v>
      </c>
      <c r="G65" s="15">
        <f t="shared" si="75"/>
        <v>7.2711178553363598E-4</v>
      </c>
      <c r="H65" s="15">
        <f t="shared" si="75"/>
        <v>2.5161360901433099E-3</v>
      </c>
      <c r="I65" s="15">
        <f t="shared" si="75"/>
        <v>9.4519512114935698E-5</v>
      </c>
      <c r="J65" s="15">
        <f t="shared" si="75"/>
        <v>1.53509357396481E-4</v>
      </c>
      <c r="K65" s="15">
        <f t="shared" si="75"/>
        <v>5.8636073932441003E-4</v>
      </c>
      <c r="L65" s="15">
        <f t="shared" si="75"/>
        <v>2.4573962284310101E-4</v>
      </c>
      <c r="M65" s="15">
        <f t="shared" si="75"/>
        <v>1.6015976981559301E-5</v>
      </c>
      <c r="N65" s="15">
        <f t="shared" si="75"/>
        <v>2.8525964208596699E-5</v>
      </c>
      <c r="O65" s="15">
        <f t="shared" si="75"/>
        <v>3.54195990501388E-5</v>
      </c>
      <c r="P65" s="15">
        <f t="shared" si="75"/>
        <v>1.05176513627218E-3</v>
      </c>
      <c r="Q65" s="15">
        <f t="shared" si="75"/>
        <v>4.1852196239489202E-5</v>
      </c>
      <c r="R65" s="15">
        <f t="shared" si="75"/>
        <v>1.0677313030964201E-3</v>
      </c>
      <c r="S65" s="15">
        <f t="shared" si="75"/>
        <v>8.4872414620195893E-5</v>
      </c>
      <c r="T65" s="15">
        <f t="shared" si="75"/>
        <v>1.7781213761113299E-3</v>
      </c>
      <c r="U65" s="15">
        <f t="shared" si="75"/>
        <v>1.11389854805746E-4</v>
      </c>
      <c r="V65" s="15">
        <f t="shared" si="75"/>
        <v>4.9341399579525501E-4</v>
      </c>
      <c r="W65" s="15">
        <f t="shared" si="75"/>
        <v>4.6883185447459199E-5</v>
      </c>
      <c r="X65" s="15">
        <f t="shared" si="75"/>
        <v>1.5522500877358699E-4</v>
      </c>
      <c r="Y65" s="15">
        <f t="shared" si="75"/>
        <v>4.8946584379655003E-3</v>
      </c>
      <c r="Z65" s="15">
        <f t="shared" si="75"/>
        <v>1.0742844331514799E-4</v>
      </c>
      <c r="AA65" s="15">
        <f t="shared" si="75"/>
        <v>1.08240387782954E-3</v>
      </c>
      <c r="AB65" s="15">
        <f t="shared" si="75"/>
        <v>1.13643662883486E-4</v>
      </c>
      <c r="AC65" s="15">
        <f t="shared" si="75"/>
        <v>2.14086919289231E-4</v>
      </c>
      <c r="AD65" s="15">
        <f t="shared" si="70"/>
        <v>2.05124546273422E-4</v>
      </c>
      <c r="AE65" s="15">
        <f>1/ABS(AE32)</f>
        <v>2.0092249633098101E-4</v>
      </c>
      <c r="AF65" s="15">
        <f>1/ABS(AF32)</f>
        <v>9.9781781582018505E-5</v>
      </c>
      <c r="AG65" s="15">
        <f>1/ABS(AG32)</f>
        <v>3.33473488857636E-4</v>
      </c>
      <c r="AH65" s="15">
        <v>0</v>
      </c>
      <c r="AI65" s="15">
        <f>1/ABS(AI32)</f>
        <v>9.3774208015656095E-4</v>
      </c>
      <c r="AJ65" s="15">
        <f t="shared" si="12"/>
        <v>1.7471602563937101E-2</v>
      </c>
      <c r="AK65" s="15">
        <v>222.93496964854799</v>
      </c>
      <c r="AL65" s="15">
        <v>222.93496964854799</v>
      </c>
      <c r="AM65" s="15">
        <v>222.93496964854799</v>
      </c>
      <c r="AN65" s="15">
        <v>222.93496964854799</v>
      </c>
      <c r="AO65" s="15">
        <v>222.93496964854799</v>
      </c>
      <c r="AP65" s="15">
        <v>222.93496964854799</v>
      </c>
      <c r="AQ65" s="15">
        <v>222.93496964854799</v>
      </c>
      <c r="AR65" s="15">
        <v>222.93496964854799</v>
      </c>
      <c r="AS65" s="15">
        <v>222.93496964854799</v>
      </c>
      <c r="AT65" s="15">
        <v>222.93496964854799</v>
      </c>
      <c r="AU65" s="15">
        <v>222.93496964854799</v>
      </c>
      <c r="AV65" s="15">
        <v>222.93496964854799</v>
      </c>
      <c r="AW65" s="15">
        <v>222.93496964854799</v>
      </c>
      <c r="AX65" s="15">
        <v>222.93496964854799</v>
      </c>
      <c r="AY65" s="15">
        <v>222.93496964854799</v>
      </c>
      <c r="AZ65" s="15">
        <v>222.93496964854799</v>
      </c>
      <c r="BA65" s="15">
        <v>222.93496964854799</v>
      </c>
      <c r="BB65" s="15">
        <v>222.93496964854799</v>
      </c>
      <c r="BC65" s="15">
        <v>222.93496964854799</v>
      </c>
      <c r="BD65" s="15">
        <v>222.93496964854799</v>
      </c>
      <c r="BE65" s="15">
        <v>222.93496964854799</v>
      </c>
      <c r="BF65" s="15">
        <v>222.93496964854799</v>
      </c>
      <c r="BG65" s="15">
        <v>222.93496964854799</v>
      </c>
      <c r="BH65" s="15">
        <v>222.93496964854799</v>
      </c>
      <c r="BI65" s="15">
        <v>222.93496964854799</v>
      </c>
      <c r="BJ65" s="15">
        <v>222.93496964854799</v>
      </c>
      <c r="BK65" s="15">
        <v>222.93496964854799</v>
      </c>
      <c r="BL65" s="15">
        <v>222.93496964854799</v>
      </c>
      <c r="BM65" s="15">
        <v>222.93496964854799</v>
      </c>
      <c r="BN65" s="15">
        <v>222.93496964854799</v>
      </c>
    </row>
    <row r="66" spans="2:66">
      <c r="D66" s="17" t="s">
        <v>30</v>
      </c>
      <c r="E66" s="15">
        <f t="shared" si="9"/>
        <v>1.58296563794548E-5</v>
      </c>
      <c r="F66" s="15">
        <f t="shared" ref="F66:AC66" si="76">1/ABS(F33)</f>
        <v>3.3320150143493998E-5</v>
      </c>
      <c r="G66" s="15">
        <f t="shared" si="76"/>
        <v>4.0955145212699602E-4</v>
      </c>
      <c r="H66" s="15">
        <f t="shared" si="76"/>
        <v>6.8314126173220802E-4</v>
      </c>
      <c r="I66" s="15">
        <f t="shared" si="76"/>
        <v>1.05114506258883E-4</v>
      </c>
      <c r="J66" s="15">
        <f t="shared" si="76"/>
        <v>1.8355799235441101E-4</v>
      </c>
      <c r="K66" s="15">
        <f t="shared" si="76"/>
        <v>3.6077299535700801E-4</v>
      </c>
      <c r="L66" s="15">
        <f t="shared" si="76"/>
        <v>1.9471393982492701E-4</v>
      </c>
      <c r="M66" s="15">
        <f t="shared" si="76"/>
        <v>1.6294271713356801E-5</v>
      </c>
      <c r="N66" s="15">
        <f t="shared" si="76"/>
        <v>2.94209446425739E-5</v>
      </c>
      <c r="O66" s="15">
        <f t="shared" si="76"/>
        <v>3.6809953411402398E-5</v>
      </c>
      <c r="P66" s="15">
        <f t="shared" si="76"/>
        <v>8.6498683715681198E-3</v>
      </c>
      <c r="Q66" s="15">
        <f t="shared" si="76"/>
        <v>4.3807354302453603E-5</v>
      </c>
      <c r="R66" s="15">
        <f t="shared" si="76"/>
        <v>4.9926196058001199E-4</v>
      </c>
      <c r="S66" s="15">
        <f t="shared" si="76"/>
        <v>9.3318402388951102E-5</v>
      </c>
      <c r="T66" s="15">
        <f t="shared" si="76"/>
        <v>6.1395547488121303E-4</v>
      </c>
      <c r="U66" s="15">
        <f t="shared" si="76"/>
        <v>1.2640488032755401E-4</v>
      </c>
      <c r="V66" s="15">
        <f t="shared" si="76"/>
        <v>1.0413365328021001E-3</v>
      </c>
      <c r="W66" s="15">
        <f t="shared" si="76"/>
        <v>4.9350504447982402E-5</v>
      </c>
      <c r="X66" s="15">
        <f t="shared" si="76"/>
        <v>1.33179694149937E-4</v>
      </c>
      <c r="Y66" s="15">
        <f t="shared" si="76"/>
        <v>1.1599757918095599E-3</v>
      </c>
      <c r="Z66" s="15">
        <f t="shared" si="76"/>
        <v>1.21327854237771E-4</v>
      </c>
      <c r="AA66" s="15">
        <f t="shared" si="76"/>
        <v>5.0244669695910505E-4</v>
      </c>
      <c r="AB66" s="15">
        <f t="shared" si="76"/>
        <v>1.01359986602854E-4</v>
      </c>
      <c r="AC66" s="15">
        <f t="shared" si="76"/>
        <v>1.74295240982116E-4</v>
      </c>
      <c r="AD66" s="15">
        <f t="shared" si="70"/>
        <v>1.68308282231036E-4</v>
      </c>
      <c r="AE66" s="15">
        <f>1/ABS(AE33)</f>
        <v>2.5571182389237901E-4</v>
      </c>
      <c r="AF66" s="15">
        <f>1/ABS(AF33)</f>
        <v>9.0185468376269401E-5</v>
      </c>
      <c r="AG66" s="15">
        <f>1/ABS(AG33)</f>
        <v>2.4599456672870002E-4</v>
      </c>
      <c r="AH66" s="15">
        <f>1/ABS(AH33)</f>
        <v>9.3774208015656095E-4</v>
      </c>
      <c r="AI66" s="15">
        <v>0</v>
      </c>
      <c r="AJ66" s="15">
        <f t="shared" si="12"/>
        <v>1.7076358091369401E-2</v>
      </c>
      <c r="AK66" s="15">
        <v>143.523134396047</v>
      </c>
      <c r="AL66" s="15">
        <v>143.523134396047</v>
      </c>
      <c r="AM66" s="15">
        <v>143.523134396047</v>
      </c>
      <c r="AN66" s="15">
        <v>143.523134396047</v>
      </c>
      <c r="AO66" s="15">
        <v>143.523134396047</v>
      </c>
      <c r="AP66" s="15">
        <v>143.523134396047</v>
      </c>
      <c r="AQ66" s="15">
        <v>143.523134396047</v>
      </c>
      <c r="AR66" s="15">
        <v>143.523134396047</v>
      </c>
      <c r="AS66" s="15">
        <v>143.523134396047</v>
      </c>
      <c r="AT66" s="15">
        <v>143.523134396047</v>
      </c>
      <c r="AU66" s="15">
        <v>143.523134396047</v>
      </c>
      <c r="AV66" s="15">
        <v>143.523134396047</v>
      </c>
      <c r="AW66" s="15">
        <v>143.523134396047</v>
      </c>
      <c r="AX66" s="15">
        <v>143.523134396047</v>
      </c>
      <c r="AY66" s="15">
        <v>143.523134396047</v>
      </c>
      <c r="AZ66" s="15">
        <v>143.523134396047</v>
      </c>
      <c r="BA66" s="15">
        <v>143.523134396047</v>
      </c>
      <c r="BB66" s="15">
        <v>143.523134396047</v>
      </c>
      <c r="BC66" s="15">
        <v>143.523134396047</v>
      </c>
      <c r="BD66" s="15">
        <v>143.523134396047</v>
      </c>
      <c r="BE66" s="15">
        <v>143.523134396047</v>
      </c>
      <c r="BF66" s="15">
        <v>143.523134396047</v>
      </c>
      <c r="BG66" s="15">
        <v>143.523134396047</v>
      </c>
      <c r="BH66" s="15">
        <v>143.523134396047</v>
      </c>
      <c r="BI66" s="15">
        <v>143.523134396047</v>
      </c>
      <c r="BJ66" s="15">
        <v>143.523134396047</v>
      </c>
      <c r="BK66" s="15">
        <v>143.523134396047</v>
      </c>
      <c r="BL66" s="15">
        <v>143.523134396047</v>
      </c>
      <c r="BM66" s="15">
        <v>143.523134396047</v>
      </c>
      <c r="BN66" s="15">
        <v>143.523134396047</v>
      </c>
    </row>
    <row r="68" spans="2:66">
      <c r="B68" s="16" t="s">
        <v>33</v>
      </c>
      <c r="C68" s="16"/>
    </row>
    <row r="69" spans="2:66">
      <c r="E69" s="17" t="s">
        <v>0</v>
      </c>
      <c r="F69" s="17" t="s">
        <v>1</v>
      </c>
      <c r="G69" s="17" t="s">
        <v>2</v>
      </c>
      <c r="H69" s="17" t="s">
        <v>3</v>
      </c>
      <c r="I69" s="17" t="s">
        <v>4</v>
      </c>
      <c r="J69" s="17" t="s">
        <v>5</v>
      </c>
      <c r="K69" s="17" t="s">
        <v>6</v>
      </c>
      <c r="L69" s="17" t="s">
        <v>7</v>
      </c>
      <c r="M69" s="17" t="s">
        <v>8</v>
      </c>
      <c r="N69" s="17" t="s">
        <v>9</v>
      </c>
      <c r="O69" s="17" t="s">
        <v>10</v>
      </c>
      <c r="P69" s="17" t="s">
        <v>11</v>
      </c>
      <c r="Q69" s="17" t="s">
        <v>12</v>
      </c>
      <c r="R69" s="17" t="s">
        <v>13</v>
      </c>
      <c r="S69" s="17" t="s">
        <v>14</v>
      </c>
      <c r="T69" s="17" t="s">
        <v>15</v>
      </c>
      <c r="U69" s="17" t="s">
        <v>16</v>
      </c>
      <c r="V69" s="17" t="s">
        <v>17</v>
      </c>
      <c r="W69" s="17" t="s">
        <v>18</v>
      </c>
      <c r="X69" s="17" t="s">
        <v>19</v>
      </c>
      <c r="Y69" s="17" t="s">
        <v>20</v>
      </c>
      <c r="Z69" s="17" t="s">
        <v>21</v>
      </c>
      <c r="AA69" s="17" t="s">
        <v>22</v>
      </c>
      <c r="AB69" s="17" t="s">
        <v>23</v>
      </c>
      <c r="AC69" s="17" t="s">
        <v>24</v>
      </c>
      <c r="AD69" s="17" t="s">
        <v>25</v>
      </c>
      <c r="AE69" s="17" t="s">
        <v>26</v>
      </c>
      <c r="AF69" s="17" t="s">
        <v>27</v>
      </c>
      <c r="AG69" s="17" t="s">
        <v>28</v>
      </c>
      <c r="AH69" s="17" t="s">
        <v>29</v>
      </c>
      <c r="AI69" s="17" t="s">
        <v>30</v>
      </c>
    </row>
    <row r="70" spans="2:66">
      <c r="D70" s="17" t="s">
        <v>0</v>
      </c>
      <c r="E70" s="15">
        <f t="shared" ref="E70:AC70" si="77">E36/AJ36</f>
        <v>0</v>
      </c>
      <c r="F70" s="15">
        <f t="shared" si="77"/>
        <v>8.0574735735720504E-7</v>
      </c>
      <c r="G70" s="15">
        <f t="shared" si="77"/>
        <v>4.0721548236260298E-7</v>
      </c>
      <c r="H70" s="15">
        <f t="shared" si="77"/>
        <v>4.1337615468127801E-7</v>
      </c>
      <c r="I70" s="15">
        <f t="shared" si="77"/>
        <v>4.9794215212526002E-7</v>
      </c>
      <c r="J70" s="15">
        <f t="shared" si="77"/>
        <v>4.6287195779887099E-7</v>
      </c>
      <c r="K70" s="15">
        <f t="shared" si="77"/>
        <v>4.05176882542611E-7</v>
      </c>
      <c r="L70" s="15">
        <f t="shared" si="77"/>
        <v>3.9115511861942502E-7</v>
      </c>
      <c r="M70" s="15">
        <f t="shared" si="77"/>
        <v>1.4833219562319901E-5</v>
      </c>
      <c r="N70" s="15">
        <f t="shared" si="77"/>
        <v>9.1556672243670896E-7</v>
      </c>
      <c r="O70" s="15">
        <f t="shared" si="77"/>
        <v>7.4207473448496596E-7</v>
      </c>
      <c r="P70" s="15">
        <f t="shared" si="77"/>
        <v>4.2218223781550702E-7</v>
      </c>
      <c r="Q70" s="15">
        <f t="shared" si="77"/>
        <v>6.6226081393675199E-7</v>
      </c>
      <c r="R70" s="15">
        <f t="shared" si="77"/>
        <v>4.0995671652328202E-7</v>
      </c>
      <c r="S70" s="15">
        <f t="shared" si="77"/>
        <v>5.0935746134227098E-7</v>
      </c>
      <c r="T70" s="15">
        <f t="shared" si="77"/>
        <v>4.1232387575601402E-7</v>
      </c>
      <c r="U70" s="15">
        <f t="shared" si="77"/>
        <v>4.8350394760947603E-7</v>
      </c>
      <c r="V70" s="15">
        <f t="shared" si="77"/>
        <v>4.2948355382687799E-7</v>
      </c>
      <c r="W70" s="15">
        <f t="shared" si="77"/>
        <v>6.2268816105430701E-7</v>
      </c>
      <c r="X70" s="15">
        <f t="shared" si="77"/>
        <v>3.7802324119494902E-7</v>
      </c>
      <c r="Y70" s="15">
        <f t="shared" si="77"/>
        <v>4.1726068593764902E-7</v>
      </c>
      <c r="Z70" s="15">
        <f t="shared" si="77"/>
        <v>4.8641783003554796E-7</v>
      </c>
      <c r="AA70" s="15">
        <f t="shared" si="77"/>
        <v>4.10036588256782E-7</v>
      </c>
      <c r="AB70" s="15">
        <f t="shared" si="77"/>
        <v>3.6582326654112898E-7</v>
      </c>
      <c r="AC70" s="15">
        <f t="shared" si="77"/>
        <v>3.8773994700514098E-7</v>
      </c>
      <c r="AD70" s="15">
        <f t="shared" ref="AD70:AE85" si="78">AD36/BI36</f>
        <v>3.8659498916844501E-7</v>
      </c>
      <c r="AE70" s="15">
        <f t="shared" si="78"/>
        <v>4.5086534534014902E-7</v>
      </c>
      <c r="AF70" s="15">
        <f t="shared" ref="AF70:AF93" si="79">AF36/BJ36</f>
        <v>3.5980131514533099E-7</v>
      </c>
      <c r="AG70" s="15">
        <f t="shared" ref="AG70:AG93" si="80">AG36/BK36</f>
        <v>3.9738338190657202E-7</v>
      </c>
      <c r="AH70" s="15">
        <f t="shared" ref="AH70:AH93" si="81">AH36/BL36</f>
        <v>4.1593363803821501E-7</v>
      </c>
      <c r="AI70" s="15">
        <f t="shared" ref="AI70:AI93" si="82">AI36/BM36</f>
        <v>4.2295485070012602E-7</v>
      </c>
    </row>
    <row r="71" spans="2:66">
      <c r="D71" s="17" t="s">
        <v>1</v>
      </c>
      <c r="E71" s="15">
        <f t="shared" ref="E71:AC71" si="83">E37/AJ37</f>
        <v>1.7534604409508301E-2</v>
      </c>
      <c r="F71" s="15">
        <f t="shared" si="83"/>
        <v>0</v>
      </c>
      <c r="G71" s="15">
        <f t="shared" si="83"/>
        <v>3.06616010813638E-6</v>
      </c>
      <c r="H71" s="15">
        <f t="shared" si="83"/>
        <v>3.1614178805129898E-6</v>
      </c>
      <c r="I71" s="15">
        <f t="shared" si="83"/>
        <v>4.8544109875546302E-6</v>
      </c>
      <c r="J71" s="15">
        <f t="shared" si="83"/>
        <v>4.0509618562273101E-6</v>
      </c>
      <c r="K71" s="15">
        <f t="shared" si="83"/>
        <v>3.0352840049553498E-6</v>
      </c>
      <c r="L71" s="15">
        <f t="shared" si="83"/>
        <v>2.8311407441120399E-6</v>
      </c>
      <c r="M71" s="15">
        <f t="shared" si="83"/>
        <v>3.1731428097767702E-6</v>
      </c>
      <c r="N71" s="15">
        <f t="shared" si="83"/>
        <v>2.5017544481886899E-5</v>
      </c>
      <c r="O71" s="15">
        <f t="shared" si="83"/>
        <v>3.4972647868898499E-5</v>
      </c>
      <c r="P71" s="15">
        <f t="shared" si="83"/>
        <v>3.3028926674427699E-6</v>
      </c>
      <c r="Q71" s="15">
        <f t="shared" si="83"/>
        <v>1.38500548986454E-5</v>
      </c>
      <c r="R71" s="15">
        <f t="shared" si="83"/>
        <v>3.10817952801278E-6</v>
      </c>
      <c r="S71" s="15">
        <f t="shared" si="83"/>
        <v>5.1569496103839701E-6</v>
      </c>
      <c r="T71" s="15">
        <f t="shared" si="83"/>
        <v>3.14493603006102E-6</v>
      </c>
      <c r="U71" s="15">
        <f t="shared" si="83"/>
        <v>4.5024571662550903E-6</v>
      </c>
      <c r="V71" s="15">
        <f t="shared" si="83"/>
        <v>3.4252139701167901E-6</v>
      </c>
      <c r="W71" s="15">
        <f t="shared" si="83"/>
        <v>1.02073420264851E-5</v>
      </c>
      <c r="X71" s="15">
        <f t="shared" si="83"/>
        <v>2.6520907072726102E-6</v>
      </c>
      <c r="Y71" s="15">
        <f t="shared" si="83"/>
        <v>3.2230345004956402E-6</v>
      </c>
      <c r="Z71" s="15">
        <f t="shared" si="83"/>
        <v>4.5709241824240598E-6</v>
      </c>
      <c r="AA71" s="15">
        <f t="shared" si="83"/>
        <v>3.10941258236402E-6</v>
      </c>
      <c r="AB71" s="15">
        <f t="shared" si="83"/>
        <v>2.4953254045646702E-6</v>
      </c>
      <c r="AC71" s="15">
        <f t="shared" si="83"/>
        <v>2.7834932699568801E-6</v>
      </c>
      <c r="AD71" s="15">
        <f t="shared" si="78"/>
        <v>2.7676929424682701E-6</v>
      </c>
      <c r="AE71" s="15">
        <f t="shared" ref="AE71:AE93" si="84">AE37/BI37</f>
        <v>3.81238260057245E-6</v>
      </c>
      <c r="AF71" s="15">
        <f t="shared" si="79"/>
        <v>2.42110732943454E-6</v>
      </c>
      <c r="AG71" s="15">
        <f t="shared" si="80"/>
        <v>2.9200876554968899E-6</v>
      </c>
      <c r="AH71" s="15">
        <f t="shared" si="81"/>
        <v>3.2018467009463598E-6</v>
      </c>
      <c r="AI71" s="15">
        <f t="shared" si="82"/>
        <v>3.3156157373046001E-6</v>
      </c>
    </row>
    <row r="72" spans="2:66">
      <c r="D72" s="17" t="s">
        <v>2</v>
      </c>
      <c r="E72" s="15">
        <f t="shared" ref="E72:AC72" si="85">E38/AJ38</f>
        <v>1.00701045923623E-3</v>
      </c>
      <c r="F72" s="15">
        <f t="shared" si="85"/>
        <v>1.4389287553081599E-7</v>
      </c>
      <c r="G72" s="15">
        <f t="shared" si="85"/>
        <v>0</v>
      </c>
      <c r="H72" s="15">
        <f t="shared" si="85"/>
        <v>4.7755211803929602E-6</v>
      </c>
      <c r="I72" s="15">
        <f t="shared" si="85"/>
        <v>3.9061362365154498E-7</v>
      </c>
      <c r="J72" s="15">
        <f t="shared" si="85"/>
        <v>5.9190040156628501E-7</v>
      </c>
      <c r="K72" s="15">
        <f t="shared" si="85"/>
        <v>1.4145429588860599E-5</v>
      </c>
      <c r="L72" s="15">
        <f t="shared" si="85"/>
        <v>1.7333932648228501E-6</v>
      </c>
      <c r="M72" s="15">
        <f t="shared" si="85"/>
        <v>7.3180073058775098E-8</v>
      </c>
      <c r="N72" s="15">
        <f t="shared" si="85"/>
        <v>1.2818274749612799E-7</v>
      </c>
      <c r="O72" s="15">
        <f t="shared" si="85"/>
        <v>1.5772074019914901E-7</v>
      </c>
      <c r="P72" s="15">
        <f t="shared" si="85"/>
        <v>2.0075933994059498E-6</v>
      </c>
      <c r="Q72" s="15">
        <f t="shared" si="85"/>
        <v>1.8480560728205E-7</v>
      </c>
      <c r="R72" s="15">
        <f t="shared" si="85"/>
        <v>1.0643766412468299E-5</v>
      </c>
      <c r="S72" s="15">
        <f t="shared" si="85"/>
        <v>3.5491296833467602E-7</v>
      </c>
      <c r="T72" s="15">
        <f t="shared" si="85"/>
        <v>5.7445711541005396E-6</v>
      </c>
      <c r="U72" s="15">
        <f t="shared" si="85"/>
        <v>4.5107069247594898E-7</v>
      </c>
      <c r="V72" s="15">
        <f t="shared" si="85"/>
        <v>1.3726739624801E-6</v>
      </c>
      <c r="W72" s="15">
        <f t="shared" si="85"/>
        <v>2.0567516869212001E-7</v>
      </c>
      <c r="X72" s="15">
        <f t="shared" si="85"/>
        <v>9.2162559523097803E-7</v>
      </c>
      <c r="Y72" s="15">
        <f t="shared" si="85"/>
        <v>2.9563250906448501E-6</v>
      </c>
      <c r="Z72" s="15">
        <f t="shared" si="85"/>
        <v>4.3709405060969101E-7</v>
      </c>
      <c r="AA72" s="15">
        <f t="shared" si="85"/>
        <v>1.03444329065028E-5</v>
      </c>
      <c r="AB72" s="15">
        <f t="shared" si="85"/>
        <v>6.2900791700517204E-7</v>
      </c>
      <c r="AC72" s="15">
        <f t="shared" si="85"/>
        <v>1.4169502627698599E-6</v>
      </c>
      <c r="AD72" s="15">
        <f t="shared" si="78"/>
        <v>1.33432196867157E-6</v>
      </c>
      <c r="AE72" s="15">
        <f t="shared" si="84"/>
        <v>7.3513556691273402E-7</v>
      </c>
      <c r="AF72" s="15">
        <f t="shared" si="79"/>
        <v>5.4007998586127798E-7</v>
      </c>
      <c r="AG72" s="15">
        <f t="shared" si="80"/>
        <v>2.8765164270124602E-6</v>
      </c>
      <c r="AH72" s="15">
        <f t="shared" si="81"/>
        <v>3.3954933886007201E-6</v>
      </c>
      <c r="AI72" s="15">
        <f t="shared" si="82"/>
        <v>1.9125384509734499E-6</v>
      </c>
    </row>
    <row r="73" spans="2:66">
      <c r="D73" s="17" t="s">
        <v>3</v>
      </c>
      <c r="E73" s="15">
        <f t="shared" ref="E73:AC73" si="86">E39/AJ39</f>
        <v>7.71678824463245E-4</v>
      </c>
      <c r="F73" s="15">
        <f t="shared" si="86"/>
        <v>2.4757961767784901E-7</v>
      </c>
      <c r="G73" s="15">
        <f t="shared" si="86"/>
        <v>7.9691003513102806E-6</v>
      </c>
      <c r="H73" s="15">
        <f t="shared" si="86"/>
        <v>0</v>
      </c>
      <c r="I73" s="15">
        <f t="shared" si="86"/>
        <v>7.0989846996486595E-7</v>
      </c>
      <c r="J73" s="15">
        <f t="shared" si="86"/>
        <v>1.1274716202613101E-6</v>
      </c>
      <c r="K73" s="15">
        <f t="shared" si="86"/>
        <v>5.9577528254660098E-6</v>
      </c>
      <c r="L73" s="15">
        <f t="shared" si="86"/>
        <v>2.1222563289047201E-6</v>
      </c>
      <c r="M73" s="15">
        <f t="shared" si="86"/>
        <v>1.2401893708051501E-7</v>
      </c>
      <c r="N73" s="15">
        <f t="shared" si="86"/>
        <v>2.1980348383334299E-7</v>
      </c>
      <c r="O73" s="15">
        <f t="shared" si="86"/>
        <v>2.7218421896057501E-7</v>
      </c>
      <c r="P73" s="15">
        <f t="shared" si="86"/>
        <v>5.7800327647237697E-6</v>
      </c>
      <c r="Q73" s="15">
        <f t="shared" si="86"/>
        <v>3.2080716098851899E-7</v>
      </c>
      <c r="R73" s="15">
        <f t="shared" si="86"/>
        <v>1.44542770968806E-5</v>
      </c>
      <c r="S73" s="15">
        <f t="shared" si="86"/>
        <v>6.39807222211067E-7</v>
      </c>
      <c r="T73" s="15">
        <f t="shared" si="86"/>
        <v>4.72411797578603E-5</v>
      </c>
      <c r="U73" s="15">
        <f t="shared" si="86"/>
        <v>8.3123338419982805E-7</v>
      </c>
      <c r="V73" s="15">
        <f t="shared" si="86"/>
        <v>3.2146540400200798E-6</v>
      </c>
      <c r="W73" s="15">
        <f t="shared" si="86"/>
        <v>3.58665490015087E-7</v>
      </c>
      <c r="X73" s="15">
        <f t="shared" si="86"/>
        <v>1.28915879193359E-6</v>
      </c>
      <c r="Y73" s="15">
        <f t="shared" si="86"/>
        <v>1.2950363872927699E-5</v>
      </c>
      <c r="Z73" s="15">
        <f t="shared" si="86"/>
        <v>8.0288229998306498E-7</v>
      </c>
      <c r="AA73" s="15">
        <f t="shared" si="86"/>
        <v>1.4802860588149899E-5</v>
      </c>
      <c r="AB73" s="15">
        <f t="shared" si="86"/>
        <v>9.2748639558552095E-7</v>
      </c>
      <c r="AC73" s="15">
        <f t="shared" si="86"/>
        <v>1.8234753184523601E-6</v>
      </c>
      <c r="AD73" s="15">
        <f t="shared" si="78"/>
        <v>1.7403631173297301E-6</v>
      </c>
      <c r="AE73" s="15">
        <f t="shared" si="84"/>
        <v>1.4499529661226501E-6</v>
      </c>
      <c r="AF73" s="15">
        <f t="shared" si="79"/>
        <v>8.0968294468481303E-7</v>
      </c>
      <c r="AG73" s="15">
        <f t="shared" si="80"/>
        <v>2.9957050977990902E-6</v>
      </c>
      <c r="AH73" s="15">
        <f t="shared" si="81"/>
        <v>1.9607596105603302E-5</v>
      </c>
      <c r="AI73" s="15">
        <f t="shared" si="82"/>
        <v>5.3235427112189398E-6</v>
      </c>
    </row>
    <row r="74" spans="2:66">
      <c r="D74" s="17" t="s">
        <v>4</v>
      </c>
      <c r="E74" s="15">
        <f t="shared" ref="E74:AC74" si="87">E40/AJ40</f>
        <v>4.1537978393488802E-3</v>
      </c>
      <c r="F74" s="15">
        <f t="shared" si="87"/>
        <v>1.5131692644534901E-6</v>
      </c>
      <c r="G74" s="15">
        <f t="shared" si="87"/>
        <v>2.5945013023199101E-6</v>
      </c>
      <c r="H74" s="15">
        <f t="shared" si="87"/>
        <v>2.8256230630762499E-6</v>
      </c>
      <c r="I74" s="15">
        <f t="shared" si="87"/>
        <v>0</v>
      </c>
      <c r="J74" s="15">
        <f t="shared" si="87"/>
        <v>7.6293454474088003E-6</v>
      </c>
      <c r="K74" s="15">
        <f t="shared" si="87"/>
        <v>2.5247816722629901E-6</v>
      </c>
      <c r="L74" s="15">
        <f t="shared" si="87"/>
        <v>2.1173618162065899E-6</v>
      </c>
      <c r="M74" s="15">
        <f t="shared" si="87"/>
        <v>5.9812768530707103E-7</v>
      </c>
      <c r="N74" s="15">
        <f t="shared" si="87"/>
        <v>1.2672682048155599E-6</v>
      </c>
      <c r="O74" s="15">
        <f t="shared" si="87"/>
        <v>1.7570595536604E-6</v>
      </c>
      <c r="P74" s="15">
        <f t="shared" si="87"/>
        <v>3.2212546918575201E-6</v>
      </c>
      <c r="Q74" s="15">
        <f t="shared" si="87"/>
        <v>2.32973621352277E-6</v>
      </c>
      <c r="R74" s="15">
        <f t="shared" si="87"/>
        <v>2.6933438316513001E-6</v>
      </c>
      <c r="S74" s="15">
        <f t="shared" si="87"/>
        <v>2.5792864315278999E-5</v>
      </c>
      <c r="T74" s="15">
        <f t="shared" si="87"/>
        <v>2.7837907297208899E-6</v>
      </c>
      <c r="U74" s="15">
        <f t="shared" si="87"/>
        <v>1.9357595758840299E-5</v>
      </c>
      <c r="V74" s="15">
        <f t="shared" si="87"/>
        <v>3.6264618807062901E-6</v>
      </c>
      <c r="W74" s="15">
        <f t="shared" si="87"/>
        <v>2.8854166276216E-6</v>
      </c>
      <c r="X74" s="15">
        <f t="shared" si="87"/>
        <v>1.82219733465549E-6</v>
      </c>
      <c r="Y74" s="15">
        <f t="shared" si="87"/>
        <v>2.9894979994565101E-6</v>
      </c>
      <c r="Z74" s="15">
        <f t="shared" si="87"/>
        <v>2.4398250140092398E-5</v>
      </c>
      <c r="AA74" s="15">
        <f t="shared" si="87"/>
        <v>2.6963162465608499E-6</v>
      </c>
      <c r="AB74" s="15">
        <f t="shared" si="87"/>
        <v>1.6005564758747099E-6</v>
      </c>
      <c r="AC74" s="15">
        <f t="shared" si="87"/>
        <v>2.03383090893523E-6</v>
      </c>
      <c r="AD74" s="15">
        <f t="shared" si="78"/>
        <v>2.0069735361944899E-6</v>
      </c>
      <c r="AE74" s="15">
        <f t="shared" si="84"/>
        <v>5.5361065471838701E-6</v>
      </c>
      <c r="AF74" s="15">
        <f t="shared" si="79"/>
        <v>1.5055848802996401E-6</v>
      </c>
      <c r="AG74" s="15">
        <f t="shared" si="80"/>
        <v>2.2843062566522799E-6</v>
      </c>
      <c r="AH74" s="15">
        <f t="shared" si="81"/>
        <v>2.9317685590964902E-6</v>
      </c>
      <c r="AI74" s="15">
        <f t="shared" si="82"/>
        <v>3.2603998651623199E-6</v>
      </c>
    </row>
    <row r="75" spans="2:66">
      <c r="D75" s="17" t="s">
        <v>5</v>
      </c>
      <c r="E75" s="15">
        <f t="shared" ref="E75:AC75" si="88">E41/AJ41</f>
        <v>3.9254540756930604E-3</v>
      </c>
      <c r="F75" s="15">
        <f t="shared" si="88"/>
        <v>1.4088223450645501E-6</v>
      </c>
      <c r="G75" s="15">
        <f t="shared" si="88"/>
        <v>4.3863395675951202E-6</v>
      </c>
      <c r="H75" s="15">
        <f t="shared" si="88"/>
        <v>5.0069207074071697E-6</v>
      </c>
      <c r="I75" s="15">
        <f t="shared" si="88"/>
        <v>8.5120543476046001E-6</v>
      </c>
      <c r="J75" s="15">
        <f t="shared" si="88"/>
        <v>0</v>
      </c>
      <c r="K75" s="15">
        <f t="shared" si="88"/>
        <v>4.2101695182610696E-6</v>
      </c>
      <c r="L75" s="15">
        <f t="shared" si="88"/>
        <v>3.26980268066621E-6</v>
      </c>
      <c r="M75" s="15">
        <f t="shared" si="88"/>
        <v>6.1881640717799595E-7</v>
      </c>
      <c r="N75" s="15">
        <f t="shared" si="88"/>
        <v>1.2124900837617401E-6</v>
      </c>
      <c r="O75" s="15">
        <f t="shared" si="88"/>
        <v>1.5933881407239E-6</v>
      </c>
      <c r="P75" s="15">
        <f t="shared" si="88"/>
        <v>6.2202655356033903E-6</v>
      </c>
      <c r="Q75" s="15">
        <f t="shared" si="88"/>
        <v>1.9912319167823199E-6</v>
      </c>
      <c r="R75" s="15">
        <f t="shared" si="88"/>
        <v>4.6446275460311396E-6</v>
      </c>
      <c r="S75" s="15">
        <f t="shared" si="88"/>
        <v>6.56899302562423E-6</v>
      </c>
      <c r="T75" s="15">
        <f t="shared" si="88"/>
        <v>4.8902095558315503E-6</v>
      </c>
      <c r="U75" s="15">
        <f t="shared" si="88"/>
        <v>1.4049231791856E-5</v>
      </c>
      <c r="V75" s="15">
        <f t="shared" si="88"/>
        <v>7.7116009256090301E-6</v>
      </c>
      <c r="W75" s="15">
        <f t="shared" si="88"/>
        <v>2.3358420261474201E-6</v>
      </c>
      <c r="X75" s="15">
        <f t="shared" si="88"/>
        <v>2.6709569729389599E-6</v>
      </c>
      <c r="Y75" s="15">
        <f t="shared" si="88"/>
        <v>5.4843978662831699E-6</v>
      </c>
      <c r="Z75" s="15">
        <f t="shared" si="88"/>
        <v>1.2384782130077301E-5</v>
      </c>
      <c r="AA75" s="15">
        <f t="shared" si="88"/>
        <v>4.6525551531521504E-6</v>
      </c>
      <c r="AB75" s="15">
        <f t="shared" si="88"/>
        <v>2.2598275994373102E-6</v>
      </c>
      <c r="AC75" s="15">
        <f t="shared" si="88"/>
        <v>3.0939208738822102E-6</v>
      </c>
      <c r="AD75" s="15">
        <f t="shared" si="78"/>
        <v>3.0384805708454099E-6</v>
      </c>
      <c r="AE75" s="15">
        <f t="shared" si="84"/>
        <v>2.25123084606802E-5</v>
      </c>
      <c r="AF75" s="15">
        <f t="shared" si="79"/>
        <v>2.09276966099479E-6</v>
      </c>
      <c r="AG75" s="15">
        <f t="shared" si="80"/>
        <v>3.6377916623741901E-6</v>
      </c>
      <c r="AH75" s="15">
        <f t="shared" si="81"/>
        <v>5.3123927299023598E-6</v>
      </c>
      <c r="AI75" s="15">
        <f t="shared" si="82"/>
        <v>6.3522651689596299E-6</v>
      </c>
    </row>
    <row r="76" spans="2:66">
      <c r="D76" s="17" t="s">
        <v>6</v>
      </c>
      <c r="E76" s="15">
        <f t="shared" ref="E76:AC76" si="89">E42/AJ42</f>
        <v>1.21308446941512E-3</v>
      </c>
      <c r="F76" s="15">
        <f t="shared" si="89"/>
        <v>4.7042174983807302E-7</v>
      </c>
      <c r="G76" s="15">
        <f t="shared" si="89"/>
        <v>4.67153641408737E-5</v>
      </c>
      <c r="H76" s="15">
        <f t="shared" si="89"/>
        <v>1.1790644858451399E-5</v>
      </c>
      <c r="I76" s="15">
        <f t="shared" si="89"/>
        <v>1.25533870534735E-6</v>
      </c>
      <c r="J76" s="15">
        <f t="shared" si="89"/>
        <v>1.87624507371823E-6</v>
      </c>
      <c r="K76" s="15">
        <f t="shared" si="89"/>
        <v>0</v>
      </c>
      <c r="L76" s="15">
        <f t="shared" si="89"/>
        <v>6.5239977914595E-6</v>
      </c>
      <c r="M76" s="15">
        <f t="shared" si="89"/>
        <v>2.4043375843928602E-7</v>
      </c>
      <c r="N76" s="15">
        <f t="shared" si="89"/>
        <v>4.19522653743847E-7</v>
      </c>
      <c r="O76" s="15">
        <f t="shared" si="89"/>
        <v>5.1512999873893601E-7</v>
      </c>
      <c r="P76" s="15">
        <f t="shared" si="89"/>
        <v>5.8060622317066297E-6</v>
      </c>
      <c r="Q76" s="15">
        <f t="shared" si="89"/>
        <v>6.0245077078568297E-7</v>
      </c>
      <c r="R76" s="15">
        <f t="shared" si="89"/>
        <v>2.0058231164988302E-5</v>
      </c>
      <c r="S76" s="15">
        <f t="shared" si="89"/>
        <v>1.1434135772086E-6</v>
      </c>
      <c r="T76" s="15">
        <f t="shared" si="89"/>
        <v>1.34921932263846E-5</v>
      </c>
      <c r="U76" s="15">
        <f t="shared" si="89"/>
        <v>1.4436290375188901E-6</v>
      </c>
      <c r="V76" s="15">
        <f t="shared" si="89"/>
        <v>4.1322680823594497E-6</v>
      </c>
      <c r="W76" s="15">
        <f t="shared" si="89"/>
        <v>6.6950876343728301E-7</v>
      </c>
      <c r="X76" s="15">
        <f t="shared" si="89"/>
        <v>3.2558010768690599E-6</v>
      </c>
      <c r="Y76" s="15">
        <f t="shared" si="89"/>
        <v>8.0755341025783806E-6</v>
      </c>
      <c r="Z76" s="15">
        <f t="shared" si="89"/>
        <v>1.4002382744488299E-6</v>
      </c>
      <c r="AA76" s="15">
        <f t="shared" si="89"/>
        <v>1.9732407650292202E-5</v>
      </c>
      <c r="AB76" s="15">
        <f t="shared" si="89"/>
        <v>2.1739728608478301E-6</v>
      </c>
      <c r="AC76" s="15">
        <f t="shared" si="89"/>
        <v>5.2004128536484403E-6</v>
      </c>
      <c r="AD76" s="15">
        <f t="shared" si="78"/>
        <v>4.86556966779585E-6</v>
      </c>
      <c r="AE76" s="15">
        <f t="shared" si="84"/>
        <v>2.3078509009392102E-6</v>
      </c>
      <c r="AF76" s="15">
        <f t="shared" si="79"/>
        <v>1.8544200583530401E-6</v>
      </c>
      <c r="AG76" s="15">
        <f t="shared" si="80"/>
        <v>1.19246204505363E-5</v>
      </c>
      <c r="AH76" s="15">
        <f t="shared" si="81"/>
        <v>9.0429511770975899E-6</v>
      </c>
      <c r="AI76" s="15">
        <f t="shared" si="82"/>
        <v>5.5639001117086899E-6</v>
      </c>
    </row>
    <row r="77" spans="2:66">
      <c r="D77" s="17" t="s">
        <v>7</v>
      </c>
      <c r="E77" s="15">
        <f t="shared" ref="E77:AC77" si="90">E43/AJ43</f>
        <v>1.75489006530601E-3</v>
      </c>
      <c r="F77" s="15">
        <f t="shared" si="90"/>
        <v>8.7810841657615598E-8</v>
      </c>
      <c r="G77" s="15">
        <f t="shared" si="90"/>
        <v>1.14561666384468E-6</v>
      </c>
      <c r="H77" s="15">
        <f t="shared" si="90"/>
        <v>8.4052674049551401E-7</v>
      </c>
      <c r="I77" s="15">
        <f t="shared" si="90"/>
        <v>2.10683627632388E-7</v>
      </c>
      <c r="J77" s="15">
        <f t="shared" si="90"/>
        <v>2.9161519388803902E-7</v>
      </c>
      <c r="K77" s="15">
        <f t="shared" si="90"/>
        <v>1.3056068666876601E-6</v>
      </c>
      <c r="L77" s="15">
        <f t="shared" si="90"/>
        <v>0</v>
      </c>
      <c r="M77" s="15">
        <f t="shared" si="90"/>
        <v>4.64062595188138E-8</v>
      </c>
      <c r="N77" s="15">
        <f t="shared" si="90"/>
        <v>7.8883854635637499E-8</v>
      </c>
      <c r="O77" s="15">
        <f t="shared" si="90"/>
        <v>9.5545539679909994E-8</v>
      </c>
      <c r="P77" s="15">
        <f t="shared" si="90"/>
        <v>6.1479301024404499E-7</v>
      </c>
      <c r="Q77" s="15">
        <f t="shared" si="90"/>
        <v>1.1037248866793999E-7</v>
      </c>
      <c r="R77" s="15">
        <f t="shared" si="90"/>
        <v>9.8517563690854303E-7</v>
      </c>
      <c r="S77" s="15">
        <f t="shared" si="90"/>
        <v>1.94700472700316E-7</v>
      </c>
      <c r="T77" s="15">
        <f t="shared" si="90"/>
        <v>8.8006255072908704E-7</v>
      </c>
      <c r="U77" s="15">
        <f t="shared" si="90"/>
        <v>2.36558767722312E-7</v>
      </c>
      <c r="V77" s="15">
        <f t="shared" si="90"/>
        <v>5.0628593985983898E-7</v>
      </c>
      <c r="W77" s="15">
        <f t="shared" si="90"/>
        <v>1.21514484233875E-7</v>
      </c>
      <c r="X77" s="15">
        <f t="shared" si="90"/>
        <v>1.30065495248563E-6</v>
      </c>
      <c r="Y77" s="15">
        <f t="shared" si="90"/>
        <v>7.2217882415822098E-7</v>
      </c>
      <c r="Z77" s="15">
        <f t="shared" si="90"/>
        <v>2.3070497785703201E-7</v>
      </c>
      <c r="AA77" s="15">
        <f t="shared" si="90"/>
        <v>9.8119931083692494E-7</v>
      </c>
      <c r="AB77" s="15">
        <f t="shared" si="90"/>
        <v>6.5249140875990996E-7</v>
      </c>
      <c r="AC77" s="15">
        <f t="shared" si="90"/>
        <v>5.1297763652123199E-6</v>
      </c>
      <c r="AD77" s="15">
        <f t="shared" si="78"/>
        <v>3.83044708298122E-6</v>
      </c>
      <c r="AE77" s="15">
        <f t="shared" si="84"/>
        <v>3.4116820707660602E-7</v>
      </c>
      <c r="AF77" s="15">
        <f t="shared" si="79"/>
        <v>5.1849304161778798E-7</v>
      </c>
      <c r="AG77" s="15">
        <f t="shared" si="80"/>
        <v>2.8827909901643899E-6</v>
      </c>
      <c r="AH77" s="15">
        <f t="shared" si="81"/>
        <v>7.5843629832585302E-7</v>
      </c>
      <c r="AI77" s="15">
        <f t="shared" si="82"/>
        <v>6.0095363557853896E-7</v>
      </c>
    </row>
    <row r="78" spans="2:66">
      <c r="D78" s="17" t="s">
        <v>8</v>
      </c>
      <c r="E78" s="15">
        <f t="shared" ref="E78:AC78" si="91">E44/AJ44</f>
        <v>0.50785036043334997</v>
      </c>
      <c r="F78" s="15">
        <f t="shared" si="91"/>
        <v>8.5041175676316898E-7</v>
      </c>
      <c r="G78" s="15">
        <f t="shared" si="91"/>
        <v>4.1791505211122699E-7</v>
      </c>
      <c r="H78" s="15">
        <f t="shared" si="91"/>
        <v>4.24418845295895E-7</v>
      </c>
      <c r="I78" s="15">
        <f t="shared" si="91"/>
        <v>5.1425979572371305E-7</v>
      </c>
      <c r="J78" s="15">
        <f t="shared" si="91"/>
        <v>4.7687370933959696E-7</v>
      </c>
      <c r="K78" s="15">
        <f t="shared" si="91"/>
        <v>4.1576413477310198E-7</v>
      </c>
      <c r="L78" s="15">
        <f t="shared" si="91"/>
        <v>4.0098628791186E-7</v>
      </c>
      <c r="M78" s="15">
        <f t="shared" si="91"/>
        <v>0</v>
      </c>
      <c r="N78" s="15">
        <f t="shared" si="91"/>
        <v>9.7394354270208008E-7</v>
      </c>
      <c r="O78" s="15">
        <f t="shared" si="91"/>
        <v>7.7967058445260998E-7</v>
      </c>
      <c r="P78" s="15">
        <f t="shared" si="91"/>
        <v>4.3372504143941901E-7</v>
      </c>
      <c r="Q78" s="15">
        <f t="shared" si="91"/>
        <v>6.9189406828049197E-7</v>
      </c>
      <c r="R78" s="15">
        <f t="shared" si="91"/>
        <v>4.2080827421489099E-7</v>
      </c>
      <c r="S78" s="15">
        <f t="shared" si="91"/>
        <v>5.2646841793636999E-7</v>
      </c>
      <c r="T78" s="15">
        <f t="shared" si="91"/>
        <v>4.23307565801227E-7</v>
      </c>
      <c r="U78" s="15">
        <f t="shared" si="91"/>
        <v>4.9884602121818803E-7</v>
      </c>
      <c r="V78" s="15">
        <f t="shared" si="91"/>
        <v>4.4144964068823099E-7</v>
      </c>
      <c r="W78" s="15">
        <f t="shared" si="91"/>
        <v>6.4873909808568499E-7</v>
      </c>
      <c r="X78" s="15">
        <f t="shared" si="91"/>
        <v>3.8717231006549799E-7</v>
      </c>
      <c r="Y78" s="15">
        <f t="shared" si="91"/>
        <v>4.2852258446194703E-7</v>
      </c>
      <c r="Z78" s="15">
        <f t="shared" si="91"/>
        <v>5.0195429196587804E-7</v>
      </c>
      <c r="AA78" s="15">
        <f t="shared" si="91"/>
        <v>4.2089259093164098E-7</v>
      </c>
      <c r="AB78" s="15">
        <f t="shared" si="91"/>
        <v>3.74361111459129E-7</v>
      </c>
      <c r="AC78" s="15">
        <f t="shared" si="91"/>
        <v>3.9739130777120297E-7</v>
      </c>
      <c r="AD78" s="15">
        <f t="shared" si="78"/>
        <v>3.9618644842958502E-7</v>
      </c>
      <c r="AE78" s="15">
        <f t="shared" si="84"/>
        <v>4.64116125038056E-7</v>
      </c>
      <c r="AF78" s="15">
        <f t="shared" si="79"/>
        <v>3.6804541915368902E-7</v>
      </c>
      <c r="AG78" s="15">
        <f t="shared" si="80"/>
        <v>4.0754684845192799E-7</v>
      </c>
      <c r="AH78" s="15">
        <f t="shared" si="81"/>
        <v>4.27120401258399E-7</v>
      </c>
      <c r="AI78" s="15">
        <f t="shared" si="82"/>
        <v>4.34542075106351E-7</v>
      </c>
    </row>
    <row r="79" spans="2:66">
      <c r="D79" s="17" t="s">
        <v>9</v>
      </c>
      <c r="E79" s="15">
        <f t="shared" ref="E79:AC79" si="92">E45/AJ45</f>
        <v>2.54884835514031E-2</v>
      </c>
      <c r="F79" s="15">
        <f t="shared" si="92"/>
        <v>1.7948379301043599E-5</v>
      </c>
      <c r="G79" s="15">
        <f t="shared" si="92"/>
        <v>1.9595920631536301E-6</v>
      </c>
      <c r="H79" s="15">
        <f t="shared" si="92"/>
        <v>2.0136414719181302E-6</v>
      </c>
      <c r="I79" s="15">
        <f t="shared" si="92"/>
        <v>2.9167427548195E-6</v>
      </c>
      <c r="J79" s="15">
        <f t="shared" si="92"/>
        <v>2.50127058762196E-6</v>
      </c>
      <c r="K79" s="15">
        <f t="shared" si="92"/>
        <v>1.94199414268981E-6</v>
      </c>
      <c r="L79" s="15">
        <f t="shared" si="92"/>
        <v>1.8246602134926899E-6</v>
      </c>
      <c r="M79" s="15">
        <f t="shared" si="92"/>
        <v>2.6072021372399299E-6</v>
      </c>
      <c r="N79" s="15">
        <f t="shared" si="92"/>
        <v>0</v>
      </c>
      <c r="O79" s="15">
        <f t="shared" si="92"/>
        <v>1.0463416177138E-5</v>
      </c>
      <c r="P79" s="15">
        <f t="shared" si="92"/>
        <v>2.0932434790224201E-6</v>
      </c>
      <c r="Q79" s="15">
        <f t="shared" si="92"/>
        <v>6.3957137210196399E-6</v>
      </c>
      <c r="R79" s="15">
        <f t="shared" si="92"/>
        <v>1.98347907719198E-6</v>
      </c>
      <c r="S79" s="15">
        <f t="shared" si="92"/>
        <v>3.06745449850804E-6</v>
      </c>
      <c r="T79" s="15">
        <f t="shared" si="92"/>
        <v>2.00431580311635E-6</v>
      </c>
      <c r="U79" s="15">
        <f t="shared" si="92"/>
        <v>2.7375272525343802E-6</v>
      </c>
      <c r="V79" s="15">
        <f t="shared" si="92"/>
        <v>2.1614302855551198E-6</v>
      </c>
      <c r="W79" s="15">
        <f t="shared" si="92"/>
        <v>5.20101736320129E-6</v>
      </c>
      <c r="X79" s="15">
        <f t="shared" si="92"/>
        <v>1.72032372777907E-6</v>
      </c>
      <c r="Y79" s="15">
        <f t="shared" si="92"/>
        <v>2.0484086304085099E-6</v>
      </c>
      <c r="Z79" s="15">
        <f t="shared" si="92"/>
        <v>2.7727248041537101E-6</v>
      </c>
      <c r="AA79" s="15">
        <f t="shared" si="92"/>
        <v>1.9841789605687402E-6</v>
      </c>
      <c r="AB79" s="15">
        <f t="shared" si="92"/>
        <v>1.62785805426688E-6</v>
      </c>
      <c r="AC79" s="15">
        <f t="shared" si="92"/>
        <v>1.79702619150521E-6</v>
      </c>
      <c r="AD79" s="15">
        <f t="shared" si="78"/>
        <v>1.78784157794163E-6</v>
      </c>
      <c r="AE79" s="15">
        <f t="shared" si="84"/>
        <v>2.3734395428771298E-6</v>
      </c>
      <c r="AF79" s="15">
        <f t="shared" si="79"/>
        <v>1.5837131130217499E-6</v>
      </c>
      <c r="AG79" s="15">
        <f t="shared" si="80"/>
        <v>1.8759943783146099E-6</v>
      </c>
      <c r="AH79" s="15">
        <f t="shared" si="81"/>
        <v>2.0364705489231098E-6</v>
      </c>
      <c r="AI79" s="15">
        <f t="shared" si="82"/>
        <v>2.1003632637259899E-6</v>
      </c>
    </row>
    <row r="80" spans="2:66">
      <c r="D80" s="17" t="s">
        <v>10</v>
      </c>
      <c r="E80" s="15">
        <f t="shared" ref="E80:AC80" si="93">E46/AJ46</f>
        <v>1.51329324272225E-2</v>
      </c>
      <c r="F80" s="15">
        <f t="shared" si="93"/>
        <v>2.1519441158572501E-5</v>
      </c>
      <c r="G80" s="15">
        <f t="shared" si="93"/>
        <v>2.0679823026759601E-6</v>
      </c>
      <c r="H80" s="15">
        <f t="shared" si="93"/>
        <v>2.1386141335055898E-6</v>
      </c>
      <c r="I80" s="15">
        <f t="shared" si="93"/>
        <v>3.4684703496344999E-6</v>
      </c>
      <c r="J80" s="15">
        <f t="shared" si="93"/>
        <v>2.8192005851486398E-6</v>
      </c>
      <c r="K80" s="15">
        <f t="shared" si="93"/>
        <v>2.0451786760627301E-6</v>
      </c>
      <c r="L80" s="15">
        <f t="shared" si="93"/>
        <v>1.895510575096E-6</v>
      </c>
      <c r="M80" s="15">
        <f t="shared" si="93"/>
        <v>1.7900863704186301E-6</v>
      </c>
      <c r="N80" s="15">
        <f t="shared" si="93"/>
        <v>8.9741932024808006E-6</v>
      </c>
      <c r="O80" s="15">
        <f t="shared" si="93"/>
        <v>0</v>
      </c>
      <c r="P80" s="15">
        <f t="shared" si="93"/>
        <v>2.2442991414991502E-6</v>
      </c>
      <c r="Q80" s="15">
        <f t="shared" si="93"/>
        <v>1.41102677050178E-5</v>
      </c>
      <c r="R80" s="15">
        <f t="shared" si="93"/>
        <v>2.09908684958436E-6</v>
      </c>
      <c r="S80" s="15">
        <f t="shared" si="93"/>
        <v>3.7220216255270702E-6</v>
      </c>
      <c r="T80" s="15">
        <f t="shared" si="93"/>
        <v>2.1263629062957E-6</v>
      </c>
      <c r="U80" s="15">
        <f t="shared" si="93"/>
        <v>3.1798410126069098E-6</v>
      </c>
      <c r="V80" s="15">
        <f t="shared" si="93"/>
        <v>2.3364401276483899E-6</v>
      </c>
      <c r="W80" s="15">
        <f t="shared" si="93"/>
        <v>8.8695167958791207E-6</v>
      </c>
      <c r="X80" s="15">
        <f t="shared" si="93"/>
        <v>1.76579598046381E-6</v>
      </c>
      <c r="Y80" s="15">
        <f t="shared" si="93"/>
        <v>2.1845274296943001E-6</v>
      </c>
      <c r="Z80" s="15">
        <f t="shared" si="93"/>
        <v>3.2354656926157102E-6</v>
      </c>
      <c r="AA80" s="15">
        <f t="shared" si="93"/>
        <v>2.1000008474401501E-6</v>
      </c>
      <c r="AB80" s="15">
        <f t="shared" si="93"/>
        <v>1.65340010014652E-6</v>
      </c>
      <c r="AC80" s="15">
        <f t="shared" si="93"/>
        <v>1.86085097246043E-6</v>
      </c>
      <c r="AD80" s="15">
        <f t="shared" si="78"/>
        <v>1.8493801825371501E-6</v>
      </c>
      <c r="AE80" s="15">
        <f t="shared" si="84"/>
        <v>2.6328512398890598E-6</v>
      </c>
      <c r="AF80" s="15">
        <f t="shared" si="79"/>
        <v>1.6005656215007799E-6</v>
      </c>
      <c r="AG80" s="15">
        <f t="shared" si="80"/>
        <v>1.9604878381623201E-6</v>
      </c>
      <c r="AH80" s="15">
        <f t="shared" si="81"/>
        <v>2.16871936327773E-6</v>
      </c>
      <c r="AI80" s="15">
        <f t="shared" si="82"/>
        <v>2.2538498702837999E-6</v>
      </c>
    </row>
    <row r="81" spans="4:35">
      <c r="D81" s="17" t="s">
        <v>11</v>
      </c>
      <c r="E81" s="15">
        <f t="shared" ref="E81:AC81" si="94">E47/AJ47</f>
        <v>9.0464501288482801E-4</v>
      </c>
      <c r="F81" s="15">
        <f t="shared" si="94"/>
        <v>1.3446481712122299E-7</v>
      </c>
      <c r="G81" s="15">
        <f t="shared" si="94"/>
        <v>1.7415883113540799E-6</v>
      </c>
      <c r="H81" s="15">
        <f t="shared" si="94"/>
        <v>3.00477199062992E-6</v>
      </c>
      <c r="I81" s="15">
        <f t="shared" si="94"/>
        <v>4.2071529366519398E-7</v>
      </c>
      <c r="J81" s="15">
        <f t="shared" si="94"/>
        <v>7.28157038585832E-7</v>
      </c>
      <c r="K81" s="15">
        <f t="shared" si="94"/>
        <v>1.52513339756507E-6</v>
      </c>
      <c r="L81" s="15">
        <f t="shared" si="94"/>
        <v>8.0696824660231504E-7</v>
      </c>
      <c r="M81" s="15">
        <f t="shared" si="94"/>
        <v>6.5885381437000394E-8</v>
      </c>
      <c r="N81" s="15">
        <f t="shared" si="94"/>
        <v>1.18782754865018E-7</v>
      </c>
      <c r="O81" s="15">
        <f t="shared" si="94"/>
        <v>1.48488381739061E-7</v>
      </c>
      <c r="P81" s="15">
        <f t="shared" si="94"/>
        <v>0</v>
      </c>
      <c r="Q81" s="15">
        <f t="shared" si="94"/>
        <v>1.7657309693745899E-7</v>
      </c>
      <c r="R81" s="15">
        <f t="shared" si="94"/>
        <v>2.1464437019383799E-6</v>
      </c>
      <c r="S81" s="15">
        <f t="shared" si="94"/>
        <v>3.7400592732800201E-7</v>
      </c>
      <c r="T81" s="15">
        <f t="shared" si="94"/>
        <v>2.6772110064489599E-6</v>
      </c>
      <c r="U81" s="15">
        <f t="shared" si="94"/>
        <v>5.0470156465621905E-7</v>
      </c>
      <c r="V81" s="15">
        <f t="shared" si="94"/>
        <v>3.7652539665983702E-6</v>
      </c>
      <c r="W81" s="15">
        <f t="shared" si="94"/>
        <v>1.98788970345271E-7</v>
      </c>
      <c r="X81" s="15">
        <f t="shared" si="94"/>
        <v>5.4795915465445296E-7</v>
      </c>
      <c r="Y81" s="15">
        <f t="shared" si="94"/>
        <v>5.4269307855695304E-6</v>
      </c>
      <c r="Z81" s="15">
        <f t="shared" si="94"/>
        <v>4.8471073234618804E-7</v>
      </c>
      <c r="AA81" s="15">
        <f t="shared" si="94"/>
        <v>2.1609799999407001E-6</v>
      </c>
      <c r="AB81" s="15">
        <f t="shared" si="94"/>
        <v>4.1548672117653198E-7</v>
      </c>
      <c r="AC81" s="15">
        <f t="shared" si="94"/>
        <v>7.2060521308762597E-7</v>
      </c>
      <c r="AD81" s="15">
        <f t="shared" si="78"/>
        <v>6.9536157809950404E-7</v>
      </c>
      <c r="AE81" s="15">
        <f t="shared" si="84"/>
        <v>1.0061657666779299E-6</v>
      </c>
      <c r="AF81" s="15">
        <f t="shared" si="79"/>
        <v>3.6919842080684E-7</v>
      </c>
      <c r="AG81" s="15">
        <f t="shared" si="80"/>
        <v>1.02571554791932E-6</v>
      </c>
      <c r="AH81" s="15">
        <f t="shared" si="81"/>
        <v>4.2607908659888002E-6</v>
      </c>
      <c r="AI81" s="15">
        <f t="shared" si="82"/>
        <v>3.5041359404829498E-5</v>
      </c>
    </row>
    <row r="82" spans="4:35">
      <c r="D82" s="17" t="s">
        <v>12</v>
      </c>
      <c r="E82" s="15">
        <f t="shared" ref="E82:AC82" si="95">E48/AJ48</f>
        <v>1.24062694322293E-2</v>
      </c>
      <c r="F82" s="15">
        <f t="shared" si="95"/>
        <v>4.7217729097580802E-6</v>
      </c>
      <c r="G82" s="15">
        <f t="shared" si="95"/>
        <v>1.3425308774637901E-6</v>
      </c>
      <c r="H82" s="15">
        <f t="shared" si="95"/>
        <v>1.3965763155122401E-6</v>
      </c>
      <c r="I82" s="15">
        <f t="shared" si="95"/>
        <v>2.5480584292145599E-6</v>
      </c>
      <c r="J82" s="15">
        <f t="shared" si="95"/>
        <v>1.9519890124930698E-6</v>
      </c>
      <c r="K82" s="15">
        <f t="shared" si="95"/>
        <v>1.3252173281250199E-6</v>
      </c>
      <c r="L82" s="15">
        <f t="shared" si="95"/>
        <v>1.21318702385578E-6</v>
      </c>
      <c r="M82" s="15">
        <f t="shared" si="95"/>
        <v>8.8014367304122295E-7</v>
      </c>
      <c r="N82" s="15">
        <f t="shared" si="95"/>
        <v>3.0392194446258501E-6</v>
      </c>
      <c r="O82" s="15">
        <f t="shared" si="95"/>
        <v>7.8178328542537294E-6</v>
      </c>
      <c r="P82" s="15">
        <f t="shared" si="95"/>
        <v>1.4786450401637201E-6</v>
      </c>
      <c r="Q82" s="15">
        <f t="shared" si="95"/>
        <v>0</v>
      </c>
      <c r="R82" s="15">
        <f t="shared" si="95"/>
        <v>1.3662528550795399E-6</v>
      </c>
      <c r="S82" s="15">
        <f t="shared" si="95"/>
        <v>2.8010640800795299E-6</v>
      </c>
      <c r="T82" s="15">
        <f t="shared" si="95"/>
        <v>1.38715636248026E-6</v>
      </c>
      <c r="U82" s="15">
        <f t="shared" si="95"/>
        <v>2.2743362394921001E-6</v>
      </c>
      <c r="V82" s="15">
        <f t="shared" si="95"/>
        <v>1.5513984956799801E-6</v>
      </c>
      <c r="W82" s="15">
        <f t="shared" si="95"/>
        <v>1.3231004680505901E-5</v>
      </c>
      <c r="X82" s="15">
        <f t="shared" si="95"/>
        <v>1.1182898821438199E-6</v>
      </c>
      <c r="Y82" s="15">
        <f t="shared" si="95"/>
        <v>1.4320511697056401E-6</v>
      </c>
      <c r="Z82" s="15">
        <f t="shared" si="95"/>
        <v>2.3259577472486601E-6</v>
      </c>
      <c r="AA82" s="15">
        <f t="shared" si="95"/>
        <v>1.3669517766559899E-6</v>
      </c>
      <c r="AB82" s="15">
        <f t="shared" si="95"/>
        <v>1.0376609942532601E-6</v>
      </c>
      <c r="AC82" s="15">
        <f t="shared" si="95"/>
        <v>1.1876338430633099E-6</v>
      </c>
      <c r="AD82" s="15">
        <f t="shared" si="78"/>
        <v>1.17920869305222E-6</v>
      </c>
      <c r="AE82" s="15">
        <f t="shared" si="84"/>
        <v>1.79336447240581E-6</v>
      </c>
      <c r="AF82" s="15">
        <f t="shared" si="79"/>
        <v>1.00025999161444E-6</v>
      </c>
      <c r="AG82" s="15">
        <f t="shared" si="80"/>
        <v>1.26148509680917E-6</v>
      </c>
      <c r="AH82" s="15">
        <f t="shared" si="81"/>
        <v>1.4198062935127201E-6</v>
      </c>
      <c r="AI82" s="15">
        <f t="shared" si="82"/>
        <v>1.48613365436911E-6</v>
      </c>
    </row>
    <row r="83" spans="4:35">
      <c r="D83" s="17" t="s">
        <v>13</v>
      </c>
      <c r="E83" s="15">
        <f t="shared" ref="E83:AC83" si="96">E49/AJ49</f>
        <v>1.6532399515479E-4</v>
      </c>
      <c r="F83" s="15">
        <f t="shared" si="96"/>
        <v>1.5257814627703399E-7</v>
      </c>
      <c r="G83" s="15">
        <f t="shared" si="96"/>
        <v>1.11336383715962E-5</v>
      </c>
      <c r="H83" s="15">
        <f t="shared" si="96"/>
        <v>9.0604471619175298E-6</v>
      </c>
      <c r="I83" s="15">
        <f t="shared" si="96"/>
        <v>4.2415741951085702E-7</v>
      </c>
      <c r="J83" s="15">
        <f t="shared" si="96"/>
        <v>6.5560016576963805E-7</v>
      </c>
      <c r="K83" s="15">
        <f t="shared" si="96"/>
        <v>6.3531748929980297E-6</v>
      </c>
      <c r="L83" s="15">
        <f t="shared" si="96"/>
        <v>1.5592409138670601E-6</v>
      </c>
      <c r="M83" s="15">
        <f t="shared" si="96"/>
        <v>7.7078077155074896E-8</v>
      </c>
      <c r="N83" s="15">
        <f t="shared" si="96"/>
        <v>1.3571670404310199E-7</v>
      </c>
      <c r="O83" s="15">
        <f t="shared" si="96"/>
        <v>1.67461189847916E-7</v>
      </c>
      <c r="P83" s="15">
        <f t="shared" si="96"/>
        <v>2.5881624733990001E-6</v>
      </c>
      <c r="Q83" s="15">
        <f t="shared" si="96"/>
        <v>1.9672688700595199E-7</v>
      </c>
      <c r="R83" s="15">
        <f t="shared" si="96"/>
        <v>0</v>
      </c>
      <c r="S83" s="15">
        <f t="shared" si="96"/>
        <v>3.84053739737254E-7</v>
      </c>
      <c r="T83" s="15">
        <f t="shared" si="96"/>
        <v>1.30547925642316E-5</v>
      </c>
      <c r="U83" s="15">
        <f t="shared" si="96"/>
        <v>4.9271145808877701E-7</v>
      </c>
      <c r="V83" s="15">
        <f t="shared" si="96"/>
        <v>1.64844171092036E-6</v>
      </c>
      <c r="W83" s="15">
        <f t="shared" si="96"/>
        <v>2.1938043045949401E-7</v>
      </c>
      <c r="X83" s="15">
        <f t="shared" si="96"/>
        <v>8.8721991303691198E-7</v>
      </c>
      <c r="Y83" s="15">
        <f t="shared" si="96"/>
        <v>4.2816137502963903E-6</v>
      </c>
      <c r="Z83" s="15">
        <f t="shared" si="96"/>
        <v>4.7679076209499001E-7</v>
      </c>
      <c r="AA83" s="15">
        <f t="shared" si="96"/>
        <v>3.8475871509515601E-4</v>
      </c>
      <c r="AB83" s="15">
        <f t="shared" si="96"/>
        <v>6.2124428965958404E-7</v>
      </c>
      <c r="AC83" s="15">
        <f t="shared" si="96"/>
        <v>1.3080327016227E-6</v>
      </c>
      <c r="AD83" s="15">
        <f t="shared" si="78"/>
        <v>1.2402528515198499E-6</v>
      </c>
      <c r="AE83" s="15">
        <f t="shared" si="84"/>
        <v>8.2602063631989005E-7</v>
      </c>
      <c r="AF83" s="15">
        <f t="shared" si="79"/>
        <v>5.3765538618398202E-7</v>
      </c>
      <c r="AG83" s="15">
        <f t="shared" si="80"/>
        <v>2.36874435605687E-6</v>
      </c>
      <c r="AH83" s="15">
        <f t="shared" si="81"/>
        <v>5.2156141686912003E-6</v>
      </c>
      <c r="AI83" s="15">
        <f t="shared" si="82"/>
        <v>2.43877626134794E-6</v>
      </c>
    </row>
    <row r="84" spans="4:35">
      <c r="D84" s="17" t="s">
        <v>14</v>
      </c>
      <c r="E84" s="15">
        <f t="shared" ref="E84:AC84" si="97">E50/AJ50</f>
        <v>5.2349096452428299E-3</v>
      </c>
      <c r="F84" s="15">
        <f t="shared" si="97"/>
        <v>1.5637907400578299E-6</v>
      </c>
      <c r="G84" s="15">
        <f t="shared" si="97"/>
        <v>2.2933120620148498E-6</v>
      </c>
      <c r="H84" s="15">
        <f t="shared" si="97"/>
        <v>2.47743292326358E-6</v>
      </c>
      <c r="I84" s="15">
        <f t="shared" si="97"/>
        <v>2.5091946541500701E-5</v>
      </c>
      <c r="J84" s="15">
        <f t="shared" si="97"/>
        <v>5.7277818992907899E-6</v>
      </c>
      <c r="K84" s="15">
        <f t="shared" si="97"/>
        <v>2.2371805473256598E-6</v>
      </c>
      <c r="L84" s="15">
        <f t="shared" si="97"/>
        <v>1.9035578304159899E-6</v>
      </c>
      <c r="M84" s="15">
        <f t="shared" si="97"/>
        <v>5.9568742968571605E-7</v>
      </c>
      <c r="N84" s="15">
        <f t="shared" si="97"/>
        <v>1.2965322394512199E-6</v>
      </c>
      <c r="O84" s="15">
        <f t="shared" si="97"/>
        <v>1.8342653731769901E-6</v>
      </c>
      <c r="P84" s="15">
        <f t="shared" si="97"/>
        <v>2.7858006133071402E-6</v>
      </c>
      <c r="Q84" s="15">
        <f t="shared" si="97"/>
        <v>2.4914673044441999E-6</v>
      </c>
      <c r="R84" s="15">
        <f t="shared" si="97"/>
        <v>2.3724196317423E-6</v>
      </c>
      <c r="S84" s="15">
        <f t="shared" si="97"/>
        <v>0</v>
      </c>
      <c r="T84" s="15">
        <f t="shared" si="97"/>
        <v>2.4443283534369998E-6</v>
      </c>
      <c r="U84" s="15">
        <f t="shared" si="97"/>
        <v>1.0757803069015E-5</v>
      </c>
      <c r="V84" s="15">
        <f t="shared" si="97"/>
        <v>3.0930343896825798E-6</v>
      </c>
      <c r="W84" s="15">
        <f t="shared" si="97"/>
        <v>3.16057558037109E-6</v>
      </c>
      <c r="X84" s="15">
        <f t="shared" si="97"/>
        <v>1.6557079860565501E-6</v>
      </c>
      <c r="Y84" s="15">
        <f t="shared" si="97"/>
        <v>2.6061906652423099E-6</v>
      </c>
      <c r="Z84" s="15">
        <f t="shared" si="97"/>
        <v>1.2197369890356E-5</v>
      </c>
      <c r="AA84" s="15">
        <f t="shared" si="97"/>
        <v>2.3747900705963699E-6</v>
      </c>
      <c r="AB84" s="15">
        <f t="shared" si="97"/>
        <v>1.466084788588E-6</v>
      </c>
      <c r="AC84" s="15">
        <f t="shared" si="97"/>
        <v>1.8339503139074499E-6</v>
      </c>
      <c r="AD84" s="15">
        <f t="shared" si="78"/>
        <v>1.8114808060914501E-6</v>
      </c>
      <c r="AE84" s="15">
        <f t="shared" si="84"/>
        <v>4.4339691252491098E-6</v>
      </c>
      <c r="AF84" s="15">
        <f t="shared" si="79"/>
        <v>1.3838901638518299E-6</v>
      </c>
      <c r="AG84" s="15">
        <f t="shared" si="80"/>
        <v>2.0414339945505298E-6</v>
      </c>
      <c r="AH84" s="15">
        <f t="shared" si="81"/>
        <v>2.56099983169936E-6</v>
      </c>
      <c r="AI84" s="15">
        <f t="shared" si="82"/>
        <v>2.8158549969625498E-6</v>
      </c>
    </row>
    <row r="85" spans="4:35">
      <c r="D85" s="17" t="s">
        <v>15</v>
      </c>
      <c r="E85" s="15">
        <f t="shared" ref="E85:AC85" si="98">E51/AJ51</f>
        <v>7.4088997641735702E-4</v>
      </c>
      <c r="F85" s="15">
        <f t="shared" si="98"/>
        <v>9.7424021951123102E-8</v>
      </c>
      <c r="G85" s="15">
        <f t="shared" si="98"/>
        <v>3.7919917962561002E-6</v>
      </c>
      <c r="H85" s="15">
        <f t="shared" si="98"/>
        <v>1.8687103483026201E-5</v>
      </c>
      <c r="I85" s="15">
        <f t="shared" si="98"/>
        <v>2.7665584718755E-7</v>
      </c>
      <c r="J85" s="15">
        <f t="shared" si="98"/>
        <v>4.35595747280405E-7</v>
      </c>
      <c r="K85" s="15">
        <f t="shared" si="98"/>
        <v>2.6967999473031701E-6</v>
      </c>
      <c r="L85" s="15">
        <f t="shared" si="98"/>
        <v>8.7898426251674405E-7</v>
      </c>
      <c r="M85" s="15">
        <f t="shared" si="98"/>
        <v>4.8929483564608002E-8</v>
      </c>
      <c r="N85" s="15">
        <f t="shared" si="98"/>
        <v>8.6544571304098107E-8</v>
      </c>
      <c r="O85" s="15">
        <f t="shared" si="98"/>
        <v>1.07050611458374E-7</v>
      </c>
      <c r="P85" s="15">
        <f t="shared" si="98"/>
        <v>2.03714825200703E-6</v>
      </c>
      <c r="Q85" s="15">
        <f t="shared" si="98"/>
        <v>1.26045125610859E-7</v>
      </c>
      <c r="R85" s="15">
        <f t="shared" si="98"/>
        <v>8.2383070665350101E-6</v>
      </c>
      <c r="S85" s="15">
        <f t="shared" si="98"/>
        <v>2.4970545773465498E-7</v>
      </c>
      <c r="T85" s="15">
        <f t="shared" si="98"/>
        <v>0</v>
      </c>
      <c r="U85" s="15">
        <f t="shared" si="98"/>
        <v>3.2312387196343302E-7</v>
      </c>
      <c r="V85" s="15">
        <f t="shared" si="98"/>
        <v>1.19059716560481E-6</v>
      </c>
      <c r="W85" s="15">
        <f t="shared" si="98"/>
        <v>1.40807582310395E-7</v>
      </c>
      <c r="X85" s="15">
        <f t="shared" si="98"/>
        <v>5.2425645802998097E-7</v>
      </c>
      <c r="Y85" s="15">
        <f t="shared" si="98"/>
        <v>4.0205778958035997E-6</v>
      </c>
      <c r="Z85" s="15">
        <f t="shared" si="98"/>
        <v>3.1228717934819702E-7</v>
      </c>
      <c r="AA85" s="15">
        <f t="shared" si="98"/>
        <v>8.5276486185470404E-6</v>
      </c>
      <c r="AB85" s="15">
        <f t="shared" si="98"/>
        <v>3.74231312493933E-7</v>
      </c>
      <c r="AC85" s="15">
        <f t="shared" si="98"/>
        <v>7.5026847779424505E-7</v>
      </c>
      <c r="AD85" s="15">
        <f t="shared" si="78"/>
        <v>7.1476399926002702E-7</v>
      </c>
      <c r="AE85" s="15">
        <f t="shared" si="84"/>
        <v>5.5647547320477398E-7</v>
      </c>
      <c r="AF85" s="15">
        <f t="shared" si="79"/>
        <v>3.25869937741766E-7</v>
      </c>
      <c r="AG85" s="15">
        <f t="shared" si="80"/>
        <v>1.2652378937575999E-6</v>
      </c>
      <c r="AH85" s="15">
        <f t="shared" si="81"/>
        <v>5.4811651035640404E-6</v>
      </c>
      <c r="AI85" s="15">
        <f t="shared" si="82"/>
        <v>1.8925543381186399E-6</v>
      </c>
    </row>
    <row r="86" spans="4:35">
      <c r="D86" s="17" t="s">
        <v>16</v>
      </c>
      <c r="E86" s="15">
        <f t="shared" ref="E86:AC86" si="99">E52/AJ52</f>
        <v>2.70864526122805E-3</v>
      </c>
      <c r="F86" s="15">
        <f t="shared" si="99"/>
        <v>7.98858957605412E-7</v>
      </c>
      <c r="G86" s="15">
        <f t="shared" si="99"/>
        <v>1.7053780441808E-6</v>
      </c>
      <c r="H86" s="15">
        <f t="shared" si="99"/>
        <v>1.88326100467978E-6</v>
      </c>
      <c r="I86" s="15">
        <f t="shared" si="99"/>
        <v>1.10184617032633E-5</v>
      </c>
      <c r="J86" s="15">
        <f t="shared" si="99"/>
        <v>7.16762077897533E-6</v>
      </c>
      <c r="K86" s="15">
        <f t="shared" si="99"/>
        <v>1.6526773254814401E-6</v>
      </c>
      <c r="L86" s="15">
        <f t="shared" si="99"/>
        <v>1.35323396198998E-6</v>
      </c>
      <c r="M86" s="15">
        <f t="shared" si="99"/>
        <v>3.3025347403029602E-7</v>
      </c>
      <c r="N86" s="15">
        <f t="shared" si="99"/>
        <v>6.7701518939126196E-7</v>
      </c>
      <c r="O86" s="15">
        <f t="shared" si="99"/>
        <v>9.1690312324909901E-7</v>
      </c>
      <c r="P86" s="15">
        <f t="shared" si="99"/>
        <v>2.1995860964610901E-6</v>
      </c>
      <c r="Q86" s="15">
        <f t="shared" si="99"/>
        <v>1.1836453317595101E-6</v>
      </c>
      <c r="R86" s="15">
        <f t="shared" si="99"/>
        <v>1.7808483688578299E-6</v>
      </c>
      <c r="S86" s="15">
        <f t="shared" si="99"/>
        <v>6.2944582892140802E-6</v>
      </c>
      <c r="T86" s="15">
        <f t="shared" si="99"/>
        <v>1.85069701806181E-6</v>
      </c>
      <c r="U86" s="15">
        <f t="shared" si="99"/>
        <v>0</v>
      </c>
      <c r="V86" s="15">
        <f t="shared" si="99"/>
        <v>2.5400604724652102E-6</v>
      </c>
      <c r="W86" s="15">
        <f t="shared" si="99"/>
        <v>1.4293411367589E-6</v>
      </c>
      <c r="X86" s="15">
        <f t="shared" si="99"/>
        <v>1.1449874740227599E-6</v>
      </c>
      <c r="Y86" s="15">
        <f t="shared" si="99"/>
        <v>2.0124311146730299E-6</v>
      </c>
      <c r="Z86" s="15">
        <f t="shared" si="99"/>
        <v>5.3332596219078703E-5</v>
      </c>
      <c r="AA86" s="15">
        <f t="shared" si="99"/>
        <v>1.78313179853453E-6</v>
      </c>
      <c r="AB86" s="15">
        <f t="shared" si="99"/>
        <v>9.9316501767575391E-7</v>
      </c>
      <c r="AC86" s="15">
        <f t="shared" si="99"/>
        <v>1.29358070691769E-6</v>
      </c>
      <c r="AD86" s="15">
        <f t="shared" ref="AD86:AD100" si="100">AD52/BI52</f>
        <v>1.27452265194037E-6</v>
      </c>
      <c r="AE86" s="15">
        <f t="shared" si="84"/>
        <v>4.4133723248784697E-6</v>
      </c>
      <c r="AF86" s="15">
        <f t="shared" si="79"/>
        <v>9.2926390519598603E-7</v>
      </c>
      <c r="AG86" s="15">
        <f t="shared" si="80"/>
        <v>1.4742057178976699E-6</v>
      </c>
      <c r="AH86" s="15">
        <f t="shared" si="81"/>
        <v>1.96663335114958E-6</v>
      </c>
      <c r="AI86" s="15">
        <f t="shared" si="82"/>
        <v>2.2317297552255702E-6</v>
      </c>
    </row>
    <row r="87" spans="4:35">
      <c r="D87" s="17" t="s">
        <v>17</v>
      </c>
      <c r="E87" s="15">
        <f t="shared" ref="E87:AC87" si="101">E53/AJ53</f>
        <v>2.2031134420697701E-3</v>
      </c>
      <c r="F87" s="15">
        <f t="shared" si="101"/>
        <v>2.3930773016642499E-7</v>
      </c>
      <c r="G87" s="15">
        <f t="shared" si="101"/>
        <v>2.0435814608923499E-6</v>
      </c>
      <c r="H87" s="15">
        <f t="shared" si="101"/>
        <v>2.8679414400319798E-6</v>
      </c>
      <c r="I87" s="15">
        <f t="shared" si="101"/>
        <v>8.1283270294620305E-7</v>
      </c>
      <c r="J87" s="15">
        <f t="shared" si="101"/>
        <v>1.54922854447055E-6</v>
      </c>
      <c r="K87" s="15">
        <f t="shared" si="101"/>
        <v>1.86281381410528E-6</v>
      </c>
      <c r="L87" s="15">
        <f t="shared" si="101"/>
        <v>1.14045514188806E-6</v>
      </c>
      <c r="M87" s="15">
        <f t="shared" si="101"/>
        <v>1.15082834807523E-7</v>
      </c>
      <c r="N87" s="15">
        <f t="shared" si="101"/>
        <v>2.10489140650708E-7</v>
      </c>
      <c r="O87" s="15">
        <f t="shared" si="101"/>
        <v>2.6529019781031898E-7</v>
      </c>
      <c r="P87" s="15">
        <f t="shared" si="101"/>
        <v>6.4617342192266703E-6</v>
      </c>
      <c r="Q87" s="15">
        <f t="shared" si="101"/>
        <v>3.1793532613096801E-7</v>
      </c>
      <c r="R87" s="15">
        <f t="shared" si="101"/>
        <v>2.34615325345144E-6</v>
      </c>
      <c r="S87" s="15">
        <f t="shared" si="101"/>
        <v>7.1263643084299903E-7</v>
      </c>
      <c r="T87" s="15">
        <f t="shared" si="101"/>
        <v>2.6852184753561502E-6</v>
      </c>
      <c r="U87" s="15">
        <f t="shared" si="101"/>
        <v>1.00021314452538E-6</v>
      </c>
      <c r="V87" s="15">
        <f t="shared" si="101"/>
        <v>0</v>
      </c>
      <c r="W87" s="15">
        <f t="shared" si="101"/>
        <v>3.6016657767127499E-7</v>
      </c>
      <c r="X87" s="15">
        <f t="shared" si="101"/>
        <v>8.2091153876039903E-7</v>
      </c>
      <c r="Y87" s="15">
        <f t="shared" si="101"/>
        <v>3.8149129187399097E-6</v>
      </c>
      <c r="Z87" s="15">
        <f t="shared" si="101"/>
        <v>9.5474185279004894E-7</v>
      </c>
      <c r="AA87" s="15">
        <f t="shared" si="101"/>
        <v>2.3562482499887E-6</v>
      </c>
      <c r="AB87" s="15">
        <f t="shared" si="101"/>
        <v>6.4217442897411304E-7</v>
      </c>
      <c r="AC87" s="15">
        <f t="shared" si="101"/>
        <v>1.0380083675046099E-6</v>
      </c>
      <c r="AD87" s="15">
        <f t="shared" si="100"/>
        <v>1.00731427286576E-6</v>
      </c>
      <c r="AE87" s="15">
        <f t="shared" si="84"/>
        <v>2.3564218660877601E-6</v>
      </c>
      <c r="AF87" s="15">
        <f t="shared" si="79"/>
        <v>5.7702008533934401E-7</v>
      </c>
      <c r="AG87" s="15">
        <f t="shared" si="80"/>
        <v>1.3834154517366701E-6</v>
      </c>
      <c r="AH87" s="15">
        <f t="shared" si="81"/>
        <v>3.4303444241855E-6</v>
      </c>
      <c r="AI87" s="15">
        <f t="shared" si="82"/>
        <v>7.2396466242125899E-6</v>
      </c>
    </row>
    <row r="88" spans="4:35">
      <c r="D88" s="17" t="s">
        <v>18</v>
      </c>
      <c r="E88" s="15">
        <f t="shared" ref="E88:AC88" si="102">E54/AJ54</f>
        <v>1.15362734811651E-2</v>
      </c>
      <c r="F88" s="15">
        <f t="shared" si="102"/>
        <v>3.6381663737933798E-6</v>
      </c>
      <c r="G88" s="15">
        <f t="shared" si="102"/>
        <v>1.5620944445381101E-6</v>
      </c>
      <c r="H88" s="15">
        <f t="shared" si="102"/>
        <v>1.6323996665457599E-6</v>
      </c>
      <c r="I88" s="15">
        <f t="shared" si="102"/>
        <v>3.2993428630127098E-6</v>
      </c>
      <c r="J88" s="15">
        <f t="shared" si="102"/>
        <v>2.3939511205054E-6</v>
      </c>
      <c r="K88" s="15">
        <f t="shared" si="102"/>
        <v>1.53970703647293E-6</v>
      </c>
      <c r="L88" s="15">
        <f t="shared" si="102"/>
        <v>1.39640455302097E-6</v>
      </c>
      <c r="M88" s="15">
        <f t="shared" si="102"/>
        <v>8.6278050541846501E-7</v>
      </c>
      <c r="N88" s="15">
        <f t="shared" si="102"/>
        <v>2.5839114930078901E-6</v>
      </c>
      <c r="O88" s="15">
        <f t="shared" si="102"/>
        <v>5.1376838343436196E-6</v>
      </c>
      <c r="P88" s="15">
        <f t="shared" si="102"/>
        <v>1.7403955643764499E-6</v>
      </c>
      <c r="Q88" s="15">
        <f t="shared" si="102"/>
        <v>1.3832768537027399E-5</v>
      </c>
      <c r="R88" s="15">
        <f t="shared" si="102"/>
        <v>1.5928744052502699E-6</v>
      </c>
      <c r="S88" s="15">
        <f t="shared" si="102"/>
        <v>3.7149273003086598E-6</v>
      </c>
      <c r="T88" s="15">
        <f t="shared" si="102"/>
        <v>1.62009951255884E-6</v>
      </c>
      <c r="U88" s="15">
        <f t="shared" si="102"/>
        <v>2.8713442362189901E-6</v>
      </c>
      <c r="V88" s="15">
        <f t="shared" si="102"/>
        <v>1.8374023883882801E-6</v>
      </c>
      <c r="W88" s="15">
        <f t="shared" si="102"/>
        <v>0</v>
      </c>
      <c r="X88" s="15">
        <f t="shared" si="102"/>
        <v>1.2770914988510101E-6</v>
      </c>
      <c r="Y88" s="15">
        <f t="shared" si="102"/>
        <v>1.6788973992977301E-6</v>
      </c>
      <c r="Z88" s="15">
        <f t="shared" si="102"/>
        <v>2.9504169346097502E-6</v>
      </c>
      <c r="AA88" s="15">
        <f t="shared" si="102"/>
        <v>1.5937831431639001E-6</v>
      </c>
      <c r="AB88" s="15">
        <f t="shared" si="102"/>
        <v>1.17717705026145E-6</v>
      </c>
      <c r="AC88" s="15">
        <f t="shared" si="102"/>
        <v>1.36409185431374E-6</v>
      </c>
      <c r="AD88" s="15">
        <f t="shared" si="100"/>
        <v>1.3534680577752E-6</v>
      </c>
      <c r="AE88" s="15">
        <f t="shared" si="84"/>
        <v>2.1689085508870502E-6</v>
      </c>
      <c r="AF88" s="15">
        <f t="shared" si="79"/>
        <v>1.1312773909358399E-6</v>
      </c>
      <c r="AG88" s="15">
        <f t="shared" si="80"/>
        <v>1.4578556169320799E-6</v>
      </c>
      <c r="AH88" s="15">
        <f t="shared" si="81"/>
        <v>1.6628161835977699E-6</v>
      </c>
      <c r="AI88" s="15">
        <f t="shared" si="82"/>
        <v>1.7503251257699301E-6</v>
      </c>
    </row>
    <row r="89" spans="4:35">
      <c r="D89" s="17" t="s">
        <v>19</v>
      </c>
      <c r="E89" s="15">
        <f t="shared" ref="E89:AC89" si="103">E55/AJ55</f>
        <v>2.8290223992201301E-3</v>
      </c>
      <c r="F89" s="15">
        <f t="shared" si="103"/>
        <v>4.16138226124661E-7</v>
      </c>
      <c r="G89" s="15">
        <f t="shared" si="103"/>
        <v>3.08147964025443E-6</v>
      </c>
      <c r="H89" s="15">
        <f t="shared" si="103"/>
        <v>2.5829896733480401E-6</v>
      </c>
      <c r="I89" s="15">
        <f t="shared" si="103"/>
        <v>9.1726257771297503E-7</v>
      </c>
      <c r="J89" s="15">
        <f t="shared" si="103"/>
        <v>1.205086031125E-6</v>
      </c>
      <c r="K89" s="15">
        <f t="shared" si="103"/>
        <v>3.2962416337783602E-6</v>
      </c>
      <c r="L89" s="15">
        <f t="shared" si="103"/>
        <v>6.5799812608837297E-6</v>
      </c>
      <c r="M89" s="15">
        <f t="shared" si="103"/>
        <v>2.26680358175509E-7</v>
      </c>
      <c r="N89" s="15">
        <f t="shared" si="103"/>
        <v>3.7625203626703298E-7</v>
      </c>
      <c r="O89" s="15">
        <f t="shared" si="103"/>
        <v>4.5028480091689498E-7</v>
      </c>
      <c r="P89" s="15">
        <f t="shared" si="103"/>
        <v>2.1119479962082499E-6</v>
      </c>
      <c r="Q89" s="15">
        <f t="shared" si="103"/>
        <v>5.1469509803325295E-7</v>
      </c>
      <c r="R89" s="15">
        <f t="shared" si="103"/>
        <v>2.8359219881012699E-6</v>
      </c>
      <c r="S89" s="15">
        <f t="shared" si="103"/>
        <v>8.5673642551835302E-7</v>
      </c>
      <c r="T89" s="15">
        <f t="shared" si="103"/>
        <v>2.65545403458559E-6</v>
      </c>
      <c r="U89" s="15">
        <f t="shared" si="103"/>
        <v>1.0125802536422899E-6</v>
      </c>
      <c r="V89" s="15">
        <f t="shared" si="103"/>
        <v>1.84364193153128E-6</v>
      </c>
      <c r="W89" s="15">
        <f t="shared" si="103"/>
        <v>5.6221362134542105E-7</v>
      </c>
      <c r="X89" s="15">
        <f t="shared" si="103"/>
        <v>0</v>
      </c>
      <c r="Y89" s="15">
        <f t="shared" si="103"/>
        <v>2.3491416768075799E-6</v>
      </c>
      <c r="Z89" s="15">
        <f t="shared" si="103"/>
        <v>9.91298257851236E-7</v>
      </c>
      <c r="AA89" s="15">
        <f t="shared" si="103"/>
        <v>2.8293976448338898E-6</v>
      </c>
      <c r="AB89" s="15">
        <f t="shared" si="103"/>
        <v>6.6239165779812103E-6</v>
      </c>
      <c r="AC89" s="15">
        <f t="shared" si="103"/>
        <v>8.8150331936290006E-6</v>
      </c>
      <c r="AD89" s="15">
        <f t="shared" si="100"/>
        <v>9.9629806429532992E-6</v>
      </c>
      <c r="AE89" s="15">
        <f t="shared" si="84"/>
        <v>1.3673095036446701E-6</v>
      </c>
      <c r="AF89" s="15">
        <f t="shared" si="79"/>
        <v>4.3618520031974698E-6</v>
      </c>
      <c r="AG89" s="15">
        <f t="shared" si="80"/>
        <v>4.5342310990423296E-6</v>
      </c>
      <c r="AH89" s="15">
        <f t="shared" si="81"/>
        <v>2.4236403455123199E-6</v>
      </c>
      <c r="AI89" s="15">
        <f t="shared" si="82"/>
        <v>2.0794309015990299E-6</v>
      </c>
    </row>
    <row r="90" spans="4:35">
      <c r="D90" s="17" t="s">
        <v>20</v>
      </c>
      <c r="E90" s="15">
        <f t="shared" ref="E90:AC90" si="104">E56/AJ56</f>
        <v>9.6823899683640504E-4</v>
      </c>
      <c r="F90" s="15">
        <f t="shared" si="104"/>
        <v>2.2560132617106201E-7</v>
      </c>
      <c r="G90" s="15">
        <f t="shared" si="104"/>
        <v>4.4094499825327396E-6</v>
      </c>
      <c r="H90" s="15">
        <f t="shared" si="104"/>
        <v>1.15751248060258E-5</v>
      </c>
      <c r="I90" s="15">
        <f t="shared" si="104"/>
        <v>6.71311352872342E-7</v>
      </c>
      <c r="J90" s="15">
        <f t="shared" si="104"/>
        <v>1.1038436653969701E-6</v>
      </c>
      <c r="K90" s="15">
        <f t="shared" si="104"/>
        <v>3.6472026071258799E-6</v>
      </c>
      <c r="L90" s="15">
        <f t="shared" si="104"/>
        <v>1.62980168998512E-6</v>
      </c>
      <c r="M90" s="15">
        <f t="shared" si="104"/>
        <v>1.11920791324236E-7</v>
      </c>
      <c r="N90" s="15">
        <f t="shared" si="104"/>
        <v>1.9985394832656001E-7</v>
      </c>
      <c r="O90" s="15">
        <f t="shared" si="104"/>
        <v>2.48503049387966E-7</v>
      </c>
      <c r="P90" s="15">
        <f t="shared" si="104"/>
        <v>9.3307546924921296E-6</v>
      </c>
      <c r="Q90" s="15">
        <f t="shared" si="104"/>
        <v>2.9402321964305498E-7</v>
      </c>
      <c r="R90" s="15">
        <f t="shared" si="104"/>
        <v>6.1051725348855604E-6</v>
      </c>
      <c r="S90" s="15">
        <f t="shared" si="104"/>
        <v>6.0158518083409803E-7</v>
      </c>
      <c r="T90" s="15">
        <f t="shared" si="104"/>
        <v>9.0847072312236202E-6</v>
      </c>
      <c r="U90" s="15">
        <f t="shared" si="104"/>
        <v>7.9392083235652697E-7</v>
      </c>
      <c r="V90" s="15">
        <f t="shared" si="104"/>
        <v>3.8220142506357404E-6</v>
      </c>
      <c r="W90" s="15">
        <f t="shared" si="104"/>
        <v>3.2970912138214002E-7</v>
      </c>
      <c r="X90" s="15">
        <f t="shared" si="104"/>
        <v>1.0479405990370801E-6</v>
      </c>
      <c r="Y90" s="15">
        <f t="shared" si="104"/>
        <v>0</v>
      </c>
      <c r="Z90" s="15">
        <f t="shared" si="104"/>
        <v>7.65052638363477E-7</v>
      </c>
      <c r="AA90" s="15">
        <f t="shared" si="104"/>
        <v>6.1738757251193497E-6</v>
      </c>
      <c r="AB90" s="15">
        <f t="shared" si="104"/>
        <v>7.7359033114453396E-7</v>
      </c>
      <c r="AC90" s="15">
        <f t="shared" si="104"/>
        <v>1.4286709174490499E-6</v>
      </c>
      <c r="AD90" s="15">
        <f t="shared" si="100"/>
        <v>1.37126775987706E-6</v>
      </c>
      <c r="AE90" s="15">
        <f t="shared" si="84"/>
        <v>1.45937277213338E-6</v>
      </c>
      <c r="AF90" s="15">
        <f t="shared" si="79"/>
        <v>6.81115497807829E-7</v>
      </c>
      <c r="AG90" s="15">
        <f t="shared" si="80"/>
        <v>2.1745585355693899E-6</v>
      </c>
      <c r="AH90" s="15">
        <f t="shared" si="81"/>
        <v>3.4092302046264402E-5</v>
      </c>
      <c r="AI90" s="15">
        <f t="shared" si="82"/>
        <v>8.0794698061023295E-6</v>
      </c>
    </row>
    <row r="91" spans="4:35">
      <c r="D91" s="17" t="s">
        <v>21</v>
      </c>
      <c r="E91" s="15">
        <f t="shared" ref="E91:AC91" si="105">E57/AJ57</f>
        <v>2.6871277449806502E-3</v>
      </c>
      <c r="F91" s="15">
        <f t="shared" si="105"/>
        <v>8.7366080501745598E-7</v>
      </c>
      <c r="G91" s="15">
        <f t="shared" si="105"/>
        <v>1.7802019294319701E-6</v>
      </c>
      <c r="H91" s="15">
        <f t="shared" si="105"/>
        <v>1.9595562550807498E-6</v>
      </c>
      <c r="I91" s="15">
        <f t="shared" si="105"/>
        <v>1.49605150381484E-5</v>
      </c>
      <c r="J91" s="15">
        <f t="shared" si="105"/>
        <v>6.8065827428185198E-6</v>
      </c>
      <c r="K91" s="15">
        <f t="shared" si="105"/>
        <v>1.7268424635757E-6</v>
      </c>
      <c r="L91" s="15">
        <f t="shared" si="105"/>
        <v>1.42170378631634E-6</v>
      </c>
      <c r="M91" s="15">
        <f t="shared" si="105"/>
        <v>3.5798379642336601E-7</v>
      </c>
      <c r="N91" s="15">
        <f t="shared" si="105"/>
        <v>7.3869480369454299E-7</v>
      </c>
      <c r="O91" s="15">
        <f t="shared" si="105"/>
        <v>1.0050164262339901E-6</v>
      </c>
      <c r="P91" s="15">
        <f t="shared" si="105"/>
        <v>2.2756594237856099E-6</v>
      </c>
      <c r="Q91" s="15">
        <f t="shared" si="105"/>
        <v>1.30402841412002E-6</v>
      </c>
      <c r="R91" s="15">
        <f t="shared" si="105"/>
        <v>1.8564379096468701E-6</v>
      </c>
      <c r="S91" s="15">
        <f t="shared" si="105"/>
        <v>7.6881045311070503E-6</v>
      </c>
      <c r="T91" s="15">
        <f t="shared" si="105"/>
        <v>1.92680937720162E-6</v>
      </c>
      <c r="U91" s="15">
        <f t="shared" si="105"/>
        <v>5.7452779053776898E-5</v>
      </c>
      <c r="V91" s="15">
        <f t="shared" si="105"/>
        <v>2.6118953661614998E-6</v>
      </c>
      <c r="W91" s="15">
        <f t="shared" si="105"/>
        <v>1.5821670604751099E-6</v>
      </c>
      <c r="X91" s="15">
        <f t="shared" si="105"/>
        <v>1.2075189078678199E-6</v>
      </c>
      <c r="Y91" s="15">
        <f t="shared" si="105"/>
        <v>2.0890722394086801E-6</v>
      </c>
      <c r="Z91" s="15">
        <f t="shared" si="105"/>
        <v>0</v>
      </c>
      <c r="AA91" s="15">
        <f t="shared" si="105"/>
        <v>1.8587412509951801E-6</v>
      </c>
      <c r="AB91" s="15">
        <f t="shared" si="105"/>
        <v>1.05033208970225E-6</v>
      </c>
      <c r="AC91" s="15">
        <f t="shared" si="105"/>
        <v>1.3605163444524801E-6</v>
      </c>
      <c r="AD91" s="15">
        <f t="shared" si="100"/>
        <v>1.3409399696387399E-6</v>
      </c>
      <c r="AE91" s="15">
        <f t="shared" si="84"/>
        <v>4.3909646241413702E-6</v>
      </c>
      <c r="AF91" s="15">
        <f t="shared" si="79"/>
        <v>9.8391012961221299E-7</v>
      </c>
      <c r="AG91" s="15">
        <f t="shared" si="80"/>
        <v>1.5453778070755701E-6</v>
      </c>
      <c r="AH91" s="15">
        <f t="shared" si="81"/>
        <v>2.0432210770657102E-6</v>
      </c>
      <c r="AI91" s="15">
        <f t="shared" si="82"/>
        <v>2.3075790857970499E-6</v>
      </c>
    </row>
    <row r="92" spans="4:35">
      <c r="D92" s="17" t="s">
        <v>22</v>
      </c>
      <c r="E92" s="15">
        <f t="shared" ref="E92:AC92" si="106">E58/AJ58</f>
        <v>1.6521293058383501E-4</v>
      </c>
      <c r="F92" s="15">
        <f t="shared" si="106"/>
        <v>1.5536182604336E-7</v>
      </c>
      <c r="G92" s="15">
        <f t="shared" si="106"/>
        <v>1.10135718672242E-5</v>
      </c>
      <c r="H92" s="15">
        <f t="shared" si="106"/>
        <v>9.4444926244953104E-6</v>
      </c>
      <c r="I92" s="15">
        <f t="shared" si="106"/>
        <v>4.32201057117332E-7</v>
      </c>
      <c r="J92" s="15">
        <f t="shared" si="106"/>
        <v>6.6843536359293903E-7</v>
      </c>
      <c r="K92" s="15">
        <f t="shared" si="106"/>
        <v>6.3614773418663401E-6</v>
      </c>
      <c r="L92" s="15">
        <f t="shared" si="106"/>
        <v>1.5806529275618501E-6</v>
      </c>
      <c r="M92" s="15">
        <f t="shared" si="106"/>
        <v>7.8468908024270098E-8</v>
      </c>
      <c r="N92" s="15">
        <f t="shared" si="106"/>
        <v>1.3818670057156599E-7</v>
      </c>
      <c r="O92" s="15">
        <f t="shared" si="106"/>
        <v>1.7052299886131399E-7</v>
      </c>
      <c r="P92" s="15">
        <f t="shared" si="106"/>
        <v>2.6521770229234201E-6</v>
      </c>
      <c r="Q92" s="15">
        <f t="shared" si="106"/>
        <v>2.0033902596239901E-7</v>
      </c>
      <c r="R92" s="15">
        <f t="shared" si="106"/>
        <v>3.9162300238834897E-4</v>
      </c>
      <c r="S92" s="15">
        <f t="shared" si="106"/>
        <v>3.9129602899422801E-7</v>
      </c>
      <c r="T92" s="15">
        <f t="shared" si="106"/>
        <v>1.3754380165671E-5</v>
      </c>
      <c r="U92" s="15">
        <f t="shared" si="106"/>
        <v>5.0214470887753196E-7</v>
      </c>
      <c r="V92" s="15">
        <f t="shared" si="106"/>
        <v>1.6850701663261199E-6</v>
      </c>
      <c r="W92" s="15">
        <f t="shared" si="106"/>
        <v>2.2342167652812299E-7</v>
      </c>
      <c r="X92" s="15">
        <f t="shared" si="106"/>
        <v>9.0097079881021802E-7</v>
      </c>
      <c r="Y92" s="15">
        <f t="shared" si="106"/>
        <v>4.40704164858136E-6</v>
      </c>
      <c r="Z92" s="15">
        <f t="shared" si="106"/>
        <v>4.8589907028995398E-7</v>
      </c>
      <c r="AA92" s="15">
        <f t="shared" si="106"/>
        <v>0</v>
      </c>
      <c r="AB92" s="15">
        <f t="shared" si="106"/>
        <v>6.3130826605896696E-7</v>
      </c>
      <c r="AC92" s="15">
        <f t="shared" si="106"/>
        <v>1.32685784713391E-6</v>
      </c>
      <c r="AD92" s="15">
        <f t="shared" si="100"/>
        <v>1.25832343028444E-6</v>
      </c>
      <c r="AE92" s="15">
        <f t="shared" si="84"/>
        <v>8.4256612239365498E-7</v>
      </c>
      <c r="AF92" s="15">
        <f t="shared" si="79"/>
        <v>5.4648377903117399E-7</v>
      </c>
      <c r="AG92" s="15">
        <f t="shared" si="80"/>
        <v>2.3962515547837402E-6</v>
      </c>
      <c r="AH92" s="15">
        <f t="shared" si="81"/>
        <v>5.3816140381848198E-6</v>
      </c>
      <c r="AI92" s="15">
        <f t="shared" si="82"/>
        <v>2.4981194664756399E-6</v>
      </c>
    </row>
    <row r="93" spans="4:35">
      <c r="D93" s="17" t="s">
        <v>23</v>
      </c>
      <c r="E93" s="15">
        <f t="shared" ref="E93:AC93" si="107">E59/AJ59</f>
        <v>3.4835548296586398E-3</v>
      </c>
      <c r="F93" s="15">
        <f t="shared" si="107"/>
        <v>5.7423580160126401E-7</v>
      </c>
      <c r="G93" s="15">
        <f t="shared" si="107"/>
        <v>3.0844286384776999E-6</v>
      </c>
      <c r="H93" s="15">
        <f t="shared" si="107"/>
        <v>2.7254463852460502E-6</v>
      </c>
      <c r="I93" s="15">
        <f t="shared" si="107"/>
        <v>1.18163436072013E-6</v>
      </c>
      <c r="J93" s="15">
        <f t="shared" si="107"/>
        <v>1.4953412323815199E-6</v>
      </c>
      <c r="K93" s="15">
        <f t="shared" si="107"/>
        <v>3.22796737085387E-6</v>
      </c>
      <c r="L93" s="15">
        <f t="shared" si="107"/>
        <v>4.8411796102954102E-6</v>
      </c>
      <c r="M93" s="15">
        <f t="shared" si="107"/>
        <v>3.2145054643817002E-7</v>
      </c>
      <c r="N93" s="15">
        <f t="shared" si="107"/>
        <v>5.2215453236763102E-7</v>
      </c>
      <c r="O93" s="15">
        <f t="shared" si="107"/>
        <v>6.1835597762623703E-7</v>
      </c>
      <c r="P93" s="15">
        <f t="shared" si="107"/>
        <v>2.3485835863782699E-6</v>
      </c>
      <c r="Q93" s="15">
        <f t="shared" si="107"/>
        <v>7.0043036966148704E-7</v>
      </c>
      <c r="R93" s="15">
        <f t="shared" si="107"/>
        <v>2.9123210475391198E-6</v>
      </c>
      <c r="S93" s="15">
        <f t="shared" si="107"/>
        <v>1.1125932379415799E-6</v>
      </c>
      <c r="T93" s="15">
        <f t="shared" si="107"/>
        <v>2.7800266672468901E-6</v>
      </c>
      <c r="U93" s="15">
        <f t="shared" si="107"/>
        <v>1.2881426866875699E-6</v>
      </c>
      <c r="V93" s="15">
        <f t="shared" si="107"/>
        <v>2.1151787027492198E-6</v>
      </c>
      <c r="W93" s="15">
        <f t="shared" si="107"/>
        <v>7.6003742187699699E-7</v>
      </c>
      <c r="X93" s="15">
        <f t="shared" si="107"/>
        <v>9.7146843523611303E-6</v>
      </c>
      <c r="Y93" s="15">
        <f t="shared" si="107"/>
        <v>2.5432989780248699E-6</v>
      </c>
      <c r="Z93" s="15">
        <f t="shared" si="107"/>
        <v>1.2645933019193099E-6</v>
      </c>
      <c r="AA93" s="15">
        <f t="shared" si="107"/>
        <v>2.9076262968745302E-6</v>
      </c>
      <c r="AB93" s="15">
        <f t="shared" si="107"/>
        <v>0</v>
      </c>
      <c r="AC93" s="15">
        <f t="shared" si="107"/>
        <v>5.5467027419935801E-6</v>
      </c>
      <c r="AD93" s="15">
        <f t="shared" si="100"/>
        <v>5.8351607817777401E-6</v>
      </c>
      <c r="AE93" s="15">
        <f t="shared" si="84"/>
        <v>1.66219552596978E-6</v>
      </c>
      <c r="AF93" s="15">
        <f t="shared" si="79"/>
        <v>1.8732451705906199E-5</v>
      </c>
      <c r="AG93" s="15">
        <f t="shared" si="80"/>
        <v>3.9476645392101299E-6</v>
      </c>
      <c r="AH93" s="15">
        <f t="shared" si="81"/>
        <v>2.6023490252005299E-6</v>
      </c>
      <c r="AI93" s="15">
        <f t="shared" si="82"/>
        <v>2.3210626588190198E-6</v>
      </c>
    </row>
    <row r="94" spans="4:35">
      <c r="D94" s="17" t="s">
        <v>24</v>
      </c>
      <c r="E94" s="15">
        <f t="shared" ref="E94:AC94" si="108">E60/AJ60</f>
        <v>1.2754614862987301E-3</v>
      </c>
      <c r="F94" s="15">
        <f t="shared" si="108"/>
        <v>6.0121662593420303E-7</v>
      </c>
      <c r="G94" s="15">
        <f t="shared" si="108"/>
        <v>6.5215518263843098E-6</v>
      </c>
      <c r="H94" s="15">
        <f t="shared" si="108"/>
        <v>5.0293019776966297E-6</v>
      </c>
      <c r="I94" s="15">
        <f t="shared" si="108"/>
        <v>1.4093039863606999E-6</v>
      </c>
      <c r="J94" s="15">
        <f t="shared" si="108"/>
        <v>1.9215510706704699E-6</v>
      </c>
      <c r="K94" s="15">
        <f t="shared" si="108"/>
        <v>7.2475391448474897E-6</v>
      </c>
      <c r="L94" s="15">
        <f t="shared" si="108"/>
        <v>3.5723381268373803E-5</v>
      </c>
      <c r="M94" s="15">
        <f t="shared" si="108"/>
        <v>3.2027241351744101E-7</v>
      </c>
      <c r="N94" s="15">
        <f t="shared" si="108"/>
        <v>5.4102166317735198E-7</v>
      </c>
      <c r="O94" s="15">
        <f t="shared" si="108"/>
        <v>6.5320564064815403E-7</v>
      </c>
      <c r="P94" s="15">
        <f t="shared" si="108"/>
        <v>3.82317344793743E-6</v>
      </c>
      <c r="Q94" s="15">
        <f t="shared" si="108"/>
        <v>7.5243635327352095E-7</v>
      </c>
      <c r="R94" s="15">
        <f t="shared" si="108"/>
        <v>5.7553689516108299E-6</v>
      </c>
      <c r="S94" s="15">
        <f t="shared" si="108"/>
        <v>1.30629908461255E-6</v>
      </c>
      <c r="T94" s="15">
        <f t="shared" si="108"/>
        <v>5.2312234120484797E-6</v>
      </c>
      <c r="U94" s="15">
        <f t="shared" si="108"/>
        <v>1.57475797585893E-6</v>
      </c>
      <c r="V94" s="15">
        <f t="shared" si="108"/>
        <v>3.2090215972512101E-6</v>
      </c>
      <c r="W94" s="15">
        <f t="shared" si="108"/>
        <v>8.2663641652496002E-7</v>
      </c>
      <c r="X94" s="15">
        <f t="shared" si="108"/>
        <v>1.2134322148107701E-5</v>
      </c>
      <c r="Y94" s="15">
        <f t="shared" si="108"/>
        <v>4.4085555416095097E-6</v>
      </c>
      <c r="Z94" s="15">
        <f t="shared" si="108"/>
        <v>1.5374667603599001E-6</v>
      </c>
      <c r="AA94" s="15">
        <f t="shared" si="108"/>
        <v>5.7358691867603902E-6</v>
      </c>
      <c r="AB94" s="15">
        <f t="shared" si="108"/>
        <v>5.20610137531602E-6</v>
      </c>
      <c r="AC94" s="15">
        <f t="shared" si="108"/>
        <v>0</v>
      </c>
      <c r="AD94" s="15">
        <f t="shared" si="100"/>
        <v>1.05313197697434E-4</v>
      </c>
      <c r="AE94" s="15">
        <f t="shared" ref="AE94:AI94" si="109">AE60/BI60</f>
        <v>2.22771073203288E-6</v>
      </c>
      <c r="AF94" s="15">
        <f t="shared" si="109"/>
        <v>4.0167396602889199E-6</v>
      </c>
      <c r="AG94" s="15">
        <f t="shared" si="109"/>
        <v>1.2852689667509699E-5</v>
      </c>
      <c r="AH94" s="15">
        <f t="shared" si="109"/>
        <v>4.60138086055269E-6</v>
      </c>
      <c r="AI94" s="15">
        <f t="shared" si="109"/>
        <v>3.7461363291282001E-6</v>
      </c>
    </row>
    <row r="95" spans="4:35">
      <c r="D95" s="17" t="s">
        <v>25</v>
      </c>
      <c r="E95" s="15">
        <f>E61/AJ61</f>
        <v>1.3331123675615799E-3</v>
      </c>
      <c r="F95" s="15">
        <f t="shared" ref="F95:AI95" si="110">F61/AK61</f>
        <v>4.5564472922680199E-7</v>
      </c>
      <c r="G95" s="15">
        <f t="shared" si="110"/>
        <v>4.6808488602438802E-6</v>
      </c>
      <c r="H95" s="15">
        <f t="shared" si="110"/>
        <v>3.6586033927459201E-6</v>
      </c>
      <c r="I95" s="15">
        <f t="shared" si="110"/>
        <v>1.0599835397926999E-6</v>
      </c>
      <c r="J95" s="15">
        <f t="shared" si="110"/>
        <v>1.4383574621798801E-6</v>
      </c>
      <c r="K95" s="15">
        <f t="shared" si="110"/>
        <v>5.1683757510813297E-6</v>
      </c>
      <c r="L95" s="15">
        <f t="shared" si="110"/>
        <v>2.0331584772573401E-5</v>
      </c>
      <c r="M95" s="15">
        <f t="shared" si="110"/>
        <v>2.4337077418986603E-7</v>
      </c>
      <c r="N95" s="15">
        <f t="shared" si="110"/>
        <v>4.1025786849591298E-7</v>
      </c>
      <c r="O95" s="15">
        <f t="shared" si="110"/>
        <v>4.94802824750758E-7</v>
      </c>
      <c r="P95" s="15">
        <f t="shared" si="110"/>
        <v>2.8119327512618501E-6</v>
      </c>
      <c r="Q95" s="15">
        <f t="shared" si="110"/>
        <v>5.6943678062708805E-7</v>
      </c>
      <c r="R95" s="15">
        <f t="shared" si="110"/>
        <v>4.1594167863172097E-6</v>
      </c>
      <c r="S95" s="15">
        <f t="shared" si="110"/>
        <v>9.8345939153932997E-7</v>
      </c>
      <c r="T95" s="15">
        <f t="shared" si="110"/>
        <v>3.7985415054170801E-6</v>
      </c>
      <c r="U95" s="15">
        <f t="shared" si="110"/>
        <v>1.1825934892150899E-6</v>
      </c>
      <c r="V95" s="15">
        <f t="shared" si="110"/>
        <v>2.3735829370189899E-6</v>
      </c>
      <c r="W95" s="15">
        <f t="shared" si="110"/>
        <v>6.2515335619459402E-7</v>
      </c>
      <c r="X95" s="15">
        <f t="shared" si="110"/>
        <v>1.04531815509871E-5</v>
      </c>
      <c r="Y95" s="15">
        <f t="shared" si="110"/>
        <v>3.2251804307716699E-6</v>
      </c>
      <c r="Z95" s="15">
        <f t="shared" si="110"/>
        <v>1.15499191965414E-6</v>
      </c>
      <c r="AA95" s="15">
        <f t="shared" si="110"/>
        <v>4.1460521689004097E-6</v>
      </c>
      <c r="AB95" s="15">
        <f t="shared" si="110"/>
        <v>4.1744397186498001E-6</v>
      </c>
      <c r="AC95" s="15">
        <f t="shared" si="110"/>
        <v>8.0269477845191706E-5</v>
      </c>
      <c r="AD95" s="15">
        <f t="shared" si="100"/>
        <v>0</v>
      </c>
      <c r="AE95" s="15">
        <f t="shared" si="110"/>
        <v>1.66278284107755E-6</v>
      </c>
      <c r="AF95" s="15">
        <f t="shared" si="110"/>
        <v>3.18295033626184E-6</v>
      </c>
      <c r="AG95" s="15">
        <f t="shared" si="110"/>
        <v>8.7307658032563402E-6</v>
      </c>
      <c r="AH95" s="15">
        <f t="shared" si="110"/>
        <v>3.3603407654296598E-6</v>
      </c>
      <c r="AI95" s="15">
        <f t="shared" si="110"/>
        <v>2.7572184422360899E-6</v>
      </c>
    </row>
    <row r="96" spans="4:35">
      <c r="D96" s="17" t="s">
        <v>26</v>
      </c>
      <c r="E96" s="15">
        <f t="shared" ref="E96:AC96" si="111">E62/AJ62</f>
        <v>3.6263452558511502E-3</v>
      </c>
      <c r="F96" s="15">
        <f t="shared" si="111"/>
        <v>5.8022196983163202E-7</v>
      </c>
      <c r="G96" s="15">
        <f t="shared" si="111"/>
        <v>2.3840791128585401E-6</v>
      </c>
      <c r="H96" s="15">
        <f t="shared" si="111"/>
        <v>2.8178548753374199E-6</v>
      </c>
      <c r="I96" s="15">
        <f t="shared" si="111"/>
        <v>2.7030318374804798E-6</v>
      </c>
      <c r="J96" s="15">
        <f t="shared" si="111"/>
        <v>9.8518920326135106E-6</v>
      </c>
      <c r="K96" s="15">
        <f t="shared" si="111"/>
        <v>2.2662998933296298E-6</v>
      </c>
      <c r="L96" s="15">
        <f t="shared" si="111"/>
        <v>1.6740929349925E-6</v>
      </c>
      <c r="M96" s="15">
        <f t="shared" si="111"/>
        <v>2.6356316289653598E-7</v>
      </c>
      <c r="N96" s="15">
        <f t="shared" si="111"/>
        <v>5.0349516660631896E-7</v>
      </c>
      <c r="O96" s="15">
        <f t="shared" si="111"/>
        <v>6.5121071537689199E-7</v>
      </c>
      <c r="P96" s="15">
        <f t="shared" si="111"/>
        <v>3.76143033459769E-6</v>
      </c>
      <c r="Q96" s="15">
        <f t="shared" si="111"/>
        <v>8.0059458975474497E-7</v>
      </c>
      <c r="R96" s="15">
        <f t="shared" si="111"/>
        <v>2.5609573695535301E-6</v>
      </c>
      <c r="S96" s="15">
        <f t="shared" si="111"/>
        <v>2.2253821783704899E-6</v>
      </c>
      <c r="T96" s="15">
        <f t="shared" si="111"/>
        <v>2.73394314837556E-6</v>
      </c>
      <c r="U96" s="15">
        <f t="shared" si="111"/>
        <v>3.7857134518539699E-6</v>
      </c>
      <c r="V96" s="15">
        <f t="shared" si="111"/>
        <v>5.1331235035675098E-6</v>
      </c>
      <c r="W96" s="15">
        <f t="shared" si="111"/>
        <v>9.2612379577485297E-7</v>
      </c>
      <c r="X96" s="15">
        <f t="shared" si="111"/>
        <v>1.3262191205779901E-6</v>
      </c>
      <c r="Y96" s="15">
        <f t="shared" si="111"/>
        <v>3.1731254015567102E-6</v>
      </c>
      <c r="Z96" s="15">
        <f t="shared" si="111"/>
        <v>3.4963813408926001E-6</v>
      </c>
      <c r="AA96" s="15">
        <f t="shared" si="111"/>
        <v>2.56646719892341E-6</v>
      </c>
      <c r="AB96" s="15">
        <f t="shared" si="111"/>
        <v>1.0993012497832901E-6</v>
      </c>
      <c r="AC96" s="15">
        <f t="shared" si="111"/>
        <v>1.56969646788078E-6</v>
      </c>
      <c r="AD96" s="15">
        <f t="shared" si="100"/>
        <v>1.53718019366848E-6</v>
      </c>
      <c r="AE96" s="15">
        <f t="shared" ref="AE96:AI100" si="112">AE62/BI62</f>
        <v>0</v>
      </c>
      <c r="AF96" s="15">
        <f t="shared" si="112"/>
        <v>1.0097064851223501E-6</v>
      </c>
      <c r="AG96" s="15">
        <f t="shared" si="112"/>
        <v>1.8988105008372299E-6</v>
      </c>
      <c r="AH96" s="15">
        <f t="shared" si="112"/>
        <v>3.0428706994294201E-6</v>
      </c>
      <c r="AI96" s="15">
        <f t="shared" si="112"/>
        <v>3.8726276580697601E-6</v>
      </c>
    </row>
    <row r="97" spans="2:35">
      <c r="D97" s="17" t="s">
        <v>27</v>
      </c>
      <c r="E97" s="15">
        <f t="shared" ref="E97:AC97" si="113">E63/AJ63</f>
        <v>3.9564554406608596E-3</v>
      </c>
      <c r="F97" s="15">
        <f t="shared" si="113"/>
        <v>6.4671956647831995E-7</v>
      </c>
      <c r="G97" s="15">
        <f t="shared" si="113"/>
        <v>3.07408292989252E-6</v>
      </c>
      <c r="H97" s="15">
        <f t="shared" si="113"/>
        <v>2.7617474830849698E-6</v>
      </c>
      <c r="I97" s="15">
        <f t="shared" si="113"/>
        <v>1.29019761216501E-6</v>
      </c>
      <c r="J97" s="15">
        <f t="shared" si="113"/>
        <v>1.6074049876309199E-6</v>
      </c>
      <c r="K97" s="15">
        <f t="shared" si="113"/>
        <v>3.1961121841019598E-6</v>
      </c>
      <c r="L97" s="15">
        <f t="shared" si="113"/>
        <v>4.4653778183207301E-6</v>
      </c>
      <c r="M97" s="15">
        <f t="shared" si="113"/>
        <v>3.6682906399354302E-7</v>
      </c>
      <c r="N97" s="15">
        <f t="shared" si="113"/>
        <v>5.8965490115670505E-7</v>
      </c>
      <c r="O97" s="15">
        <f t="shared" si="113"/>
        <v>6.9482105281476896E-7</v>
      </c>
      <c r="P97" s="15">
        <f t="shared" si="113"/>
        <v>2.4224096522605801E-6</v>
      </c>
      <c r="Q97" s="15">
        <f t="shared" si="113"/>
        <v>7.8372058717663204E-7</v>
      </c>
      <c r="R97" s="15">
        <f t="shared" si="113"/>
        <v>2.9256321548925402E-6</v>
      </c>
      <c r="S97" s="15">
        <f t="shared" si="113"/>
        <v>1.2190396499101799E-6</v>
      </c>
      <c r="T97" s="15">
        <f t="shared" si="113"/>
        <v>2.8099074604291801E-6</v>
      </c>
      <c r="U97" s="15">
        <f t="shared" si="113"/>
        <v>1.39900899653456E-6</v>
      </c>
      <c r="V97" s="15">
        <f t="shared" si="113"/>
        <v>2.20609326151285E-6</v>
      </c>
      <c r="W97" s="15">
        <f t="shared" si="113"/>
        <v>8.4781515933047297E-7</v>
      </c>
      <c r="X97" s="15">
        <f t="shared" si="113"/>
        <v>7.4254648473922901E-6</v>
      </c>
      <c r="Y97" s="15">
        <f t="shared" si="113"/>
        <v>2.5992378736178098E-6</v>
      </c>
      <c r="Z97" s="15">
        <f t="shared" si="113"/>
        <v>1.3750502055799801E-6</v>
      </c>
      <c r="AA97" s="15">
        <f t="shared" si="113"/>
        <v>2.92154963035667E-6</v>
      </c>
      <c r="AB97" s="15">
        <f t="shared" si="113"/>
        <v>2.1743702744012499E-5</v>
      </c>
      <c r="AC97" s="15">
        <f t="shared" si="113"/>
        <v>4.9674652340184901E-6</v>
      </c>
      <c r="AD97" s="15">
        <f t="shared" si="100"/>
        <v>5.16444166343393E-6</v>
      </c>
      <c r="AE97" s="15">
        <f t="shared" si="112"/>
        <v>1.77214565215061E-6</v>
      </c>
      <c r="AF97" s="15">
        <f t="shared" si="112"/>
        <v>0</v>
      </c>
      <c r="AG97" s="15">
        <f t="shared" si="112"/>
        <v>3.7846739119843398E-6</v>
      </c>
      <c r="AH97" s="15">
        <f t="shared" si="112"/>
        <v>2.6522255517310202E-6</v>
      </c>
      <c r="AI97" s="15">
        <f t="shared" si="112"/>
        <v>2.3971530657203299E-6</v>
      </c>
    </row>
    <row r="98" spans="2:35">
      <c r="D98" s="17" t="s">
        <v>28</v>
      </c>
      <c r="E98" s="15">
        <f t="shared" ref="E98:AC98" si="114">E64/AJ64</f>
        <v>1.88317881347703E-3</v>
      </c>
      <c r="F98" s="15">
        <f t="shared" si="114"/>
        <v>2.2003311940624601E-7</v>
      </c>
      <c r="G98" s="15">
        <f t="shared" si="114"/>
        <v>4.61864479579403E-6</v>
      </c>
      <c r="H98" s="15">
        <f t="shared" si="114"/>
        <v>2.8824265089445601E-6</v>
      </c>
      <c r="I98" s="15">
        <f t="shared" si="114"/>
        <v>5.5219888772955103E-7</v>
      </c>
      <c r="J98" s="15">
        <f t="shared" si="114"/>
        <v>7.8819180174567999E-7</v>
      </c>
      <c r="K98" s="15">
        <f t="shared" si="114"/>
        <v>5.79760566227907E-6</v>
      </c>
      <c r="L98" s="15">
        <f t="shared" si="114"/>
        <v>7.0035566126605196E-6</v>
      </c>
      <c r="M98" s="15">
        <f t="shared" si="114"/>
        <v>1.14585606885514E-7</v>
      </c>
      <c r="N98" s="15">
        <f t="shared" si="114"/>
        <v>1.9703489276273299E-7</v>
      </c>
      <c r="O98" s="15">
        <f t="shared" si="114"/>
        <v>2.4007881907893597E-7</v>
      </c>
      <c r="P98" s="15">
        <f t="shared" si="114"/>
        <v>1.89847508262038E-6</v>
      </c>
      <c r="Q98" s="15">
        <f t="shared" si="114"/>
        <v>2.7881792465636402E-7</v>
      </c>
      <c r="R98" s="15">
        <f t="shared" si="114"/>
        <v>3.6360020668385699E-6</v>
      </c>
      <c r="S98" s="15">
        <f t="shared" si="114"/>
        <v>5.0727301562554203E-7</v>
      </c>
      <c r="T98" s="15">
        <f t="shared" si="114"/>
        <v>3.0775854456091302E-6</v>
      </c>
      <c r="U98" s="15">
        <f t="shared" si="114"/>
        <v>6.2607986854437299E-7</v>
      </c>
      <c r="V98" s="15">
        <f t="shared" si="114"/>
        <v>1.4920238614885399E-6</v>
      </c>
      <c r="W98" s="15">
        <f t="shared" si="114"/>
        <v>3.0820295170092001E-7</v>
      </c>
      <c r="X98" s="15">
        <f t="shared" si="114"/>
        <v>2.1774419266190201E-6</v>
      </c>
      <c r="Y98" s="15">
        <f t="shared" si="114"/>
        <v>2.3409200221277702E-6</v>
      </c>
      <c r="Z98" s="15">
        <f t="shared" si="114"/>
        <v>6.0923943105396597E-7</v>
      </c>
      <c r="AA98" s="15">
        <f t="shared" si="114"/>
        <v>3.6137542020483898E-6</v>
      </c>
      <c r="AB98" s="15">
        <f t="shared" si="114"/>
        <v>1.29261541366967E-6</v>
      </c>
      <c r="AC98" s="15">
        <f t="shared" si="114"/>
        <v>4.4837912232892899E-6</v>
      </c>
      <c r="AD98" s="15">
        <f t="shared" si="100"/>
        <v>3.9960973683879999E-6</v>
      </c>
      <c r="AE98" s="15">
        <f t="shared" si="112"/>
        <v>9.4010443587464802E-7</v>
      </c>
      <c r="AF98" s="15">
        <f t="shared" si="112"/>
        <v>1.0676248547046599E-6</v>
      </c>
      <c r="AG98" s="15">
        <f t="shared" si="112"/>
        <v>0</v>
      </c>
      <c r="AH98" s="15">
        <f t="shared" si="112"/>
        <v>2.50040709907284E-6</v>
      </c>
      <c r="AI98" s="15">
        <f t="shared" si="112"/>
        <v>1.8444841390206501E-6</v>
      </c>
    </row>
    <row r="99" spans="2:35">
      <c r="D99" s="17" t="s">
        <v>29</v>
      </c>
      <c r="E99" s="15">
        <f t="shared" ref="E99:AC99" si="115">E65/AJ65</f>
        <v>8.90981692049704E-4</v>
      </c>
      <c r="F99" s="15">
        <f t="shared" si="115"/>
        <v>1.44332819257545E-7</v>
      </c>
      <c r="G99" s="15">
        <f t="shared" si="115"/>
        <v>3.2615420841329302E-6</v>
      </c>
      <c r="H99" s="15">
        <f t="shared" si="115"/>
        <v>1.12864127781745E-5</v>
      </c>
      <c r="I99" s="15">
        <f t="shared" si="115"/>
        <v>4.2397795314007299E-7</v>
      </c>
      <c r="J99" s="15">
        <f t="shared" si="115"/>
        <v>6.8858357052949297E-7</v>
      </c>
      <c r="K99" s="15">
        <f t="shared" si="115"/>
        <v>2.6301873602369102E-6</v>
      </c>
      <c r="L99" s="15">
        <f t="shared" si="115"/>
        <v>1.10229284903353E-6</v>
      </c>
      <c r="M99" s="15">
        <f t="shared" si="115"/>
        <v>7.1841474699138401E-8</v>
      </c>
      <c r="N99" s="15">
        <f t="shared" si="115"/>
        <v>1.2795643614623299E-7</v>
      </c>
      <c r="O99" s="15">
        <f t="shared" si="115"/>
        <v>1.58878614270237E-7</v>
      </c>
      <c r="P99" s="15">
        <f t="shared" si="115"/>
        <v>4.7178113775970803E-6</v>
      </c>
      <c r="Q99" s="15">
        <f t="shared" si="115"/>
        <v>1.87732755903967E-7</v>
      </c>
      <c r="R99" s="15">
        <f t="shared" si="115"/>
        <v>4.7894294232065803E-6</v>
      </c>
      <c r="S99" s="15">
        <f t="shared" si="115"/>
        <v>3.8070480711929298E-7</v>
      </c>
      <c r="T99" s="15">
        <f t="shared" si="115"/>
        <v>7.9759643761339903E-6</v>
      </c>
      <c r="U99" s="15">
        <f t="shared" si="115"/>
        <v>4.9965178177900705E-7</v>
      </c>
      <c r="V99" s="15">
        <f t="shared" si="115"/>
        <v>2.21326423832524E-6</v>
      </c>
      <c r="W99" s="15">
        <f t="shared" si="115"/>
        <v>2.1029982654300299E-7</v>
      </c>
      <c r="X99" s="15">
        <f t="shared" si="115"/>
        <v>6.9627931866542204E-7</v>
      </c>
      <c r="Y99" s="15">
        <f t="shared" si="115"/>
        <v>2.19555435635864E-5</v>
      </c>
      <c r="Z99" s="15">
        <f t="shared" si="115"/>
        <v>4.8188242286307498E-7</v>
      </c>
      <c r="AA99" s="15">
        <f t="shared" si="115"/>
        <v>4.8552449153039096E-6</v>
      </c>
      <c r="AB99" s="15">
        <f t="shared" si="115"/>
        <v>5.0976149261213805E-7</v>
      </c>
      <c r="AC99" s="15">
        <f t="shared" si="115"/>
        <v>9.6031107020461909E-7</v>
      </c>
      <c r="AD99" s="15">
        <f t="shared" si="100"/>
        <v>9.2010933321405895E-7</v>
      </c>
      <c r="AE99" s="15">
        <f t="shared" si="112"/>
        <v>9.0126056332808798E-7</v>
      </c>
      <c r="AF99" s="15">
        <f t="shared" si="112"/>
        <v>4.47582457518092E-7</v>
      </c>
      <c r="AG99" s="15">
        <f t="shared" si="112"/>
        <v>1.4958330197516801E-6</v>
      </c>
      <c r="AH99" s="15">
        <f t="shared" si="112"/>
        <v>0</v>
      </c>
      <c r="AI99" s="15">
        <f t="shared" si="112"/>
        <v>4.2063480737673899E-6</v>
      </c>
    </row>
    <row r="100" spans="2:35">
      <c r="D100" s="17" t="s">
        <v>30</v>
      </c>
      <c r="E100" s="15">
        <f t="shared" ref="E100:AC100" si="116">E66/AJ66</f>
        <v>9.2699252936463499E-4</v>
      </c>
      <c r="F100" s="15">
        <f t="shared" si="116"/>
        <v>2.3215874070551001E-7</v>
      </c>
      <c r="G100" s="15">
        <f t="shared" si="116"/>
        <v>2.8535570509270902E-6</v>
      </c>
      <c r="H100" s="15">
        <f t="shared" si="116"/>
        <v>4.75979893141898E-6</v>
      </c>
      <c r="I100" s="15">
        <f t="shared" si="116"/>
        <v>7.3238719807235801E-7</v>
      </c>
      <c r="J100" s="15">
        <f t="shared" si="116"/>
        <v>1.2789435872260801E-6</v>
      </c>
      <c r="K100" s="15">
        <f t="shared" si="116"/>
        <v>2.51369228295606E-6</v>
      </c>
      <c r="L100" s="15">
        <f t="shared" si="116"/>
        <v>1.3566728502989701E-6</v>
      </c>
      <c r="M100" s="15">
        <f t="shared" si="116"/>
        <v>1.13530628925601E-7</v>
      </c>
      <c r="N100" s="15">
        <f t="shared" si="116"/>
        <v>2.0499095679855901E-7</v>
      </c>
      <c r="O100" s="15">
        <f t="shared" si="116"/>
        <v>2.5647400724838299E-7</v>
      </c>
      <c r="P100" s="15">
        <f t="shared" si="116"/>
        <v>6.0268112231294401E-5</v>
      </c>
      <c r="Q100" s="15">
        <f t="shared" si="116"/>
        <v>3.0522852282175502E-7</v>
      </c>
      <c r="R100" s="15">
        <f t="shared" si="116"/>
        <v>3.4786166194107499E-6</v>
      </c>
      <c r="S100" s="15">
        <f t="shared" si="116"/>
        <v>6.5019763386327896E-7</v>
      </c>
      <c r="T100" s="15">
        <f t="shared" si="116"/>
        <v>4.2777457269503597E-6</v>
      </c>
      <c r="U100" s="15">
        <f t="shared" si="116"/>
        <v>8.8072825931144799E-7</v>
      </c>
      <c r="V100" s="15">
        <f t="shared" si="116"/>
        <v>7.2555308744064397E-6</v>
      </c>
      <c r="W100" s="15">
        <f t="shared" si="116"/>
        <v>3.4385052037535299E-7</v>
      </c>
      <c r="X100" s="15">
        <f t="shared" si="116"/>
        <v>9.2793189551192905E-7</v>
      </c>
      <c r="Y100" s="15">
        <f t="shared" si="116"/>
        <v>8.0821520285966495E-6</v>
      </c>
      <c r="Z100" s="15">
        <f t="shared" si="116"/>
        <v>8.4535398943400301E-7</v>
      </c>
      <c r="AA100" s="15">
        <f t="shared" si="116"/>
        <v>3.50080632696204E-6</v>
      </c>
      <c r="AB100" s="15">
        <f t="shared" si="116"/>
        <v>7.0622751537152599E-7</v>
      </c>
      <c r="AC100" s="15">
        <f t="shared" si="116"/>
        <v>1.2144052017506401E-6</v>
      </c>
      <c r="AD100" s="15">
        <f t="shared" si="100"/>
        <v>1.1726909598183299E-6</v>
      </c>
      <c r="AE100" s="15">
        <f t="shared" si="112"/>
        <v>1.78167669601439E-6</v>
      </c>
      <c r="AF100" s="15">
        <f t="shared" si="112"/>
        <v>6.2836886022434398E-7</v>
      </c>
      <c r="AG100" s="15">
        <f t="shared" si="112"/>
        <v>1.7139715333270699E-6</v>
      </c>
      <c r="AH100" s="15">
        <f t="shared" si="112"/>
        <v>6.5337346770095902E-6</v>
      </c>
      <c r="AI100" s="15">
        <f t="shared" si="112"/>
        <v>0</v>
      </c>
    </row>
    <row r="102" spans="2:35">
      <c r="B102" s="16" t="s">
        <v>34</v>
      </c>
      <c r="C102" s="16"/>
    </row>
    <row r="103" spans="2:35">
      <c r="D103" s="15" t="s">
        <v>35</v>
      </c>
      <c r="E103" s="15" t="s">
        <v>0</v>
      </c>
      <c r="F103" s="15" t="s">
        <v>1</v>
      </c>
      <c r="G103" s="15" t="s">
        <v>2</v>
      </c>
      <c r="H103" s="15" t="s">
        <v>3</v>
      </c>
      <c r="I103" s="15" t="s">
        <v>4</v>
      </c>
      <c r="J103" s="15" t="s">
        <v>5</v>
      </c>
      <c r="K103" s="15" t="s">
        <v>6</v>
      </c>
      <c r="L103" s="15" t="s">
        <v>7</v>
      </c>
      <c r="M103" s="15" t="s">
        <v>8</v>
      </c>
      <c r="N103" s="15" t="s">
        <v>9</v>
      </c>
      <c r="O103" s="15" t="s">
        <v>10</v>
      </c>
      <c r="P103" s="15" t="s">
        <v>11</v>
      </c>
      <c r="Q103" s="15" t="s">
        <v>12</v>
      </c>
      <c r="R103" s="15" t="s">
        <v>13</v>
      </c>
      <c r="S103" s="15" t="s">
        <v>14</v>
      </c>
      <c r="T103" s="15" t="s">
        <v>15</v>
      </c>
      <c r="U103" s="15" t="s">
        <v>16</v>
      </c>
      <c r="V103" s="15" t="s">
        <v>17</v>
      </c>
      <c r="W103" s="15" t="s">
        <v>18</v>
      </c>
      <c r="X103" s="15" t="s">
        <v>19</v>
      </c>
      <c r="Y103" s="15" t="s">
        <v>20</v>
      </c>
      <c r="Z103" s="15" t="s">
        <v>21</v>
      </c>
      <c r="AA103" s="15" t="s">
        <v>22</v>
      </c>
      <c r="AB103" s="15" t="s">
        <v>23</v>
      </c>
      <c r="AC103" s="15" t="s">
        <v>24</v>
      </c>
      <c r="AD103" s="15" t="s">
        <v>25</v>
      </c>
      <c r="AE103" s="15" t="s">
        <v>26</v>
      </c>
      <c r="AF103" s="15" t="s">
        <v>27</v>
      </c>
      <c r="AG103" s="15" t="s">
        <v>28</v>
      </c>
      <c r="AH103" s="15" t="s">
        <v>29</v>
      </c>
      <c r="AI103" s="15" t="s">
        <v>30</v>
      </c>
    </row>
    <row r="104" spans="2:35">
      <c r="D104" s="15" t="s">
        <v>0</v>
      </c>
      <c r="E104" s="15">
        <v>0</v>
      </c>
      <c r="F104" s="15">
        <v>0.240155630592088</v>
      </c>
      <c r="G104" s="15">
        <v>9.63508656199E-2</v>
      </c>
      <c r="H104" s="15">
        <v>5.6645239763465E-2</v>
      </c>
      <c r="I104" s="15">
        <v>5.4346001714929502E-2</v>
      </c>
      <c r="J104" s="15">
        <v>3.6580504767850498E-2</v>
      </c>
      <c r="K104" s="15">
        <v>2.6605001878185E-2</v>
      </c>
      <c r="L104" s="15">
        <v>2.18311820832272E-2</v>
      </c>
      <c r="M104" s="15">
        <v>2.21425112496151E-2</v>
      </c>
      <c r="N104" s="15">
        <v>2.68062244277401E-2</v>
      </c>
      <c r="O104" s="15">
        <v>2.0920657049609898E-2</v>
      </c>
      <c r="P104" s="15">
        <v>2.56974482730285E-2</v>
      </c>
      <c r="Q104" s="15">
        <v>1.5104301695033099E-2</v>
      </c>
      <c r="R104" s="15">
        <v>1.85641954982598E-2</v>
      </c>
      <c r="S104" s="15">
        <v>6.4639343735669499E-2</v>
      </c>
      <c r="T104" s="15">
        <v>3.7199839167372399E-2</v>
      </c>
      <c r="U104" s="15">
        <v>2.2156723028947199E-2</v>
      </c>
      <c r="V104" s="15">
        <v>1.7531525218163101E-2</v>
      </c>
      <c r="W104" s="15">
        <v>1.24268508770542E-2</v>
      </c>
      <c r="X104" s="15">
        <v>1.1269779344598101E-2</v>
      </c>
      <c r="Y104" s="15">
        <v>1.02563886057796E-2</v>
      </c>
      <c r="Z104" s="15">
        <v>1.6255938809860902E-2</v>
      </c>
      <c r="AA104" s="15">
        <v>1.5320887735475901E-2</v>
      </c>
      <c r="AB104" s="15">
        <v>1.3339411060249801E-2</v>
      </c>
      <c r="AC104" s="15">
        <v>1.11551184009558E-2</v>
      </c>
      <c r="AD104" s="15">
        <v>9.0255855729018796E-3</v>
      </c>
      <c r="AE104" s="15">
        <v>2.5414077092302301E-2</v>
      </c>
      <c r="AF104" s="15">
        <v>1.9474649146676199E-2</v>
      </c>
      <c r="AG104" s="15">
        <v>1.7207529198975401E-2</v>
      </c>
      <c r="AH104" s="15">
        <v>2.6093818971403799E-2</v>
      </c>
      <c r="AI104" s="15">
        <v>9.4827694206825307E-3</v>
      </c>
    </row>
    <row r="105" spans="2:35">
      <c r="D105" s="15" t="s">
        <v>1</v>
      </c>
      <c r="E105" s="15">
        <v>0.24029280598076</v>
      </c>
      <c r="F105" s="15">
        <v>0</v>
      </c>
      <c r="G105" s="15">
        <v>8.5615067828338207E-2</v>
      </c>
      <c r="H105" s="15">
        <v>5.1328659606871399E-2</v>
      </c>
      <c r="I105" s="15">
        <v>4.4834512708915003E-2</v>
      </c>
      <c r="J105" s="15">
        <v>3.9245941351360003E-2</v>
      </c>
      <c r="K105" s="15">
        <v>2.74393149543346E-2</v>
      </c>
      <c r="L105" s="15">
        <v>2.2130588217735399E-2</v>
      </c>
      <c r="M105" s="15">
        <v>2.4157634758574E-2</v>
      </c>
      <c r="N105" s="15">
        <v>2.93144986888146E-2</v>
      </c>
      <c r="O105" s="15">
        <v>2.2561464174679999E-2</v>
      </c>
      <c r="P105" s="15">
        <v>2.7650194456667901E-2</v>
      </c>
      <c r="Q105" s="15">
        <v>1.5849058772697901E-2</v>
      </c>
      <c r="R105" s="15">
        <v>1.9382226884201499E-2</v>
      </c>
      <c r="S105" s="15">
        <v>7.9100603838953898E-2</v>
      </c>
      <c r="T105" s="15">
        <v>3.8074291102962697E-2</v>
      </c>
      <c r="U105" s="15">
        <v>2.3038554614621402E-2</v>
      </c>
      <c r="V105" s="15">
        <v>1.7985180174203998E-2</v>
      </c>
      <c r="W105" s="15">
        <v>1.27259875868926E-2</v>
      </c>
      <c r="X105" s="15">
        <v>1.1388445891739299E-2</v>
      </c>
      <c r="Y105" s="15">
        <v>1.0413403444681999E-2</v>
      </c>
      <c r="Z105" s="15">
        <v>1.6153167222446699E-2</v>
      </c>
      <c r="AA105" s="15">
        <v>1.5075825690633199E-2</v>
      </c>
      <c r="AB105" s="15">
        <v>1.33634440388486E-2</v>
      </c>
      <c r="AC105" s="15">
        <v>1.1103557846182799E-2</v>
      </c>
      <c r="AD105" s="15">
        <v>8.8412614098850803E-3</v>
      </c>
      <c r="AE105" s="15">
        <v>2.4691801031992599E-2</v>
      </c>
      <c r="AF105" s="15">
        <v>1.8541401717745699E-2</v>
      </c>
      <c r="AG105" s="15">
        <v>1.6411668204136001E-2</v>
      </c>
      <c r="AH105" s="15">
        <v>2.4148643568384899E-2</v>
      </c>
      <c r="AI105" s="15">
        <v>9.1407942317381207E-3</v>
      </c>
    </row>
    <row r="106" spans="2:35">
      <c r="D106" s="15" t="s">
        <v>2</v>
      </c>
      <c r="E106" s="15">
        <v>9.6742206959001403E-2</v>
      </c>
      <c r="F106" s="15">
        <v>8.5913730970547497E-2</v>
      </c>
      <c r="G106" s="15">
        <v>0</v>
      </c>
      <c r="H106" s="15">
        <v>0.12772574768814701</v>
      </c>
      <c r="I106" s="15">
        <v>6.25820900489652E-2</v>
      </c>
      <c r="J106" s="15">
        <v>2.7038230980593801E-2</v>
      </c>
      <c r="K106" s="15">
        <v>2.0998873367698099E-2</v>
      </c>
      <c r="L106" s="15">
        <v>1.7874641613325901E-2</v>
      </c>
      <c r="M106" s="15">
        <v>2.3216494179365499E-2</v>
      </c>
      <c r="N106" s="15">
        <v>3.0208301375139902E-2</v>
      </c>
      <c r="O106" s="15">
        <v>2.2603966529455399E-2</v>
      </c>
      <c r="P106" s="15">
        <v>3.0102020160786499E-2</v>
      </c>
      <c r="Q106" s="15">
        <v>1.6438826867393001E-2</v>
      </c>
      <c r="R106" s="15">
        <v>2.15062873155961E-2</v>
      </c>
      <c r="S106" s="15">
        <v>7.7302246691973803E-2</v>
      </c>
      <c r="T106" s="15">
        <v>5.7278291325083198E-2</v>
      </c>
      <c r="U106" s="15">
        <v>2.7129409604109402E-2</v>
      </c>
      <c r="V106" s="15">
        <v>2.0804909117070999E-2</v>
      </c>
      <c r="W106" s="15">
        <v>1.3898571886406801E-2</v>
      </c>
      <c r="X106" s="15">
        <v>1.26883508303927E-2</v>
      </c>
      <c r="Y106" s="15">
        <v>1.1342008809130199E-2</v>
      </c>
      <c r="Z106" s="15">
        <v>1.9624793596794299E-2</v>
      </c>
      <c r="AA106" s="15">
        <v>1.8269946852874301E-2</v>
      </c>
      <c r="AB106" s="15">
        <v>1.54977993224455E-2</v>
      </c>
      <c r="AC106" s="15">
        <v>1.26651880847665E-2</v>
      </c>
      <c r="AD106" s="15">
        <v>9.8837184680716297E-3</v>
      </c>
      <c r="AE106" s="15">
        <v>3.4572141246400498E-2</v>
      </c>
      <c r="AF106" s="15">
        <v>2.35600617291481E-2</v>
      </c>
      <c r="AG106" s="15">
        <v>2.0138244095422201E-2</v>
      </c>
      <c r="AH106" s="15">
        <v>3.2493164161122197E-2</v>
      </c>
      <c r="AI106" s="15">
        <v>9.8997361227722205E-3</v>
      </c>
    </row>
    <row r="107" spans="2:35">
      <c r="D107" s="15" t="s">
        <v>3</v>
      </c>
      <c r="E107" s="15">
        <v>6.0302281063527002E-2</v>
      </c>
      <c r="F107" s="15">
        <v>5.4611266568510501E-2</v>
      </c>
      <c r="G107" s="15">
        <v>0.135421744773214</v>
      </c>
      <c r="H107" s="15">
        <v>0</v>
      </c>
      <c r="I107" s="15">
        <v>7.2924836793447106E-2</v>
      </c>
      <c r="J107" s="15">
        <v>2.3746806755577402E-2</v>
      </c>
      <c r="K107" s="15">
        <v>1.9272985391714001E-2</v>
      </c>
      <c r="L107" s="15">
        <v>1.6822332029293299E-2</v>
      </c>
      <c r="M107" s="15">
        <v>2.2575362318760998E-2</v>
      </c>
      <c r="N107" s="15">
        <v>2.9576786851493699E-2</v>
      </c>
      <c r="O107" s="15">
        <v>2.2525041622985999E-2</v>
      </c>
      <c r="P107" s="15">
        <v>3.0567934356601201E-2</v>
      </c>
      <c r="Q107" s="15">
        <v>1.7142686220746599E-2</v>
      </c>
      <c r="R107" s="15">
        <v>2.3154804602063001E-2</v>
      </c>
      <c r="S107" s="15">
        <v>5.6562470625994697E-2</v>
      </c>
      <c r="T107" s="15">
        <v>6.8966545728930406E-2</v>
      </c>
      <c r="U107" s="15">
        <v>3.0020358095102902E-2</v>
      </c>
      <c r="V107" s="15">
        <v>2.3416452831676399E-2</v>
      </c>
      <c r="W107" s="15">
        <v>1.5241163585778201E-2</v>
      </c>
      <c r="X107" s="15">
        <v>1.4257068333128901E-2</v>
      </c>
      <c r="Y107" s="15">
        <v>1.2523877075172199E-2</v>
      </c>
      <c r="Z107" s="15">
        <v>2.37392026298201E-2</v>
      </c>
      <c r="AA107" s="15">
        <v>2.22794739739028E-2</v>
      </c>
      <c r="AB107" s="15">
        <v>1.8004172790976301E-2</v>
      </c>
      <c r="AC107" s="15">
        <v>1.4634303289413699E-2</v>
      </c>
      <c r="AD107" s="15">
        <v>1.13581015006648E-2</v>
      </c>
      <c r="AE107" s="15">
        <v>4.8570747943443203E-2</v>
      </c>
      <c r="AF107" s="15">
        <v>3.0568683673520499E-2</v>
      </c>
      <c r="AG107" s="15">
        <v>2.52394123811014E-2</v>
      </c>
      <c r="AH107" s="15">
        <v>4.4829763779578397E-2</v>
      </c>
      <c r="AI107" s="15">
        <v>1.11433324138607E-2</v>
      </c>
    </row>
    <row r="108" spans="2:35">
      <c r="D108" s="15" t="s">
        <v>4</v>
      </c>
      <c r="E108" s="15">
        <v>7.3251790746406101E-2</v>
      </c>
      <c r="F108" s="15">
        <v>6.0396963738008597E-2</v>
      </c>
      <c r="G108" s="15">
        <v>8.4011809941948595E-2</v>
      </c>
      <c r="H108" s="15">
        <v>9.2332754679468595E-2</v>
      </c>
      <c r="I108" s="15">
        <v>0</v>
      </c>
      <c r="J108" s="15">
        <v>3.1085015211054098E-2</v>
      </c>
      <c r="K108" s="15">
        <v>2.6177724183362502E-2</v>
      </c>
      <c r="L108" s="15">
        <v>2.3303029574066499E-2</v>
      </c>
      <c r="M108" s="15">
        <v>2.2733224509424801E-2</v>
      </c>
      <c r="N108" s="15">
        <v>2.7452575782813699E-2</v>
      </c>
      <c r="O108" s="15">
        <v>2.2338034151739398E-2</v>
      </c>
      <c r="P108" s="15">
        <v>2.7677892102218299E-2</v>
      </c>
      <c r="Q108" s="15">
        <v>1.7671946004794301E-2</v>
      </c>
      <c r="R108" s="15">
        <v>2.22617054672395E-2</v>
      </c>
      <c r="S108" s="15">
        <v>4.6698376695981599E-2</v>
      </c>
      <c r="T108" s="15">
        <v>4.4890374689352898E-2</v>
      </c>
      <c r="U108" s="15">
        <v>2.69262536181233E-2</v>
      </c>
      <c r="V108" s="15">
        <v>2.25328482673228E-2</v>
      </c>
      <c r="W108" s="15">
        <v>1.5999235116103801E-2</v>
      </c>
      <c r="X108" s="15">
        <v>1.5345711544557101E-2</v>
      </c>
      <c r="Y108" s="15">
        <v>1.36366946138447E-2</v>
      </c>
      <c r="Z108" s="15">
        <v>2.4099937122555901E-2</v>
      </c>
      <c r="AA108" s="15">
        <v>2.3832019412285101E-2</v>
      </c>
      <c r="AB108" s="15">
        <v>1.8973178419158899E-2</v>
      </c>
      <c r="AC108" s="15">
        <v>1.62724282581094E-2</v>
      </c>
      <c r="AD108" s="15">
        <v>1.4027625854578901E-2</v>
      </c>
      <c r="AE108" s="15">
        <v>4.16904086954204E-2</v>
      </c>
      <c r="AF108" s="15">
        <v>3.6646110505358799E-2</v>
      </c>
      <c r="AG108" s="15">
        <v>3.1797709064348798E-2</v>
      </c>
      <c r="AH108" s="15">
        <v>6.0469928625108402E-2</v>
      </c>
      <c r="AI108" s="15">
        <v>1.5466693405243899E-2</v>
      </c>
    </row>
    <row r="109" spans="2:35">
      <c r="D109" s="15" t="s">
        <v>5</v>
      </c>
      <c r="E109" s="15">
        <v>6.12270976699631E-2</v>
      </c>
      <c r="F109" s="15">
        <v>6.5650907581258994E-2</v>
      </c>
      <c r="G109" s="15">
        <v>4.50725244660529E-2</v>
      </c>
      <c r="H109" s="15">
        <v>3.7336093559681899E-2</v>
      </c>
      <c r="I109" s="15">
        <v>3.8600632015607102E-2</v>
      </c>
      <c r="J109" s="15">
        <v>0</v>
      </c>
      <c r="K109" s="15">
        <v>0.138343693736974</v>
      </c>
      <c r="L109" s="15">
        <v>7.6120183403057901E-2</v>
      </c>
      <c r="M109" s="15">
        <v>3.3167937702729203E-2</v>
      </c>
      <c r="N109" s="15">
        <v>3.4027015588645099E-2</v>
      </c>
      <c r="O109" s="15">
        <v>2.98999926549063E-2</v>
      </c>
      <c r="P109" s="15">
        <v>3.1289440108748498E-2</v>
      </c>
      <c r="Q109" s="15">
        <v>2.19680140998747E-2</v>
      </c>
      <c r="R109" s="15">
        <v>2.3911395093730501E-2</v>
      </c>
      <c r="S109" s="15">
        <v>4.93652831560496E-2</v>
      </c>
      <c r="T109" s="15">
        <v>3.3180863512155802E-2</v>
      </c>
      <c r="U109" s="15">
        <v>2.60399661063433E-2</v>
      </c>
      <c r="V109" s="15">
        <v>2.1758804569192901E-2</v>
      </c>
      <c r="W109" s="15">
        <v>1.7128759104196398E-2</v>
      </c>
      <c r="X109" s="15">
        <v>1.52032805490995E-2</v>
      </c>
      <c r="Y109" s="15">
        <v>1.43659674616342E-2</v>
      </c>
      <c r="Z109" s="15">
        <v>1.9268192535857799E-2</v>
      </c>
      <c r="AA109" s="15">
        <v>1.8234755104678001E-2</v>
      </c>
      <c r="AB109" s="15">
        <v>1.69099466865936E-2</v>
      </c>
      <c r="AC109" s="15">
        <v>1.4557839734055E-2</v>
      </c>
      <c r="AD109" s="15">
        <v>1.21211128701423E-2</v>
      </c>
      <c r="AE109" s="15">
        <v>2.5361335692699199E-2</v>
      </c>
      <c r="AF109" s="15">
        <v>2.1306883608927799E-2</v>
      </c>
      <c r="AG109" s="15">
        <v>1.96750818806435E-2</v>
      </c>
      <c r="AH109" s="15">
        <v>2.57385521018672E-2</v>
      </c>
      <c r="AI109" s="15">
        <v>1.31684476446339E-2</v>
      </c>
    </row>
    <row r="110" spans="2:35">
      <c r="D110" s="15" t="s">
        <v>6</v>
      </c>
      <c r="E110" s="15">
        <v>4.6802073618167801E-2</v>
      </c>
      <c r="F110" s="15">
        <v>4.8242196206450601E-2</v>
      </c>
      <c r="G110" s="15">
        <v>3.6790647064177999E-2</v>
      </c>
      <c r="H110" s="15">
        <v>3.1847875916800501E-2</v>
      </c>
      <c r="I110" s="15">
        <v>3.4165127127201503E-2</v>
      </c>
      <c r="J110" s="15">
        <v>0.14540093165241399</v>
      </c>
      <c r="K110" s="15">
        <v>0</v>
      </c>
      <c r="L110" s="15">
        <v>0.17569678566062</v>
      </c>
      <c r="M110" s="15">
        <v>2.85342847382434E-2</v>
      </c>
      <c r="N110" s="15">
        <v>2.8780287033464799E-2</v>
      </c>
      <c r="O110" s="15">
        <v>2.6082510280302399E-2</v>
      </c>
      <c r="P110" s="15">
        <v>2.6842765751756401E-2</v>
      </c>
      <c r="Q110" s="15">
        <v>2.0077237084554701E-2</v>
      </c>
      <c r="R110" s="15">
        <v>2.1442691748259201E-2</v>
      </c>
      <c r="S110" s="15">
        <v>3.8392031058112903E-2</v>
      </c>
      <c r="T110" s="15">
        <v>2.83192125100876E-2</v>
      </c>
      <c r="U110" s="15">
        <v>2.3035011234309899E-2</v>
      </c>
      <c r="V110" s="15">
        <v>1.97626906229885E-2</v>
      </c>
      <c r="W110" s="15">
        <v>1.6028727320148099E-2</v>
      </c>
      <c r="X110" s="15">
        <v>1.44000694845056E-2</v>
      </c>
      <c r="Y110" s="15">
        <v>1.3679888561734301E-2</v>
      </c>
      <c r="Z110" s="15">
        <v>1.78906166937963E-2</v>
      </c>
      <c r="AA110" s="15">
        <v>1.7118772450994999E-2</v>
      </c>
      <c r="AB110" s="15">
        <v>1.5880578425928701E-2</v>
      </c>
      <c r="AC110" s="15">
        <v>1.39079377407604E-2</v>
      </c>
      <c r="AD110" s="15">
        <v>1.1936578270798699E-2</v>
      </c>
      <c r="AE110" s="15">
        <v>2.2888861613264502E-2</v>
      </c>
      <c r="AF110" s="15">
        <v>2.0034968887732301E-2</v>
      </c>
      <c r="AG110" s="15">
        <v>1.8746992524172699E-2</v>
      </c>
      <c r="AH110" s="15">
        <v>2.3868281841741799E-2</v>
      </c>
      <c r="AI110" s="15">
        <v>1.3403366876508701E-2</v>
      </c>
    </row>
    <row r="111" spans="2:35">
      <c r="D111" s="15" t="s">
        <v>7</v>
      </c>
      <c r="E111" s="15">
        <v>4.4977784385502297E-2</v>
      </c>
      <c r="F111" s="15">
        <v>4.5568608625789001E-2</v>
      </c>
      <c r="G111" s="15">
        <v>3.6677335619617397E-2</v>
      </c>
      <c r="H111" s="15">
        <v>3.2556423234172301E-2</v>
      </c>
      <c r="I111" s="15">
        <v>3.5619067429827497E-2</v>
      </c>
      <c r="J111" s="15">
        <v>9.3697208673012303E-2</v>
      </c>
      <c r="K111" s="15">
        <v>0.20577036173577101</v>
      </c>
      <c r="L111" s="15">
        <v>0</v>
      </c>
      <c r="M111" s="15">
        <v>2.87835175595135E-2</v>
      </c>
      <c r="N111" s="15">
        <v>2.8969368864795699E-2</v>
      </c>
      <c r="O111" s="15">
        <v>2.6608906235472699E-2</v>
      </c>
      <c r="P111" s="15">
        <v>2.7295218042303299E-2</v>
      </c>
      <c r="Q111" s="15">
        <v>2.1112177446593699E-2</v>
      </c>
      <c r="R111" s="15">
        <v>2.2397433600762299E-2</v>
      </c>
      <c r="S111" s="15">
        <v>3.7257223075512901E-2</v>
      </c>
      <c r="T111" s="15">
        <v>2.8910560331477101E-2</v>
      </c>
      <c r="U111" s="15">
        <v>2.3923047774264301E-2</v>
      </c>
      <c r="V111" s="15">
        <v>2.08629229948054E-2</v>
      </c>
      <c r="W111" s="15">
        <v>1.72113660443463E-2</v>
      </c>
      <c r="X111" s="15">
        <v>1.56293355249419E-2</v>
      </c>
      <c r="Y111" s="15">
        <v>1.4877858034421799E-2</v>
      </c>
      <c r="Z111" s="15">
        <v>1.92302276896547E-2</v>
      </c>
      <c r="AA111" s="15">
        <v>1.8553581066830301E-2</v>
      </c>
      <c r="AB111" s="15">
        <v>1.7174230046723901E-2</v>
      </c>
      <c r="AC111" s="15">
        <v>1.5226829852932E-2</v>
      </c>
      <c r="AD111" s="15">
        <v>1.3386340928168801E-2</v>
      </c>
      <c r="AE111" s="15">
        <v>2.4201325715710102E-2</v>
      </c>
      <c r="AF111" s="15">
        <v>2.1784482227253599E-2</v>
      </c>
      <c r="AG111" s="15">
        <v>2.0572505937194601E-2</v>
      </c>
      <c r="AH111" s="15">
        <v>2.5715838238867899E-2</v>
      </c>
      <c r="AI111" s="15">
        <v>1.54489130637619E-2</v>
      </c>
    </row>
    <row r="112" spans="2:35">
      <c r="D112" s="15" t="s">
        <v>8</v>
      </c>
      <c r="E112" s="15">
        <v>2.71739729867847E-2</v>
      </c>
      <c r="F112" s="15">
        <v>2.96300702211411E-2</v>
      </c>
      <c r="G112" s="15">
        <v>2.83767422141025E-2</v>
      </c>
      <c r="H112" s="15">
        <v>2.6024996113091298E-2</v>
      </c>
      <c r="I112" s="15">
        <v>2.06983944169872E-2</v>
      </c>
      <c r="J112" s="15">
        <v>2.4319282358809299E-2</v>
      </c>
      <c r="K112" s="15">
        <v>1.9906341695643901E-2</v>
      </c>
      <c r="L112" s="15">
        <v>1.7145467283549001E-2</v>
      </c>
      <c r="M112" s="15">
        <v>0</v>
      </c>
      <c r="N112" s="15">
        <v>9.8983203806908907E-2</v>
      </c>
      <c r="O112" s="15">
        <v>0.17948077956387501</v>
      </c>
      <c r="P112" s="15">
        <v>7.1862725455039397E-2</v>
      </c>
      <c r="Q112" s="15">
        <v>4.69616976355655E-2</v>
      </c>
      <c r="R112" s="15">
        <v>4.4742618544391502E-2</v>
      </c>
      <c r="S112" s="15">
        <v>4.0036445025129999E-2</v>
      </c>
      <c r="T112" s="15">
        <v>3.4310414314538198E-2</v>
      </c>
      <c r="U112" s="15">
        <v>4.1231827366313901E-2</v>
      </c>
      <c r="V112" s="15">
        <v>3.1248526339256101E-2</v>
      </c>
      <c r="W112" s="15">
        <v>2.34733493880168E-2</v>
      </c>
      <c r="X112" s="15">
        <v>1.75060044175522E-2</v>
      </c>
      <c r="Y112" s="15">
        <v>1.70282639438743E-2</v>
      </c>
      <c r="Z112" s="15">
        <v>1.9854699133607202E-2</v>
      </c>
      <c r="AA112" s="15">
        <v>1.71570845928345E-2</v>
      </c>
      <c r="AB112" s="15">
        <v>1.83322509619579E-2</v>
      </c>
      <c r="AC112" s="15">
        <v>1.43703346584998E-2</v>
      </c>
      <c r="AD112" s="15">
        <v>9.7642544469215206E-3</v>
      </c>
      <c r="AE112" s="15">
        <v>2.2871939056727599E-2</v>
      </c>
      <c r="AF112" s="15">
        <v>1.63330177879208E-2</v>
      </c>
      <c r="AG112" s="15">
        <v>1.47489276098959E-2</v>
      </c>
      <c r="AH112" s="15">
        <v>1.7775160158603399E-2</v>
      </c>
      <c r="AI112" s="15">
        <v>8.6512085024604106E-3</v>
      </c>
    </row>
    <row r="113" spans="4:35">
      <c r="D113" s="15" t="s">
        <v>9</v>
      </c>
      <c r="E113" s="15">
        <v>2.72089885987052E-2</v>
      </c>
      <c r="F113" s="15">
        <v>2.9737963603137199E-2</v>
      </c>
      <c r="G113" s="15">
        <v>3.05381472515961E-2</v>
      </c>
      <c r="H113" s="15">
        <v>2.8200539690146999E-2</v>
      </c>
      <c r="I113" s="15">
        <v>2.06732711331803E-2</v>
      </c>
      <c r="J113" s="15">
        <v>2.0635102485899701E-2</v>
      </c>
      <c r="K113" s="15">
        <v>1.6606192533384599E-2</v>
      </c>
      <c r="L113" s="15">
        <v>1.4272333219414301E-2</v>
      </c>
      <c r="M113" s="15">
        <v>8.1867587118484103E-2</v>
      </c>
      <c r="N113" s="15">
        <v>0</v>
      </c>
      <c r="O113" s="15">
        <v>8.9960627423169695E-2</v>
      </c>
      <c r="P113" s="15">
        <v>0.17394536635559299</v>
      </c>
      <c r="Q113" s="15">
        <v>3.4986838821529601E-2</v>
      </c>
      <c r="R113" s="15">
        <v>4.7645760594067103E-2</v>
      </c>
      <c r="S113" s="15">
        <v>4.6404377446941897E-2</v>
      </c>
      <c r="T113" s="15">
        <v>4.3119268932782999E-2</v>
      </c>
      <c r="U113" s="15">
        <v>5.21285923435807E-2</v>
      </c>
      <c r="V113" s="15">
        <v>3.2828713431671798E-2</v>
      </c>
      <c r="W113" s="15">
        <v>2.0803498841659E-2</v>
      </c>
      <c r="X113" s="15">
        <v>1.5941109658176401E-2</v>
      </c>
      <c r="Y113" s="15">
        <v>1.49143130864686E-2</v>
      </c>
      <c r="Z113" s="15">
        <v>2.0001059434347698E-2</v>
      </c>
      <c r="AA113" s="15">
        <v>1.6924692008128E-2</v>
      </c>
      <c r="AB113" s="15">
        <v>1.7625075764831799E-2</v>
      </c>
      <c r="AC113" s="15">
        <v>1.33948460854407E-2</v>
      </c>
      <c r="AD113" s="15">
        <v>8.9130613130909402E-3</v>
      </c>
      <c r="AE113" s="15">
        <v>2.4596901386542702E-2</v>
      </c>
      <c r="AF113" s="15">
        <v>1.61757699932744E-2</v>
      </c>
      <c r="AG113" s="15">
        <v>1.43326989558549E-2</v>
      </c>
      <c r="AH113" s="15">
        <v>1.7798769600806001E-2</v>
      </c>
      <c r="AI113" s="15">
        <v>7.8185328880929703E-3</v>
      </c>
    </row>
    <row r="114" spans="4:35">
      <c r="D114" s="15" t="s">
        <v>10</v>
      </c>
      <c r="E114" s="15">
        <v>2.39108459774761E-2</v>
      </c>
      <c r="F114" s="15">
        <v>2.5771453126859401E-2</v>
      </c>
      <c r="G114" s="15">
        <v>2.5730244163346499E-2</v>
      </c>
      <c r="H114" s="15">
        <v>2.4183263209054801E-2</v>
      </c>
      <c r="I114" s="15">
        <v>1.8941480637281499E-2</v>
      </c>
      <c r="J114" s="15">
        <v>2.0417225439974498E-2</v>
      </c>
      <c r="K114" s="15">
        <v>1.69460002119762E-2</v>
      </c>
      <c r="L114" s="15">
        <v>1.4761341872637499E-2</v>
      </c>
      <c r="M114" s="15">
        <v>0.167151894637174</v>
      </c>
      <c r="N114" s="15">
        <v>0.10129671184085499</v>
      </c>
      <c r="O114" s="15">
        <v>0</v>
      </c>
      <c r="P114" s="15">
        <v>8.2838092980263803E-2</v>
      </c>
      <c r="Q114" s="15">
        <v>5.6545396166953497E-2</v>
      </c>
      <c r="R114" s="15">
        <v>5.4570012399965402E-2</v>
      </c>
      <c r="S114" s="15">
        <v>3.5064931388317302E-2</v>
      </c>
      <c r="T114" s="15">
        <v>3.3330442075891302E-2</v>
      </c>
      <c r="U114" s="15">
        <v>4.6219460351082202E-2</v>
      </c>
      <c r="V114" s="15">
        <v>3.4492751961583003E-2</v>
      </c>
      <c r="W114" s="15">
        <v>2.51456003374654E-2</v>
      </c>
      <c r="X114" s="15">
        <v>1.8032592629407599E-2</v>
      </c>
      <c r="Y114" s="15">
        <v>1.75195730868489E-2</v>
      </c>
      <c r="Z114" s="15">
        <v>2.0134801175865101E-2</v>
      </c>
      <c r="AA114" s="15">
        <v>1.7091995414124098E-2</v>
      </c>
      <c r="AB114" s="15">
        <v>1.8758854556337801E-2</v>
      </c>
      <c r="AC114" s="15">
        <v>1.4390156101161599E-2</v>
      </c>
      <c r="AD114" s="15">
        <v>9.4330354835784492E-3</v>
      </c>
      <c r="AE114" s="15">
        <v>2.2467103085945E-2</v>
      </c>
      <c r="AF114" s="15">
        <v>1.5724990366838401E-2</v>
      </c>
      <c r="AG114" s="15">
        <v>1.4160096945435499E-2</v>
      </c>
      <c r="AH114" s="15">
        <v>1.6838265343087098E-2</v>
      </c>
      <c r="AI114" s="15">
        <v>8.1313870332135295E-3</v>
      </c>
    </row>
    <row r="115" spans="4:35">
      <c r="D115" s="15" t="s">
        <v>11</v>
      </c>
      <c r="E115" s="15">
        <v>2.5535425342331199E-2</v>
      </c>
      <c r="F115" s="15">
        <v>2.7460174342609001E-2</v>
      </c>
      <c r="G115" s="15">
        <v>2.97912254505527E-2</v>
      </c>
      <c r="H115" s="15">
        <v>2.8533093964424001E-2</v>
      </c>
      <c r="I115" s="15">
        <v>2.04049464681774E-2</v>
      </c>
      <c r="J115" s="15">
        <v>1.8576201292942199E-2</v>
      </c>
      <c r="K115" s="15">
        <v>1.5162770292817899E-2</v>
      </c>
      <c r="L115" s="15">
        <v>1.3164939189039399E-2</v>
      </c>
      <c r="M115" s="15">
        <v>5.8187609361289E-2</v>
      </c>
      <c r="N115" s="15">
        <v>0.17029002554901099</v>
      </c>
      <c r="O115" s="15">
        <v>7.2021732863070995E-2</v>
      </c>
      <c r="P115" s="15">
        <v>0</v>
      </c>
      <c r="Q115" s="15">
        <v>3.5841368536352801E-2</v>
      </c>
      <c r="R115" s="15">
        <v>6.0202862768002699E-2</v>
      </c>
      <c r="S115" s="15">
        <v>4.2186178667872401E-2</v>
      </c>
      <c r="T115" s="15">
        <v>4.7707437926900499E-2</v>
      </c>
      <c r="U115" s="15">
        <v>7.2862989350478094E-2</v>
      </c>
      <c r="V115" s="15">
        <v>3.93901576609142E-2</v>
      </c>
      <c r="W115" s="15">
        <v>2.2469429769154E-2</v>
      </c>
      <c r="X115" s="15">
        <v>1.70754713737752E-2</v>
      </c>
      <c r="Y115" s="15">
        <v>1.57306949946702E-2</v>
      </c>
      <c r="Z115" s="15">
        <v>2.2024879130364699E-2</v>
      </c>
      <c r="AA115" s="15">
        <v>1.8213139285060999E-2</v>
      </c>
      <c r="AB115" s="15">
        <v>1.9199959414647801E-2</v>
      </c>
      <c r="AC115" s="15">
        <v>1.4206442607342801E-2</v>
      </c>
      <c r="AD115" s="15">
        <v>9.1467550545027299E-3</v>
      </c>
      <c r="AE115" s="15">
        <v>2.67729871720279E-2</v>
      </c>
      <c r="AF115" s="15">
        <v>1.6872705118021001E-2</v>
      </c>
      <c r="AG115" s="15">
        <v>1.48462888300531E-2</v>
      </c>
      <c r="AH115" s="15">
        <v>1.8290153935406901E-2</v>
      </c>
      <c r="AI115" s="15">
        <v>7.8319542881864594E-3</v>
      </c>
    </row>
    <row r="116" spans="4:35">
      <c r="D116" s="15" t="s">
        <v>12</v>
      </c>
      <c r="E116" s="15">
        <v>2.3791640952059101E-2</v>
      </c>
      <c r="F116" s="15">
        <v>2.4950498432382302E-2</v>
      </c>
      <c r="G116" s="15">
        <v>2.5788981883148401E-2</v>
      </c>
      <c r="H116" s="15">
        <v>2.53648501040485E-2</v>
      </c>
      <c r="I116" s="15">
        <v>2.0651779214022201E-2</v>
      </c>
      <c r="J116" s="15">
        <v>2.0673812104259601E-2</v>
      </c>
      <c r="K116" s="15">
        <v>1.79773590094854E-2</v>
      </c>
      <c r="L116" s="15">
        <v>1.6141205495358701E-2</v>
      </c>
      <c r="M116" s="15">
        <v>6.0275561963147199E-2</v>
      </c>
      <c r="N116" s="15">
        <v>5.4293982717591803E-2</v>
      </c>
      <c r="O116" s="15">
        <v>7.7929407599924699E-2</v>
      </c>
      <c r="P116" s="15">
        <v>5.6813982576219002E-2</v>
      </c>
      <c r="Q116" s="15">
        <v>0</v>
      </c>
      <c r="R116" s="15">
        <v>8.1775239460958604E-2</v>
      </c>
      <c r="S116" s="15">
        <v>3.10461518719937E-2</v>
      </c>
      <c r="T116" s="15">
        <v>3.3396806702762197E-2</v>
      </c>
      <c r="U116" s="15">
        <v>5.29844096142702E-2</v>
      </c>
      <c r="V116" s="15">
        <v>5.2482182215949802E-2</v>
      </c>
      <c r="W116" s="15">
        <v>5.2289143737501001E-2</v>
      </c>
      <c r="X116" s="15">
        <v>3.0708543190290202E-2</v>
      </c>
      <c r="Y116" s="15">
        <v>3.1930771774538402E-2</v>
      </c>
      <c r="Z116" s="15">
        <v>2.7859708487298501E-2</v>
      </c>
      <c r="AA116" s="15">
        <v>2.3290651422610699E-2</v>
      </c>
      <c r="AB116" s="15">
        <v>2.85167990457748E-2</v>
      </c>
      <c r="AC116" s="15">
        <v>2.1556278989683399E-2</v>
      </c>
      <c r="AD116" s="15">
        <v>1.30481853105225E-2</v>
      </c>
      <c r="AE116" s="15">
        <v>2.6671029859762101E-2</v>
      </c>
      <c r="AF116" s="15">
        <v>1.9552620073309299E-2</v>
      </c>
      <c r="AG116" s="15">
        <v>1.7862153571612801E-2</v>
      </c>
      <c r="AH116" s="15">
        <v>1.98807590571452E-2</v>
      </c>
      <c r="AI116" s="15">
        <v>1.04955035623695E-2</v>
      </c>
    </row>
    <row r="117" spans="4:35">
      <c r="D117" s="15" t="s">
        <v>13</v>
      </c>
      <c r="E117" s="15">
        <v>2.14641503358254E-2</v>
      </c>
      <c r="F117" s="15">
        <v>2.2397175123235299E-2</v>
      </c>
      <c r="G117" s="15">
        <v>2.4765245743150099E-2</v>
      </c>
      <c r="H117" s="15">
        <v>2.5148284650897999E-2</v>
      </c>
      <c r="I117" s="15">
        <v>1.9096129570436701E-2</v>
      </c>
      <c r="J117" s="15">
        <v>1.6517659317862501E-2</v>
      </c>
      <c r="K117" s="15">
        <v>1.40933769860113E-2</v>
      </c>
      <c r="L117" s="15">
        <v>1.25694136754322E-2</v>
      </c>
      <c r="M117" s="15">
        <v>4.21534088000022E-2</v>
      </c>
      <c r="N117" s="15">
        <v>5.4273156794027201E-2</v>
      </c>
      <c r="O117" s="15">
        <v>5.5204184529026402E-2</v>
      </c>
      <c r="P117" s="15">
        <v>7.0048947738320599E-2</v>
      </c>
      <c r="Q117" s="15">
        <v>6.0025480781840203E-2</v>
      </c>
      <c r="R117" s="15">
        <v>0</v>
      </c>
      <c r="S117" s="15">
        <v>2.9611234899085199E-2</v>
      </c>
      <c r="T117" s="15">
        <v>3.7851106163869802E-2</v>
      </c>
      <c r="U117" s="15">
        <v>0.104602609753981</v>
      </c>
      <c r="V117" s="15">
        <v>9.1391064362796495E-2</v>
      </c>
      <c r="W117" s="15">
        <v>4.1709798422525098E-2</v>
      </c>
      <c r="X117" s="15">
        <v>2.6936995246256701E-2</v>
      </c>
      <c r="Y117" s="15">
        <v>2.47217084641384E-2</v>
      </c>
      <c r="Z117" s="15">
        <v>3.00754666754104E-2</v>
      </c>
      <c r="AA117" s="15">
        <v>2.3447469422631002E-2</v>
      </c>
      <c r="AB117" s="15">
        <v>2.8664047828324799E-2</v>
      </c>
      <c r="AC117" s="15">
        <v>1.9655541501085901E-2</v>
      </c>
      <c r="AD117" s="15">
        <v>1.12038191972693E-2</v>
      </c>
      <c r="AE117" s="15">
        <v>2.8890978397035801E-2</v>
      </c>
      <c r="AF117" s="15">
        <v>1.8846560448962501E-2</v>
      </c>
      <c r="AG117" s="15">
        <v>1.6772668487390899E-2</v>
      </c>
      <c r="AH117" s="15">
        <v>1.9030262539707798E-2</v>
      </c>
      <c r="AI117" s="15">
        <v>8.8320541434615193E-3</v>
      </c>
    </row>
    <row r="118" spans="4:35">
      <c r="D118" s="15" t="s">
        <v>14</v>
      </c>
      <c r="E118" s="15">
        <v>7.20465447939867E-2</v>
      </c>
      <c r="F118" s="15">
        <v>8.8114630139030703E-2</v>
      </c>
      <c r="G118" s="15">
        <v>8.5811988455334498E-2</v>
      </c>
      <c r="H118" s="15">
        <v>5.9220799889372899E-2</v>
      </c>
      <c r="I118" s="15">
        <v>3.8616006187594303E-2</v>
      </c>
      <c r="J118" s="15">
        <v>3.2873343094289097E-2</v>
      </c>
      <c r="K118" s="15">
        <v>2.4325148824373099E-2</v>
      </c>
      <c r="L118" s="15">
        <v>2.0156071722775601E-2</v>
      </c>
      <c r="M118" s="15">
        <v>3.6361807381141698E-2</v>
      </c>
      <c r="N118" s="15">
        <v>5.0956362734117099E-2</v>
      </c>
      <c r="O118" s="15">
        <v>3.4195549813749303E-2</v>
      </c>
      <c r="P118" s="15">
        <v>4.7318755189502203E-2</v>
      </c>
      <c r="Q118" s="15">
        <v>2.1968492257990298E-2</v>
      </c>
      <c r="R118" s="15">
        <v>2.8545336734361399E-2</v>
      </c>
      <c r="S118" s="15">
        <v>0</v>
      </c>
      <c r="T118" s="15">
        <v>6.5695116897213204E-2</v>
      </c>
      <c r="U118" s="15">
        <v>3.55716948114327E-2</v>
      </c>
      <c r="V118" s="15">
        <v>2.5447357622903701E-2</v>
      </c>
      <c r="W118" s="15">
        <v>1.6823492579318301E-2</v>
      </c>
      <c r="X118" s="15">
        <v>1.45513474419181E-2</v>
      </c>
      <c r="Y118" s="15">
        <v>1.3254991615520699E-2</v>
      </c>
      <c r="Z118" s="15">
        <v>2.0823491830702898E-2</v>
      </c>
      <c r="AA118" s="15">
        <v>1.8696623223937201E-2</v>
      </c>
      <c r="AB118" s="15">
        <v>1.71194714702496E-2</v>
      </c>
      <c r="AC118" s="15">
        <v>1.36871563827886E-2</v>
      </c>
      <c r="AD118" s="15">
        <v>1.01503844186698E-2</v>
      </c>
      <c r="AE118" s="15">
        <v>3.19490848244336E-2</v>
      </c>
      <c r="AF118" s="15">
        <v>2.12322746226093E-2</v>
      </c>
      <c r="AG118" s="15">
        <v>1.8510452321431801E-2</v>
      </c>
      <c r="AH118" s="15">
        <v>2.6210263944086799E-2</v>
      </c>
      <c r="AI118" s="15">
        <v>9.7659587751646199E-3</v>
      </c>
    </row>
    <row r="119" spans="4:35">
      <c r="D119" s="15" t="s">
        <v>15</v>
      </c>
      <c r="E119" s="15">
        <v>4.1056800758973097E-2</v>
      </c>
      <c r="F119" s="15">
        <v>4.1997928851751402E-2</v>
      </c>
      <c r="G119" s="15">
        <v>6.2961305859271302E-2</v>
      </c>
      <c r="H119" s="15">
        <v>7.1501013216988901E-2</v>
      </c>
      <c r="I119" s="15">
        <v>3.6757555810091498E-2</v>
      </c>
      <c r="J119" s="15">
        <v>2.1879517866791699E-2</v>
      </c>
      <c r="K119" s="15">
        <v>1.7767380940234698E-2</v>
      </c>
      <c r="L119" s="15">
        <v>1.5487443878675801E-2</v>
      </c>
      <c r="M119" s="15">
        <v>3.0856292301761401E-2</v>
      </c>
      <c r="N119" s="15">
        <v>4.6885514108656101E-2</v>
      </c>
      <c r="O119" s="15">
        <v>3.2185887953575298E-2</v>
      </c>
      <c r="P119" s="15">
        <v>5.2987940631791297E-2</v>
      </c>
      <c r="Q119" s="15">
        <v>2.3400505564265199E-2</v>
      </c>
      <c r="R119" s="15">
        <v>3.6131421703968998E-2</v>
      </c>
      <c r="S119" s="15">
        <v>6.5052038956286598E-2</v>
      </c>
      <c r="T119" s="15">
        <v>0</v>
      </c>
      <c r="U119" s="15">
        <v>5.4974229367189702E-2</v>
      </c>
      <c r="V119" s="15">
        <v>3.5867833155621101E-2</v>
      </c>
      <c r="W119" s="15">
        <v>2.0097087354390399E-2</v>
      </c>
      <c r="X119" s="15">
        <v>1.7843443082410398E-2</v>
      </c>
      <c r="Y119" s="15">
        <v>1.55454107367725E-2</v>
      </c>
      <c r="Z119" s="15">
        <v>3.01700290206776E-2</v>
      </c>
      <c r="AA119" s="15">
        <v>2.5769025108992399E-2</v>
      </c>
      <c r="AB119" s="15">
        <v>2.2663193051084898E-2</v>
      </c>
      <c r="AC119" s="15">
        <v>1.7091100773677301E-2</v>
      </c>
      <c r="AD119" s="15">
        <v>1.17058422623076E-2</v>
      </c>
      <c r="AE119" s="15">
        <v>5.7194984895903501E-2</v>
      </c>
      <c r="AF119" s="15">
        <v>2.7809006291094701E-2</v>
      </c>
      <c r="AG119" s="15">
        <v>2.3117940120421399E-2</v>
      </c>
      <c r="AH119" s="15">
        <v>3.2861280905132802E-2</v>
      </c>
      <c r="AI119" s="15">
        <v>1.0381045471240099E-2</v>
      </c>
    </row>
    <row r="120" spans="4:35">
      <c r="D120" s="15" t="s">
        <v>16</v>
      </c>
      <c r="E120" s="15">
        <v>2.4041301494838602E-2</v>
      </c>
      <c r="F120" s="15">
        <v>2.4983868165225399E-2</v>
      </c>
      <c r="G120" s="15">
        <v>2.93178702700275E-2</v>
      </c>
      <c r="H120" s="15">
        <v>3.0598348957727999E-2</v>
      </c>
      <c r="I120" s="15">
        <v>2.1675929516938801E-2</v>
      </c>
      <c r="J120" s="15">
        <v>1.6881027656574701E-2</v>
      </c>
      <c r="K120" s="15">
        <v>1.42082003654419E-2</v>
      </c>
      <c r="L120" s="15">
        <v>1.25993501980262E-2</v>
      </c>
      <c r="M120" s="15">
        <v>3.6455139423437102E-2</v>
      </c>
      <c r="N120" s="15">
        <v>5.5725207491604097E-2</v>
      </c>
      <c r="O120" s="15">
        <v>4.3879098331746302E-2</v>
      </c>
      <c r="P120" s="15">
        <v>7.9562117913218502E-2</v>
      </c>
      <c r="Q120" s="15">
        <v>3.6498649905842798E-2</v>
      </c>
      <c r="R120" s="15">
        <v>9.8165164301196095E-2</v>
      </c>
      <c r="S120" s="15">
        <v>3.4629066501721303E-2</v>
      </c>
      <c r="T120" s="15">
        <v>5.4046497328387497E-2</v>
      </c>
      <c r="U120" s="15">
        <v>0</v>
      </c>
      <c r="V120" s="15">
        <v>8.5780035703910698E-2</v>
      </c>
      <c r="W120" s="15">
        <v>3.0689776567593498E-2</v>
      </c>
      <c r="X120" s="15">
        <v>2.3635184882917999E-2</v>
      </c>
      <c r="Y120" s="15">
        <v>2.0567601439569001E-2</v>
      </c>
      <c r="Z120" s="15">
        <v>3.3807833043986497E-2</v>
      </c>
      <c r="AA120" s="15">
        <v>2.5740777078066102E-2</v>
      </c>
      <c r="AB120" s="15">
        <v>2.84539582073591E-2</v>
      </c>
      <c r="AC120" s="15">
        <v>1.9269127344761501E-2</v>
      </c>
      <c r="AD120" s="15">
        <v>1.12495374614061E-2</v>
      </c>
      <c r="AE120" s="15">
        <v>3.6974429964435201E-2</v>
      </c>
      <c r="AF120" s="15">
        <v>2.12756368397038E-2</v>
      </c>
      <c r="AG120" s="15">
        <v>1.84664819502477E-2</v>
      </c>
      <c r="AH120" s="15">
        <v>2.1811250569904399E-2</v>
      </c>
      <c r="AI120" s="15">
        <v>9.0115311241836301E-3</v>
      </c>
    </row>
    <row r="121" spans="4:35">
      <c r="D121" s="15" t="s">
        <v>17</v>
      </c>
      <c r="E121" s="15">
        <v>2.1287777846989299E-2</v>
      </c>
      <c r="F121" s="15">
        <v>2.18261646010416E-2</v>
      </c>
      <c r="G121" s="15">
        <v>2.5160315444900501E-2</v>
      </c>
      <c r="H121" s="15">
        <v>2.6709232921127202E-2</v>
      </c>
      <c r="I121" s="15">
        <v>2.0299066808483E-2</v>
      </c>
      <c r="J121" s="15">
        <v>1.5785257866913201E-2</v>
      </c>
      <c r="K121" s="15">
        <v>1.36412729590796E-2</v>
      </c>
      <c r="L121" s="15">
        <v>1.22960317931592E-2</v>
      </c>
      <c r="M121" s="15">
        <v>3.0918178802255902E-2</v>
      </c>
      <c r="N121" s="15">
        <v>3.9272427097539198E-2</v>
      </c>
      <c r="O121" s="15">
        <v>3.6645348168128103E-2</v>
      </c>
      <c r="P121" s="15">
        <v>4.8133257246413597E-2</v>
      </c>
      <c r="Q121" s="15">
        <v>4.0457474396811202E-2</v>
      </c>
      <c r="R121" s="15">
        <v>9.5979127070355094E-2</v>
      </c>
      <c r="S121" s="15">
        <v>2.77228006849882E-2</v>
      </c>
      <c r="T121" s="15">
        <v>3.9461330734738301E-2</v>
      </c>
      <c r="U121" s="15">
        <v>9.5994069957763106E-2</v>
      </c>
      <c r="V121" s="15">
        <v>0</v>
      </c>
      <c r="W121" s="15">
        <v>4.9694371322893803E-2</v>
      </c>
      <c r="X121" s="15">
        <v>3.6473275947746103E-2</v>
      </c>
      <c r="Y121" s="15">
        <v>3.0003248840967299E-2</v>
      </c>
      <c r="Z121" s="15">
        <v>4.5773200452172702E-2</v>
      </c>
      <c r="AA121" s="15">
        <v>3.2276366270925103E-2</v>
      </c>
      <c r="AB121" s="15">
        <v>4.3665550680033902E-2</v>
      </c>
      <c r="AC121" s="15">
        <v>2.6219794569642699E-2</v>
      </c>
      <c r="AD121" s="15">
        <v>1.334704517675E-2</v>
      </c>
      <c r="AE121" s="15">
        <v>3.6168943864166303E-2</v>
      </c>
      <c r="AF121" s="15">
        <v>2.2815244579897701E-2</v>
      </c>
      <c r="AG121" s="15">
        <v>2.01432583718309E-2</v>
      </c>
      <c r="AH121" s="15">
        <v>2.19221860654795E-2</v>
      </c>
      <c r="AI121" s="15">
        <v>9.90837945680784E-3</v>
      </c>
    </row>
    <row r="122" spans="4:35">
      <c r="D122" s="15" t="s">
        <v>18</v>
      </c>
      <c r="E122" s="15">
        <v>2.0342767500128599E-2</v>
      </c>
      <c r="F122" s="15">
        <v>2.0820562023453899E-2</v>
      </c>
      <c r="G122" s="15">
        <v>2.26599400475146E-2</v>
      </c>
      <c r="H122" s="15">
        <v>2.3436715708173898E-2</v>
      </c>
      <c r="I122" s="15">
        <v>1.9431106019249699E-2</v>
      </c>
      <c r="J122" s="15">
        <v>1.6752548002356898E-2</v>
      </c>
      <c r="K122" s="15">
        <v>1.49157875175402E-2</v>
      </c>
      <c r="L122" s="15">
        <v>1.3675508491257799E-2</v>
      </c>
      <c r="M122" s="15">
        <v>3.1311058270649998E-2</v>
      </c>
      <c r="N122" s="15">
        <v>3.3551240520209802E-2</v>
      </c>
      <c r="O122" s="15">
        <v>3.6015656499783E-2</v>
      </c>
      <c r="P122" s="15">
        <v>3.70158651182802E-2</v>
      </c>
      <c r="Q122" s="15">
        <v>5.4342139544788302E-2</v>
      </c>
      <c r="R122" s="15">
        <v>5.9054020637414398E-2</v>
      </c>
      <c r="S122" s="15">
        <v>2.47086427622513E-2</v>
      </c>
      <c r="T122" s="15">
        <v>2.98083561167319E-2</v>
      </c>
      <c r="U122" s="15">
        <v>4.63009849022867E-2</v>
      </c>
      <c r="V122" s="15">
        <v>6.6995482745256699E-2</v>
      </c>
      <c r="W122" s="15">
        <v>0</v>
      </c>
      <c r="X122" s="15">
        <v>7.3711180581095798E-2</v>
      </c>
      <c r="Y122" s="15">
        <v>8.2683563118539902E-2</v>
      </c>
      <c r="Z122" s="15">
        <v>3.8591548060236097E-2</v>
      </c>
      <c r="AA122" s="15">
        <v>3.1044880721885298E-2</v>
      </c>
      <c r="AB122" s="15">
        <v>4.90059995754248E-2</v>
      </c>
      <c r="AC122" s="15">
        <v>3.3997163031624603E-2</v>
      </c>
      <c r="AD122" s="15">
        <v>1.63771480158873E-2</v>
      </c>
      <c r="AE122" s="15">
        <v>2.8779745808618199E-2</v>
      </c>
      <c r="AF122" s="15">
        <v>2.2015903487329201E-2</v>
      </c>
      <c r="AG122" s="15">
        <v>2.0334113158357502E-2</v>
      </c>
      <c r="AH122" s="15">
        <v>2.07901559206028E-2</v>
      </c>
      <c r="AI122" s="15">
        <v>1.15302160930707E-2</v>
      </c>
    </row>
    <row r="123" spans="4:35">
      <c r="D123" s="15" t="s">
        <v>19</v>
      </c>
      <c r="E123" s="15">
        <v>1.8787175119234101E-2</v>
      </c>
      <c r="F123" s="15">
        <v>1.89741591021578E-2</v>
      </c>
      <c r="G123" s="15">
        <v>2.1066426819397299E-2</v>
      </c>
      <c r="H123" s="15">
        <v>2.2325746057971201E-2</v>
      </c>
      <c r="I123" s="15">
        <v>1.8979398875150402E-2</v>
      </c>
      <c r="J123" s="15">
        <v>1.51422147474877E-2</v>
      </c>
      <c r="K123" s="15">
        <v>1.3646109656933201E-2</v>
      </c>
      <c r="L123" s="15">
        <v>1.26463669392786E-2</v>
      </c>
      <c r="M123" s="15">
        <v>2.37797256069564E-2</v>
      </c>
      <c r="N123" s="15">
        <v>2.6181098856632199E-2</v>
      </c>
      <c r="O123" s="15">
        <v>2.6301748496059599E-2</v>
      </c>
      <c r="P123" s="15">
        <v>2.8646111383809101E-2</v>
      </c>
      <c r="Q123" s="15">
        <v>3.2499863671818799E-2</v>
      </c>
      <c r="R123" s="15">
        <v>3.8838071065847503E-2</v>
      </c>
      <c r="S123" s="15">
        <v>2.1763716591383701E-2</v>
      </c>
      <c r="T123" s="15">
        <v>2.6951360153840202E-2</v>
      </c>
      <c r="U123" s="15">
        <v>3.6312205578606697E-2</v>
      </c>
      <c r="V123" s="15">
        <v>5.00737612619363E-2</v>
      </c>
      <c r="W123" s="15">
        <v>7.5063790110583894E-2</v>
      </c>
      <c r="X123" s="15">
        <v>0</v>
      </c>
      <c r="Y123" s="15">
        <v>0.111745861530907</v>
      </c>
      <c r="Z123" s="15">
        <v>4.7574290511183198E-2</v>
      </c>
      <c r="AA123" s="15">
        <v>3.9504605069463399E-2</v>
      </c>
      <c r="AB123" s="15">
        <v>8.2421816381741897E-2</v>
      </c>
      <c r="AC123" s="15">
        <v>5.8883082275078998E-2</v>
      </c>
      <c r="AD123" s="15">
        <v>2.0525677305029699E-2</v>
      </c>
      <c r="AE123" s="15">
        <v>2.9544242464825499E-2</v>
      </c>
      <c r="AF123" s="15">
        <v>2.4407659321893399E-2</v>
      </c>
      <c r="AG123" s="15">
        <v>2.2931175649503699E-2</v>
      </c>
      <c r="AH123" s="15">
        <v>2.17500791610858E-2</v>
      </c>
      <c r="AI123" s="15">
        <v>1.27324602342025E-2</v>
      </c>
    </row>
    <row r="124" spans="4:35">
      <c r="D124" s="15" t="s">
        <v>20</v>
      </c>
      <c r="E124" s="15">
        <v>1.9604985345987098E-2</v>
      </c>
      <c r="F124" s="15">
        <v>1.9893754469411801E-2</v>
      </c>
      <c r="G124" s="15">
        <v>2.1592437184137999E-2</v>
      </c>
      <c r="H124" s="15">
        <v>2.24874665092611E-2</v>
      </c>
      <c r="I124" s="15">
        <v>1.93388445006899E-2</v>
      </c>
      <c r="J124" s="15">
        <v>1.6406387076656901E-2</v>
      </c>
      <c r="K124" s="15">
        <v>1.48645858148644E-2</v>
      </c>
      <c r="L124" s="15">
        <v>1.3803577518215201E-2</v>
      </c>
      <c r="M124" s="15">
        <v>2.6522604083883902E-2</v>
      </c>
      <c r="N124" s="15">
        <v>2.8086560652825301E-2</v>
      </c>
      <c r="O124" s="15">
        <v>2.93005620989942E-2</v>
      </c>
      <c r="P124" s="15">
        <v>3.0259856856048799E-2</v>
      </c>
      <c r="Q124" s="15">
        <v>3.8748752461397203E-2</v>
      </c>
      <c r="R124" s="15">
        <v>4.0870783839684698E-2</v>
      </c>
      <c r="S124" s="15">
        <v>2.2731876745759199E-2</v>
      </c>
      <c r="T124" s="15">
        <v>2.69234191800065E-2</v>
      </c>
      <c r="U124" s="15">
        <v>3.62329134323826E-2</v>
      </c>
      <c r="V124" s="15">
        <v>4.7231279389544203E-2</v>
      </c>
      <c r="W124" s="15">
        <v>9.6547779381331106E-2</v>
      </c>
      <c r="X124" s="15">
        <v>0.128131948943976</v>
      </c>
      <c r="Y124" s="15">
        <v>0</v>
      </c>
      <c r="Z124" s="15">
        <v>3.9116378971480598E-2</v>
      </c>
      <c r="AA124" s="15">
        <v>3.3644676107561201E-2</v>
      </c>
      <c r="AB124" s="15">
        <v>5.4875160842685497E-2</v>
      </c>
      <c r="AC124" s="15">
        <v>4.5213144871625199E-2</v>
      </c>
      <c r="AD124" s="15">
        <v>2.0122941633768002E-2</v>
      </c>
      <c r="AE124" s="15">
        <v>2.78536608633933E-2</v>
      </c>
      <c r="AF124" s="15">
        <v>2.32210759399302E-2</v>
      </c>
      <c r="AG124" s="15">
        <v>2.19445293791381E-2</v>
      </c>
      <c r="AH124" s="15">
        <v>2.13199994787894E-2</v>
      </c>
      <c r="AI124" s="15">
        <v>1.3108056426571001E-2</v>
      </c>
    </row>
    <row r="125" spans="4:35">
      <c r="D125" s="15" t="s">
        <v>21</v>
      </c>
      <c r="E125" s="15">
        <v>2.1207181337890998E-2</v>
      </c>
      <c r="F125" s="15">
        <v>2.10610775701707E-2</v>
      </c>
      <c r="G125" s="15">
        <v>2.5498558067491101E-2</v>
      </c>
      <c r="H125" s="15">
        <v>2.9091539232790301E-2</v>
      </c>
      <c r="I125" s="15">
        <v>2.3325778948738499E-2</v>
      </c>
      <c r="J125" s="15">
        <v>1.5018200295943101E-2</v>
      </c>
      <c r="K125" s="15">
        <v>1.3267662139022E-2</v>
      </c>
      <c r="L125" s="15">
        <v>1.21768376063238E-2</v>
      </c>
      <c r="M125" s="15">
        <v>2.1106097457536301E-2</v>
      </c>
      <c r="N125" s="15">
        <v>2.5706748287804101E-2</v>
      </c>
      <c r="O125" s="15">
        <v>2.29825713889487E-2</v>
      </c>
      <c r="P125" s="15">
        <v>2.8915541658004602E-2</v>
      </c>
      <c r="Q125" s="15">
        <v>2.3074044001659601E-2</v>
      </c>
      <c r="R125" s="15">
        <v>3.3934831793207498E-2</v>
      </c>
      <c r="S125" s="15">
        <v>2.43729575293751E-2</v>
      </c>
      <c r="T125" s="15">
        <v>3.5661744087021302E-2</v>
      </c>
      <c r="U125" s="15">
        <v>4.0647681886671498E-2</v>
      </c>
      <c r="V125" s="15">
        <v>4.9178077239176499E-2</v>
      </c>
      <c r="W125" s="15">
        <v>3.0754887702092899E-2</v>
      </c>
      <c r="X125" s="15">
        <v>3.7230352118514401E-2</v>
      </c>
      <c r="Y125" s="15">
        <v>2.6696694066382701E-2</v>
      </c>
      <c r="Z125" s="15">
        <v>0</v>
      </c>
      <c r="AA125" s="15">
        <v>0.116967847350787</v>
      </c>
      <c r="AB125" s="15">
        <v>8.3408755727833003E-2</v>
      </c>
      <c r="AC125" s="15">
        <v>4.6310965809907401E-2</v>
      </c>
      <c r="AD125" s="15">
        <v>2.0133833660161499E-2</v>
      </c>
      <c r="AE125" s="15">
        <v>5.5257009017365098E-2</v>
      </c>
      <c r="AF125" s="15">
        <v>3.8998333799077599E-2</v>
      </c>
      <c r="AG125" s="15">
        <v>3.3780731460705801E-2</v>
      </c>
      <c r="AH125" s="15">
        <v>3.1130350051772698E-2</v>
      </c>
      <c r="AI125" s="15">
        <v>1.31031087076237E-2</v>
      </c>
    </row>
    <row r="126" spans="4:35">
      <c r="D126" s="15" t="s">
        <v>22</v>
      </c>
      <c r="E126" s="15">
        <v>2.1820760437958699E-2</v>
      </c>
      <c r="F126" s="15">
        <v>2.1459473526663098E-2</v>
      </c>
      <c r="G126" s="15">
        <v>2.5915695302248899E-2</v>
      </c>
      <c r="H126" s="15">
        <v>2.9807157520777498E-2</v>
      </c>
      <c r="I126" s="15">
        <v>2.5182343700755099E-2</v>
      </c>
      <c r="J126" s="15">
        <v>1.55164335865552E-2</v>
      </c>
      <c r="K126" s="15">
        <v>1.38597937905086E-2</v>
      </c>
      <c r="L126" s="15">
        <v>1.28260488881603E-2</v>
      </c>
      <c r="M126" s="15">
        <v>1.99114633303039E-2</v>
      </c>
      <c r="N126" s="15">
        <v>2.3748160529338799E-2</v>
      </c>
      <c r="O126" s="15">
        <v>2.1298994282231899E-2</v>
      </c>
      <c r="P126" s="15">
        <v>2.6104637345824799E-2</v>
      </c>
      <c r="Q126" s="15">
        <v>2.10592956300579E-2</v>
      </c>
      <c r="R126" s="15">
        <v>2.8883137057010799E-2</v>
      </c>
      <c r="S126" s="15">
        <v>2.3890921870167999E-2</v>
      </c>
      <c r="T126" s="15">
        <v>3.3253694059846503E-2</v>
      </c>
      <c r="U126" s="15">
        <v>3.3787429971295302E-2</v>
      </c>
      <c r="V126" s="15">
        <v>3.7858199686671902E-2</v>
      </c>
      <c r="W126" s="15">
        <v>2.7010150119460698E-2</v>
      </c>
      <c r="X126" s="15">
        <v>3.37510746046207E-2</v>
      </c>
      <c r="Y126" s="15">
        <v>2.5068609679062399E-2</v>
      </c>
      <c r="Z126" s="15">
        <v>0.12769725282862299</v>
      </c>
      <c r="AA126" s="15">
        <v>0</v>
      </c>
      <c r="AB126" s="15">
        <v>6.4749908554835298E-2</v>
      </c>
      <c r="AC126" s="15">
        <v>5.3204154401736599E-2</v>
      </c>
      <c r="AD126" s="15">
        <v>2.6228792349572001E-2</v>
      </c>
      <c r="AE126" s="15">
        <v>5.4943281832350997E-2</v>
      </c>
      <c r="AF126" s="15">
        <v>5.2178225098330297E-2</v>
      </c>
      <c r="AG126" s="15">
        <v>4.6488674040246397E-2</v>
      </c>
      <c r="AH126" s="15">
        <v>3.66168676884134E-2</v>
      </c>
      <c r="AI126" s="15">
        <v>1.58793682863713E-2</v>
      </c>
    </row>
    <row r="127" spans="4:35">
      <c r="D127" s="15" t="s">
        <v>23</v>
      </c>
      <c r="E127" s="15">
        <v>1.93884846732667E-2</v>
      </c>
      <c r="F127" s="15">
        <v>1.9412327778567301E-2</v>
      </c>
      <c r="G127" s="15">
        <v>2.24345248072155E-2</v>
      </c>
      <c r="H127" s="15">
        <v>2.4581595226248799E-2</v>
      </c>
      <c r="I127" s="15">
        <v>2.0459577199611799E-2</v>
      </c>
      <c r="J127" s="15">
        <v>1.46843751465399E-2</v>
      </c>
      <c r="K127" s="15">
        <v>1.31211447732624E-2</v>
      </c>
      <c r="L127" s="15">
        <v>1.21161232236295E-2</v>
      </c>
      <c r="M127" s="15">
        <v>2.1711845530842801E-2</v>
      </c>
      <c r="N127" s="15">
        <v>2.52383788448018E-2</v>
      </c>
      <c r="O127" s="15">
        <v>2.3855795673145799E-2</v>
      </c>
      <c r="P127" s="15">
        <v>2.8083706580942201E-2</v>
      </c>
      <c r="Q127" s="15">
        <v>2.6313840729746601E-2</v>
      </c>
      <c r="R127" s="15">
        <v>3.6033559370062897E-2</v>
      </c>
      <c r="S127" s="15">
        <v>2.2324479666729201E-2</v>
      </c>
      <c r="T127" s="15">
        <v>2.98458716683506E-2</v>
      </c>
      <c r="U127" s="15">
        <v>3.8115134373203498E-2</v>
      </c>
      <c r="V127" s="15">
        <v>5.2267956963347198E-2</v>
      </c>
      <c r="W127" s="15">
        <v>4.3511846642842203E-2</v>
      </c>
      <c r="X127" s="15">
        <v>7.1862665595574596E-2</v>
      </c>
      <c r="Y127" s="15">
        <v>4.1726404481368502E-2</v>
      </c>
      <c r="Z127" s="15">
        <v>9.2928293149719204E-2</v>
      </c>
      <c r="AA127" s="15">
        <v>6.6078537189022998E-2</v>
      </c>
      <c r="AB127" s="15">
        <v>0</v>
      </c>
      <c r="AC127" s="15">
        <v>7.8554979274932102E-2</v>
      </c>
      <c r="AD127" s="15">
        <v>2.1716822269792699E-2</v>
      </c>
      <c r="AE127" s="15">
        <v>3.7483661369570202E-2</v>
      </c>
      <c r="AF127" s="15">
        <v>3.0115678278475201E-2</v>
      </c>
      <c r="AG127" s="15">
        <v>2.76976851412945E-2</v>
      </c>
      <c r="AH127" s="15">
        <v>2.5268276890918099E-2</v>
      </c>
      <c r="AI127" s="15">
        <v>1.30664274869752E-2</v>
      </c>
    </row>
    <row r="128" spans="4:35">
      <c r="D128" s="15" t="s">
        <v>24</v>
      </c>
      <c r="E128" s="15">
        <v>2.0618707509002701E-2</v>
      </c>
      <c r="F128" s="15">
        <v>2.05116887422402E-2</v>
      </c>
      <c r="G128" s="15">
        <v>2.3315166832148401E-2</v>
      </c>
      <c r="H128" s="15">
        <v>2.54090825266114E-2</v>
      </c>
      <c r="I128" s="15">
        <v>2.2314593056500399E-2</v>
      </c>
      <c r="J128" s="15">
        <v>1.60764520062592E-2</v>
      </c>
      <c r="K128" s="15">
        <v>1.46132962957361E-2</v>
      </c>
      <c r="L128" s="15">
        <v>1.3660793994974401E-2</v>
      </c>
      <c r="M128" s="15">
        <v>2.1643518837142901E-2</v>
      </c>
      <c r="N128" s="15">
        <v>2.4392046086870501E-2</v>
      </c>
      <c r="O128" s="15">
        <v>2.3271969387818701E-2</v>
      </c>
      <c r="P128" s="15">
        <v>2.6425273994472899E-2</v>
      </c>
      <c r="Q128" s="15">
        <v>2.5295152611266102E-2</v>
      </c>
      <c r="R128" s="15">
        <v>3.1422063241579701E-2</v>
      </c>
      <c r="S128" s="15">
        <v>2.2697826067494702E-2</v>
      </c>
      <c r="T128" s="15">
        <v>2.8622874451907501E-2</v>
      </c>
      <c r="U128" s="15">
        <v>3.2824404395770501E-2</v>
      </c>
      <c r="V128" s="15">
        <v>3.9912222285694597E-2</v>
      </c>
      <c r="W128" s="15">
        <v>3.8386718048851E-2</v>
      </c>
      <c r="X128" s="15">
        <v>6.5287752482509301E-2</v>
      </c>
      <c r="Y128" s="15">
        <v>4.3719976039874299E-2</v>
      </c>
      <c r="Z128" s="15">
        <v>6.5614556510948899E-2</v>
      </c>
      <c r="AA128" s="15">
        <v>6.9047323358015694E-2</v>
      </c>
      <c r="AB128" s="15">
        <v>9.9897302230995397E-2</v>
      </c>
      <c r="AC128" s="15">
        <v>0</v>
      </c>
      <c r="AD128" s="15">
        <v>3.4933323960371999E-2</v>
      </c>
      <c r="AE128" s="15">
        <v>3.6227645857996801E-2</v>
      </c>
      <c r="AF128" s="15">
        <v>3.4701354552184302E-2</v>
      </c>
      <c r="AG128" s="15">
        <v>3.3697628624456299E-2</v>
      </c>
      <c r="AH128" s="15">
        <v>2.8160258186289901E-2</v>
      </c>
      <c r="AI128" s="15">
        <v>1.7299027824015201E-2</v>
      </c>
    </row>
    <row r="129" spans="2:66">
      <c r="D129" s="15" t="s">
        <v>25</v>
      </c>
      <c r="E129" s="15">
        <v>2.6564843120759501E-2</v>
      </c>
      <c r="F129" s="15">
        <v>2.6007469834965699E-2</v>
      </c>
      <c r="G129" s="15">
        <v>2.8972893079928699E-2</v>
      </c>
      <c r="H129" s="15">
        <v>3.1402721785425698E-2</v>
      </c>
      <c r="I129" s="15">
        <v>3.06312974934102E-2</v>
      </c>
      <c r="J129" s="15">
        <v>2.1314756882697801E-2</v>
      </c>
      <c r="K129" s="15">
        <v>1.99714646527651E-2</v>
      </c>
      <c r="L129" s="15">
        <v>1.9123744935217402E-2</v>
      </c>
      <c r="M129" s="15">
        <v>2.3417724380313799E-2</v>
      </c>
      <c r="N129" s="15">
        <v>2.5845325851133399E-2</v>
      </c>
      <c r="O129" s="15">
        <v>2.42920246799741E-2</v>
      </c>
      <c r="P129" s="15">
        <v>2.7092296546308701E-2</v>
      </c>
      <c r="Q129" s="15">
        <v>2.4381377447353001E-2</v>
      </c>
      <c r="R129" s="15">
        <v>2.85207138194658E-2</v>
      </c>
      <c r="S129" s="15">
        <v>2.6803909220709899E-2</v>
      </c>
      <c r="T129" s="15">
        <v>3.1216951675373299E-2</v>
      </c>
      <c r="U129" s="15">
        <v>3.0515050117732E-2</v>
      </c>
      <c r="V129" s="15">
        <v>3.2352389992504497E-2</v>
      </c>
      <c r="W129" s="15">
        <v>2.9445653198765701E-2</v>
      </c>
      <c r="X129" s="15">
        <v>3.6239591498531301E-2</v>
      </c>
      <c r="Y129" s="15">
        <v>3.0984984297179701E-2</v>
      </c>
      <c r="Z129" s="15">
        <v>4.5424216960323997E-2</v>
      </c>
      <c r="AA129" s="15">
        <v>5.4203110678141403E-2</v>
      </c>
      <c r="AB129" s="15">
        <v>4.3976527413561402E-2</v>
      </c>
      <c r="AC129" s="15">
        <v>5.5626857353832902E-2</v>
      </c>
      <c r="AD129" s="15">
        <v>0</v>
      </c>
      <c r="AE129" s="15">
        <v>3.9181151715965201E-2</v>
      </c>
      <c r="AF129" s="15">
        <v>4.9389295216636098E-2</v>
      </c>
      <c r="AG129" s="15">
        <v>5.47220959625224E-2</v>
      </c>
      <c r="AH129" s="15">
        <v>3.9882634650085999E-2</v>
      </c>
      <c r="AI129" s="15">
        <v>4.24969255384154E-2</v>
      </c>
    </row>
    <row r="130" spans="2:66">
      <c r="D130" s="15" t="s">
        <v>26</v>
      </c>
      <c r="E130" s="15">
        <v>3.16883983254687E-2</v>
      </c>
      <c r="F130" s="15">
        <v>3.0770228322008701E-2</v>
      </c>
      <c r="G130" s="15">
        <v>4.2933061080559803E-2</v>
      </c>
      <c r="H130" s="15">
        <v>5.6889277157703901E-2</v>
      </c>
      <c r="I130" s="15">
        <v>3.8566608583733897E-2</v>
      </c>
      <c r="J130" s="15">
        <v>1.8893137656176302E-2</v>
      </c>
      <c r="K130" s="15">
        <v>1.62236413683369E-2</v>
      </c>
      <c r="L130" s="15">
        <v>1.4646852091444E-2</v>
      </c>
      <c r="M130" s="15">
        <v>2.32382096424084E-2</v>
      </c>
      <c r="N130" s="15">
        <v>3.0215486841526001E-2</v>
      </c>
      <c r="O130" s="15">
        <v>2.45105694790312E-2</v>
      </c>
      <c r="P130" s="15">
        <v>3.3594615877587997E-2</v>
      </c>
      <c r="Q130" s="15">
        <v>2.11126129352181E-2</v>
      </c>
      <c r="R130" s="15">
        <v>3.1156640762266801E-2</v>
      </c>
      <c r="S130" s="15">
        <v>3.5741119264097197E-2</v>
      </c>
      <c r="T130" s="15">
        <v>6.4615967627031395E-2</v>
      </c>
      <c r="U130" s="15">
        <v>4.2488850982705099E-2</v>
      </c>
      <c r="V130" s="15">
        <v>3.7140790623302999E-2</v>
      </c>
      <c r="W130" s="15">
        <v>2.1921181133401801E-2</v>
      </c>
      <c r="X130" s="15">
        <v>2.2097988018033698E-2</v>
      </c>
      <c r="Y130" s="15">
        <v>1.8169215438784098E-2</v>
      </c>
      <c r="Z130" s="15">
        <v>5.2813192987643899E-2</v>
      </c>
      <c r="AA130" s="15">
        <v>4.8101053827944197E-2</v>
      </c>
      <c r="AB130" s="15">
        <v>3.21559051819124E-2</v>
      </c>
      <c r="AC130" s="15">
        <v>2.4438739693944601E-2</v>
      </c>
      <c r="AD130" s="15">
        <v>1.6598592995545201E-2</v>
      </c>
      <c r="AE130" s="15">
        <v>0</v>
      </c>
      <c r="AF130" s="15">
        <v>5.6903713571340601E-2</v>
      </c>
      <c r="AG130" s="15">
        <v>4.17243014670374E-2</v>
      </c>
      <c r="AH130" s="15">
        <v>5.6958669784164001E-2</v>
      </c>
      <c r="AI130" s="15">
        <v>1.3691377279640799E-2</v>
      </c>
    </row>
    <row r="131" spans="2:66">
      <c r="D131" s="15" t="s">
        <v>27</v>
      </c>
      <c r="E131" s="15">
        <v>2.6394078573229E-2</v>
      </c>
      <c r="F131" s="15">
        <v>2.51148987110691E-2</v>
      </c>
      <c r="G131" s="15">
        <v>3.18018889787577E-2</v>
      </c>
      <c r="H131" s="15">
        <v>3.89173517474945E-2</v>
      </c>
      <c r="I131" s="15">
        <v>3.68480153830636E-2</v>
      </c>
      <c r="J131" s="15">
        <v>1.72529282916935E-2</v>
      </c>
      <c r="K131" s="15">
        <v>1.54356077552718E-2</v>
      </c>
      <c r="L131" s="15">
        <v>1.4330564521224399E-2</v>
      </c>
      <c r="M131" s="15">
        <v>1.8037528600161602E-2</v>
      </c>
      <c r="N131" s="15">
        <v>2.1598573894102899E-2</v>
      </c>
      <c r="O131" s="15">
        <v>1.8646942401182701E-2</v>
      </c>
      <c r="P131" s="15">
        <v>2.3012748104769099E-2</v>
      </c>
      <c r="Q131" s="15">
        <v>1.6823566886581699E-2</v>
      </c>
      <c r="R131" s="15">
        <v>2.2091814943494301E-2</v>
      </c>
      <c r="S131" s="15">
        <v>2.5817677205557402E-2</v>
      </c>
      <c r="T131" s="15">
        <v>3.4149023581015701E-2</v>
      </c>
      <c r="U131" s="15">
        <v>2.65746152570445E-2</v>
      </c>
      <c r="V131" s="15">
        <v>2.5465450477865002E-2</v>
      </c>
      <c r="W131" s="15">
        <v>1.8227387524205801E-2</v>
      </c>
      <c r="X131" s="15">
        <v>1.9843438304804201E-2</v>
      </c>
      <c r="Y131" s="15">
        <v>1.6464446956658298E-2</v>
      </c>
      <c r="Z131" s="15">
        <v>4.05146434400099E-2</v>
      </c>
      <c r="AA131" s="15">
        <v>4.9652396399103398E-2</v>
      </c>
      <c r="AB131" s="15">
        <v>2.8081629174419202E-2</v>
      </c>
      <c r="AC131" s="15">
        <v>2.54446239646543E-2</v>
      </c>
      <c r="AD131" s="15">
        <v>2.2742480159977499E-2</v>
      </c>
      <c r="AE131" s="15">
        <v>6.1851683815492497E-2</v>
      </c>
      <c r="AF131" s="15">
        <v>0</v>
      </c>
      <c r="AG131" s="15">
        <v>0.16792308002508999</v>
      </c>
      <c r="AH131" s="15">
        <v>9.1465127511479699E-2</v>
      </c>
      <c r="AI131" s="15">
        <v>1.9475787410526701E-2</v>
      </c>
    </row>
    <row r="132" spans="2:66">
      <c r="D132" s="15" t="s">
        <v>28</v>
      </c>
      <c r="E132" s="15">
        <v>2.61116322360084E-2</v>
      </c>
      <c r="F132" s="15">
        <v>2.4889733008882201E-2</v>
      </c>
      <c r="G132" s="15">
        <v>3.0435240362277401E-2</v>
      </c>
      <c r="H132" s="15">
        <v>3.5976956706373998E-2</v>
      </c>
      <c r="I132" s="15">
        <v>3.5798158671226502E-2</v>
      </c>
      <c r="J132" s="15">
        <v>1.7837667914835799E-2</v>
      </c>
      <c r="K132" s="15">
        <v>1.6171313999968399E-2</v>
      </c>
      <c r="L132" s="15">
        <v>1.5152416353949E-2</v>
      </c>
      <c r="M132" s="15">
        <v>1.8236844033323901E-2</v>
      </c>
      <c r="N132" s="15">
        <v>2.1427264710167902E-2</v>
      </c>
      <c r="O132" s="15">
        <v>1.8800184449514899E-2</v>
      </c>
      <c r="P132" s="15">
        <v>2.2671503122450701E-2</v>
      </c>
      <c r="Q132" s="15">
        <v>1.7207809071129E-2</v>
      </c>
      <c r="R132" s="15">
        <v>2.2013043927480502E-2</v>
      </c>
      <c r="S132" s="15">
        <v>2.52009154499395E-2</v>
      </c>
      <c r="T132" s="15">
        <v>3.1784881513078497E-2</v>
      </c>
      <c r="U132" s="15">
        <v>2.5825410001521699E-2</v>
      </c>
      <c r="V132" s="15">
        <v>2.51729782115853E-2</v>
      </c>
      <c r="W132" s="15">
        <v>1.8849150956017101E-2</v>
      </c>
      <c r="X132" s="15">
        <v>2.08735230372523E-2</v>
      </c>
      <c r="Y132" s="15">
        <v>1.7420865276254398E-2</v>
      </c>
      <c r="Z132" s="15">
        <v>3.9292861760616603E-2</v>
      </c>
      <c r="AA132" s="15">
        <v>4.9530956345952601E-2</v>
      </c>
      <c r="AB132" s="15">
        <v>2.89169022768603E-2</v>
      </c>
      <c r="AC132" s="15">
        <v>2.7664803593442099E-2</v>
      </c>
      <c r="AD132" s="15">
        <v>2.82128111123593E-2</v>
      </c>
      <c r="AE132" s="15">
        <v>5.0778355793691402E-2</v>
      </c>
      <c r="AF132" s="15">
        <v>0.18801349975793</v>
      </c>
      <c r="AG132" s="15">
        <v>0</v>
      </c>
      <c r="AH132" s="15">
        <v>7.5363247564716504E-2</v>
      </c>
      <c r="AI132" s="15">
        <v>2.4369068781193399E-2</v>
      </c>
    </row>
    <row r="133" spans="2:66">
      <c r="D133" s="15" t="s">
        <v>29</v>
      </c>
      <c r="E133" s="15">
        <v>3.6966154577471502E-2</v>
      </c>
      <c r="F133" s="15">
        <v>3.4190966389780697E-2</v>
      </c>
      <c r="G133" s="15">
        <v>4.5845663762855503E-2</v>
      </c>
      <c r="H133" s="15">
        <v>5.9657185359708403E-2</v>
      </c>
      <c r="I133" s="15">
        <v>6.3555836358359805E-2</v>
      </c>
      <c r="J133" s="15">
        <v>2.1784959821725701E-2</v>
      </c>
      <c r="K133" s="15">
        <v>1.9221442911504599E-2</v>
      </c>
      <c r="L133" s="15">
        <v>1.7682615726550902E-2</v>
      </c>
      <c r="M133" s="15">
        <v>2.0518891135614101E-2</v>
      </c>
      <c r="N133" s="15">
        <v>2.4841617020171E-2</v>
      </c>
      <c r="O133" s="15">
        <v>2.0871052828963999E-2</v>
      </c>
      <c r="P133" s="15">
        <v>2.6075394941361602E-2</v>
      </c>
      <c r="Q133" s="15">
        <v>1.78803430406809E-2</v>
      </c>
      <c r="R133" s="15">
        <v>2.33170627651932E-2</v>
      </c>
      <c r="S133" s="15">
        <v>3.3313618294370601E-2</v>
      </c>
      <c r="T133" s="15">
        <v>4.2180048531540199E-2</v>
      </c>
      <c r="U133" s="15">
        <v>2.8477033825290099E-2</v>
      </c>
      <c r="V133" s="15">
        <v>2.55764262406484E-2</v>
      </c>
      <c r="W133" s="15">
        <v>1.7991833684387001E-2</v>
      </c>
      <c r="X133" s="15">
        <v>1.8483380390187501E-2</v>
      </c>
      <c r="Y133" s="15">
        <v>1.5800897847506701E-2</v>
      </c>
      <c r="Z133" s="15">
        <v>3.3804906591707401E-2</v>
      </c>
      <c r="AA133" s="15">
        <v>3.6421838959959901E-2</v>
      </c>
      <c r="AB133" s="15">
        <v>2.4628334610776698E-2</v>
      </c>
      <c r="AC133" s="15">
        <v>2.1583208631104599E-2</v>
      </c>
      <c r="AD133" s="15">
        <v>1.91963474910666E-2</v>
      </c>
      <c r="AE133" s="15">
        <v>6.4714339476358004E-2</v>
      </c>
      <c r="AF133" s="15">
        <v>9.5606035856479005E-2</v>
      </c>
      <c r="AG133" s="15">
        <v>7.0357553531252601E-2</v>
      </c>
      <c r="AH133" s="15">
        <v>0</v>
      </c>
      <c r="AI133" s="15">
        <v>1.94550093974231E-2</v>
      </c>
    </row>
    <row r="134" spans="2:66">
      <c r="D134" s="15" t="s">
        <v>30</v>
      </c>
      <c r="E134" s="15">
        <v>3.3525676687834502E-2</v>
      </c>
      <c r="F134" s="15">
        <v>3.2309995377694897E-2</v>
      </c>
      <c r="G134" s="15">
        <v>3.4870984387720801E-2</v>
      </c>
      <c r="H134" s="15">
        <v>3.7020793533932998E-2</v>
      </c>
      <c r="I134" s="15">
        <v>4.05833400804049E-2</v>
      </c>
      <c r="J134" s="15">
        <v>2.7825409268048301E-2</v>
      </c>
      <c r="K134" s="15">
        <v>2.6947163812403498E-2</v>
      </c>
      <c r="L134" s="15">
        <v>2.6520278573098199E-2</v>
      </c>
      <c r="M134" s="15">
        <v>2.4931675886869599E-2</v>
      </c>
      <c r="N134" s="15">
        <v>2.7242657891811801E-2</v>
      </c>
      <c r="O134" s="15">
        <v>2.5162047032815101E-2</v>
      </c>
      <c r="P134" s="15">
        <v>2.7875200956297402E-2</v>
      </c>
      <c r="Q134" s="15">
        <v>2.3565708083138098E-2</v>
      </c>
      <c r="R134" s="15">
        <v>2.7016252910601599E-2</v>
      </c>
      <c r="S134" s="15">
        <v>3.09884337426291E-2</v>
      </c>
      <c r="T134" s="15">
        <v>3.3265802834962097E-2</v>
      </c>
      <c r="U134" s="15">
        <v>2.9372918460308799E-2</v>
      </c>
      <c r="V134" s="15">
        <v>2.8859776288332799E-2</v>
      </c>
      <c r="W134" s="15">
        <v>2.4910902197917702E-2</v>
      </c>
      <c r="X134" s="15">
        <v>2.70126515558427E-2</v>
      </c>
      <c r="Y134" s="15">
        <v>2.4253097151493298E-2</v>
      </c>
      <c r="Z134" s="15">
        <v>3.5522572448118198E-2</v>
      </c>
      <c r="AA134" s="15">
        <v>3.9431947680465901E-2</v>
      </c>
      <c r="AB134" s="15">
        <v>3.1794398220901403E-2</v>
      </c>
      <c r="AC134" s="15">
        <v>3.3100564646941201E-2</v>
      </c>
      <c r="AD134" s="15">
        <v>5.1065384144883999E-2</v>
      </c>
      <c r="AE134" s="15">
        <v>3.8834896423871099E-2</v>
      </c>
      <c r="AF134" s="15">
        <v>5.0822862359103702E-2</v>
      </c>
      <c r="AG134" s="15">
        <v>5.6796867938975197E-2</v>
      </c>
      <c r="AH134" s="15">
        <v>4.8569739422580901E-2</v>
      </c>
      <c r="AI134" s="15">
        <v>0</v>
      </c>
    </row>
    <row r="136" spans="2:66">
      <c r="B136" s="16" t="s">
        <v>36</v>
      </c>
      <c r="C136" s="16"/>
      <c r="E136" s="17" t="s">
        <v>0</v>
      </c>
      <c r="F136" s="17" t="s">
        <v>1</v>
      </c>
      <c r="G136" s="17" t="s">
        <v>2</v>
      </c>
      <c r="H136" s="17" t="s">
        <v>3</v>
      </c>
      <c r="I136" s="17" t="s">
        <v>4</v>
      </c>
      <c r="J136" s="17" t="s">
        <v>5</v>
      </c>
      <c r="K136" s="17" t="s">
        <v>6</v>
      </c>
      <c r="L136" s="17" t="s">
        <v>7</v>
      </c>
      <c r="M136" s="17" t="s">
        <v>8</v>
      </c>
      <c r="N136" s="17" t="s">
        <v>9</v>
      </c>
      <c r="O136" s="17" t="s">
        <v>10</v>
      </c>
      <c r="P136" s="17" t="s">
        <v>11</v>
      </c>
      <c r="Q136" s="17" t="s">
        <v>12</v>
      </c>
      <c r="R136" s="17" t="s">
        <v>13</v>
      </c>
      <c r="S136" s="17" t="s">
        <v>14</v>
      </c>
      <c r="T136" s="17" t="s">
        <v>15</v>
      </c>
      <c r="U136" s="17" t="s">
        <v>16</v>
      </c>
      <c r="V136" s="17" t="s">
        <v>17</v>
      </c>
      <c r="W136" s="17" t="s">
        <v>18</v>
      </c>
      <c r="X136" s="17" t="s">
        <v>19</v>
      </c>
      <c r="Y136" s="17" t="s">
        <v>20</v>
      </c>
      <c r="Z136" s="17" t="s">
        <v>21</v>
      </c>
      <c r="AA136" s="17" t="s">
        <v>22</v>
      </c>
      <c r="AB136" s="17" t="s">
        <v>23</v>
      </c>
      <c r="AC136" s="17" t="s">
        <v>24</v>
      </c>
      <c r="AD136" s="17" t="s">
        <v>25</v>
      </c>
      <c r="AE136" s="17" t="s">
        <v>26</v>
      </c>
      <c r="AF136" s="17" t="s">
        <v>27</v>
      </c>
      <c r="AG136" s="17" t="s">
        <v>28</v>
      </c>
      <c r="AH136" s="17" t="s">
        <v>29</v>
      </c>
      <c r="AI136" s="17" t="s">
        <v>30</v>
      </c>
      <c r="AJ136" s="17" t="s">
        <v>37</v>
      </c>
    </row>
    <row r="137" spans="2:66">
      <c r="D137" s="17" t="s">
        <v>0</v>
      </c>
      <c r="E137" s="15">
        <f>E104*E70</f>
        <v>0</v>
      </c>
      <c r="F137" s="15">
        <f>F104*F70</f>
        <v>1.9350476470402801E-7</v>
      </c>
      <c r="G137" s="15">
        <f t="shared" ref="G137:AI137" si="117">G104*G70</f>
        <v>3.9235564219462003E-8</v>
      </c>
      <c r="H137" s="15">
        <f t="shared" si="117"/>
        <v>2.3415791394420199E-8</v>
      </c>
      <c r="I137" s="15">
        <f t="shared" si="117"/>
        <v>2.70611650533351E-8</v>
      </c>
      <c r="J137" s="15">
        <f t="shared" si="117"/>
        <v>1.6932089859165901E-8</v>
      </c>
      <c r="K137" s="15">
        <f t="shared" si="117"/>
        <v>1.07797317210433E-8</v>
      </c>
      <c r="L137" s="15">
        <f t="shared" si="117"/>
        <v>8.5393786173670006E-9</v>
      </c>
      <c r="M137" s="15">
        <f t="shared" si="117"/>
        <v>3.28444731026679E-7</v>
      </c>
      <c r="N137" s="15">
        <f t="shared" si="117"/>
        <v>2.4542887040208899E-8</v>
      </c>
      <c r="O137" s="15">
        <f t="shared" si="117"/>
        <v>1.55246910253403E-8</v>
      </c>
      <c r="P137" s="15">
        <f t="shared" si="117"/>
        <v>1.0849006218055399E-8</v>
      </c>
      <c r="Q137" s="15">
        <f t="shared" si="117"/>
        <v>1.00029871344989E-8</v>
      </c>
      <c r="R137" s="15">
        <f t="shared" si="117"/>
        <v>7.6105166313628797E-9</v>
      </c>
      <c r="S137" s="15">
        <f t="shared" si="117"/>
        <v>3.2924532028031002E-8</v>
      </c>
      <c r="T137" s="15">
        <f t="shared" si="117"/>
        <v>1.53383818629913E-8</v>
      </c>
      <c r="U137" s="15">
        <f t="shared" si="117"/>
        <v>1.0712863050585799E-8</v>
      </c>
      <c r="V137" s="15">
        <f t="shared" si="117"/>
        <v>7.5295017547022201E-9</v>
      </c>
      <c r="W137" s="15">
        <f t="shared" si="117"/>
        <v>7.7380529203289792E-9</v>
      </c>
      <c r="X137" s="15">
        <f t="shared" si="117"/>
        <v>4.26023851539687E-9</v>
      </c>
      <c r="Y137" s="15">
        <f t="shared" si="117"/>
        <v>4.2795877448906801E-9</v>
      </c>
      <c r="Z137" s="15">
        <f t="shared" si="117"/>
        <v>7.90717848108318E-9</v>
      </c>
      <c r="AA137" s="15">
        <f t="shared" si="117"/>
        <v>6.2821245361197203E-9</v>
      </c>
      <c r="AB137" s="15">
        <f t="shared" si="117"/>
        <v>4.8798669277954402E-9</v>
      </c>
      <c r="AC137" s="15">
        <f t="shared" si="117"/>
        <v>4.3252850176226699E-9</v>
      </c>
      <c r="AD137" s="15">
        <f t="shared" si="117"/>
        <v>3.4892461567948798E-9</v>
      </c>
      <c r="AE137" s="15">
        <f t="shared" si="117"/>
        <v>1.1458326644722E-8</v>
      </c>
      <c r="AF137" s="15">
        <f t="shared" si="117"/>
        <v>7.0070043749680002E-9</v>
      </c>
      <c r="AG137" s="15">
        <f t="shared" si="117"/>
        <v>6.83798614734493E-9</v>
      </c>
      <c r="AH137" s="15">
        <f t="shared" si="117"/>
        <v>1.0853297055086601E-8</v>
      </c>
      <c r="AI137" s="15">
        <f t="shared" si="117"/>
        <v>4.0107833245485003E-9</v>
      </c>
      <c r="AJ137" s="15">
        <f>SUM(E137:AI137)</f>
        <v>8.6627756118798E-7</v>
      </c>
      <c r="AK137" s="15">
        <v>2.7971329143814401E-2</v>
      </c>
      <c r="AL137" s="15">
        <v>2.7971329143814401E-2</v>
      </c>
      <c r="AM137" s="15">
        <v>2.7971329143814401E-2</v>
      </c>
      <c r="AN137" s="15">
        <v>2.7971329143814401E-2</v>
      </c>
      <c r="AO137" s="15">
        <v>2.7971329143814401E-2</v>
      </c>
      <c r="AP137" s="15">
        <v>2.7971329143814401E-2</v>
      </c>
      <c r="AQ137" s="15">
        <v>2.7971329143814401E-2</v>
      </c>
      <c r="AR137" s="15">
        <v>2.7971329143814401E-2</v>
      </c>
      <c r="AS137" s="15">
        <v>2.7971329143814401E-2</v>
      </c>
      <c r="AT137" s="15">
        <v>2.7971329143814401E-2</v>
      </c>
      <c r="AU137" s="15">
        <v>2.7971329143814401E-2</v>
      </c>
      <c r="AV137" s="15">
        <v>2.7971329143814401E-2</v>
      </c>
      <c r="AW137" s="15">
        <v>2.7971329143814401E-2</v>
      </c>
      <c r="AX137" s="15">
        <v>2.7971329143814401E-2</v>
      </c>
      <c r="AY137" s="15">
        <v>2.7971329143814401E-2</v>
      </c>
      <c r="AZ137" s="15">
        <v>2.7971329143814401E-2</v>
      </c>
      <c r="BA137" s="15">
        <v>2.7971329143814401E-2</v>
      </c>
      <c r="BB137" s="15">
        <v>2.7971329143814401E-2</v>
      </c>
      <c r="BC137" s="15">
        <v>2.7971329143814401E-2</v>
      </c>
      <c r="BD137" s="15">
        <v>2.7971329143814401E-2</v>
      </c>
      <c r="BE137" s="15">
        <v>2.7971329143814401E-2</v>
      </c>
      <c r="BF137" s="15">
        <v>2.7971329143814401E-2</v>
      </c>
      <c r="BG137" s="15">
        <v>2.7971329143814401E-2</v>
      </c>
      <c r="BH137" s="15">
        <v>2.7971329143814401E-2</v>
      </c>
      <c r="BI137" s="15">
        <v>2.7971329143814401E-2</v>
      </c>
      <c r="BJ137" s="15">
        <v>2.7971329143814401E-2</v>
      </c>
      <c r="BK137" s="15">
        <v>2.7971329143814401E-2</v>
      </c>
      <c r="BL137" s="15">
        <v>2.7971329143814401E-2</v>
      </c>
      <c r="BM137" s="15">
        <v>2.7971329143814401E-2</v>
      </c>
      <c r="BN137" s="15">
        <v>2.7971329143814401E-2</v>
      </c>
    </row>
    <row r="138" spans="2:66">
      <c r="D138" s="17" t="s">
        <v>1</v>
      </c>
      <c r="E138" s="15">
        <f t="shared" ref="E138:AC138" si="118">E105*E71</f>
        <v>4.2134392953233598E-3</v>
      </c>
      <c r="F138" s="15">
        <f t="shared" si="118"/>
        <v>0</v>
      </c>
      <c r="G138" s="15">
        <f t="shared" si="118"/>
        <v>2.6250950563064101E-7</v>
      </c>
      <c r="H138" s="15">
        <f t="shared" si="118"/>
        <v>1.6227134226392801E-7</v>
      </c>
      <c r="I138" s="15">
        <f t="shared" si="118"/>
        <v>2.1764515111581501E-7</v>
      </c>
      <c r="J138" s="15">
        <f t="shared" si="118"/>
        <v>1.5898381142609301E-7</v>
      </c>
      <c r="K138" s="15">
        <f t="shared" si="118"/>
        <v>8.3286113787823897E-8</v>
      </c>
      <c r="L138" s="15">
        <f t="shared" si="118"/>
        <v>6.2654809994396599E-8</v>
      </c>
      <c r="M138" s="15">
        <f t="shared" si="118"/>
        <v>7.6655625035382602E-8</v>
      </c>
      <c r="N138" s="15">
        <f t="shared" si="118"/>
        <v>7.33376774911634E-7</v>
      </c>
      <c r="O138" s="15">
        <f t="shared" si="118"/>
        <v>7.8903414198785202E-7</v>
      </c>
      <c r="P138" s="15">
        <f t="shared" si="118"/>
        <v>9.1325624524295202E-8</v>
      </c>
      <c r="Q138" s="15">
        <f t="shared" si="118"/>
        <v>2.1951033409372301E-7</v>
      </c>
      <c r="R138" s="15">
        <f t="shared" si="118"/>
        <v>6.0243440808774004E-8</v>
      </c>
      <c r="S138" s="15">
        <f t="shared" si="118"/>
        <v>4.0791782814843E-7</v>
      </c>
      <c r="T138" s="15">
        <f t="shared" si="118"/>
        <v>1.1974120990873901E-7</v>
      </c>
      <c r="U138" s="15">
        <f t="shared" si="118"/>
        <v>1.03730105324761E-7</v>
      </c>
      <c r="V138" s="15">
        <f t="shared" si="118"/>
        <v>6.1603090387751005E-8</v>
      </c>
      <c r="W138" s="15">
        <f t="shared" si="118"/>
        <v>1.2989850792421599E-7</v>
      </c>
      <c r="X138" s="15">
        <f t="shared" si="118"/>
        <v>3.02031915197587E-8</v>
      </c>
      <c r="Y138" s="15">
        <f t="shared" si="118"/>
        <v>3.3562758569790199E-8</v>
      </c>
      <c r="Z138" s="15">
        <f t="shared" si="118"/>
        <v>7.3834902679821299E-8</v>
      </c>
      <c r="AA138" s="15">
        <f t="shared" si="118"/>
        <v>4.6876962091981602E-8</v>
      </c>
      <c r="AB138" s="15">
        <f t="shared" si="118"/>
        <v>3.3346141402617201E-8</v>
      </c>
      <c r="AC138" s="15">
        <f t="shared" si="118"/>
        <v>3.0906678537426699E-8</v>
      </c>
      <c r="AD138" s="15">
        <f t="shared" ref="AD138:AH138" si="119">AD105*AD71</f>
        <v>2.4469896806655998E-8</v>
      </c>
      <c r="AE138" s="15">
        <f t="shared" si="119"/>
        <v>9.4134592631165401E-8</v>
      </c>
      <c r="AF138" s="15">
        <f t="shared" si="119"/>
        <v>4.4890723596824202E-8</v>
      </c>
      <c r="AG138" s="15">
        <f t="shared" si="119"/>
        <v>4.7923509729008401E-8</v>
      </c>
      <c r="AH138" s="15">
        <f t="shared" si="119"/>
        <v>7.7320254741762596E-8</v>
      </c>
      <c r="AI138" s="15">
        <f t="shared" ref="AI138" si="120">AI105*AI71</f>
        <v>3.0307361206214003E-8</v>
      </c>
      <c r="AJ138" s="15">
        <f t="shared" ref="AJ138:AJ167" si="121">SUM(E138:AI138)</f>
        <v>4.2177474597141504E-3</v>
      </c>
      <c r="AK138" s="15">
        <v>4.5420132995944697E-2</v>
      </c>
      <c r="AL138" s="15">
        <v>4.5420132995944697E-2</v>
      </c>
      <c r="AM138" s="15">
        <v>4.5420132995944697E-2</v>
      </c>
      <c r="AN138" s="15">
        <v>4.5420132995944697E-2</v>
      </c>
      <c r="AO138" s="15">
        <v>4.5420132995944697E-2</v>
      </c>
      <c r="AP138" s="15">
        <v>4.5420132995944697E-2</v>
      </c>
      <c r="AQ138" s="15">
        <v>4.5420132995944697E-2</v>
      </c>
      <c r="AR138" s="15">
        <v>4.5420132995944697E-2</v>
      </c>
      <c r="AS138" s="15">
        <v>4.5420132995944697E-2</v>
      </c>
      <c r="AT138" s="15">
        <v>4.5420132995944697E-2</v>
      </c>
      <c r="AU138" s="15">
        <v>4.5420132995944697E-2</v>
      </c>
      <c r="AV138" s="15">
        <v>4.5420132995944697E-2</v>
      </c>
      <c r="AW138" s="15">
        <v>4.5420132995944697E-2</v>
      </c>
      <c r="AX138" s="15">
        <v>4.5420132995944697E-2</v>
      </c>
      <c r="AY138" s="15">
        <v>4.5420132995944697E-2</v>
      </c>
      <c r="AZ138" s="15">
        <v>4.5420132995944697E-2</v>
      </c>
      <c r="BA138" s="15">
        <v>4.5420132995944697E-2</v>
      </c>
      <c r="BB138" s="15">
        <v>4.5420132995944697E-2</v>
      </c>
      <c r="BC138" s="15">
        <v>4.5420132995944697E-2</v>
      </c>
      <c r="BD138" s="15">
        <v>4.5420132995944697E-2</v>
      </c>
      <c r="BE138" s="15">
        <v>4.5420132995944697E-2</v>
      </c>
      <c r="BF138" s="15">
        <v>4.5420132995944697E-2</v>
      </c>
      <c r="BG138" s="15">
        <v>4.5420132995944697E-2</v>
      </c>
      <c r="BH138" s="15">
        <v>4.5420132995944697E-2</v>
      </c>
      <c r="BI138" s="15">
        <v>4.5420132995944697E-2</v>
      </c>
      <c r="BJ138" s="15">
        <v>4.5420132995944697E-2</v>
      </c>
      <c r="BK138" s="15">
        <v>4.5420132995944697E-2</v>
      </c>
      <c r="BL138" s="15">
        <v>4.5420132995944697E-2</v>
      </c>
      <c r="BM138" s="15">
        <v>4.5420132995944697E-2</v>
      </c>
      <c r="BN138" s="15">
        <v>4.5420132995944697E-2</v>
      </c>
    </row>
    <row r="139" spans="2:66">
      <c r="D139" s="17" t="s">
        <v>2</v>
      </c>
      <c r="E139" s="15">
        <f t="shared" ref="E139:AC139" si="122">E106*E72</f>
        <v>9.7420414257310203E-5</v>
      </c>
      <c r="F139" s="15">
        <f t="shared" si="122"/>
        <v>1.2362373796933E-8</v>
      </c>
      <c r="G139" s="15">
        <f t="shared" si="122"/>
        <v>0</v>
      </c>
      <c r="H139" s="15">
        <f t="shared" si="122"/>
        <v>6.0995701336627304E-7</v>
      </c>
      <c r="I139" s="15">
        <f t="shared" si="122"/>
        <v>2.4445416969713601E-8</v>
      </c>
      <c r="J139" s="15">
        <f t="shared" si="122"/>
        <v>1.6003939775055399E-8</v>
      </c>
      <c r="K139" s="15">
        <f t="shared" si="122"/>
        <v>2.97038084668173E-7</v>
      </c>
      <c r="L139" s="15">
        <f t="shared" si="122"/>
        <v>3.0983783383661299E-8</v>
      </c>
      <c r="M139" s="15">
        <f t="shared" si="122"/>
        <v>1.69898474021459E-9</v>
      </c>
      <c r="N139" s="15">
        <f t="shared" si="122"/>
        <v>3.8721830674564998E-9</v>
      </c>
      <c r="O139" s="15">
        <f t="shared" si="122"/>
        <v>3.5651143324624798E-9</v>
      </c>
      <c r="P139" s="15">
        <f t="shared" si="122"/>
        <v>6.0432616983579693E-8</v>
      </c>
      <c r="Q139" s="15">
        <f t="shared" si="122"/>
        <v>3.0379873822330399E-9</v>
      </c>
      <c r="R139" s="15">
        <f t="shared" si="122"/>
        <v>2.2890789858663501E-7</v>
      </c>
      <c r="S139" s="15">
        <f t="shared" si="122"/>
        <v>2.74355698323879E-8</v>
      </c>
      <c r="T139" s="15">
        <f t="shared" si="122"/>
        <v>3.2903922010224002E-7</v>
      </c>
      <c r="U139" s="15">
        <f t="shared" si="122"/>
        <v>1.2237281576589301E-8</v>
      </c>
      <c r="V139" s="15">
        <f t="shared" si="122"/>
        <v>2.8558357036768299E-8</v>
      </c>
      <c r="W139" s="15">
        <f t="shared" si="122"/>
        <v>2.8585911173162801E-9</v>
      </c>
      <c r="X139" s="15">
        <f t="shared" si="122"/>
        <v>1.16939088865601E-8</v>
      </c>
      <c r="Y139" s="15">
        <f t="shared" si="122"/>
        <v>3.35306652207465E-8</v>
      </c>
      <c r="Z139" s="15">
        <f t="shared" si="122"/>
        <v>8.5778805256019504E-9</v>
      </c>
      <c r="AA139" s="15">
        <f t="shared" si="122"/>
        <v>1.88992239424929E-7</v>
      </c>
      <c r="AB139" s="15">
        <f t="shared" si="122"/>
        <v>9.7482384699756092E-9</v>
      </c>
      <c r="AC139" s="15">
        <f t="shared" si="122"/>
        <v>1.7945941584739602E-8</v>
      </c>
      <c r="AD139" s="15">
        <f t="shared" ref="AD139:AH139" si="123">AD106*AD72</f>
        <v>1.31880626841129E-8</v>
      </c>
      <c r="AE139" s="15">
        <f t="shared" si="123"/>
        <v>2.5415210654559801E-8</v>
      </c>
      <c r="AF139" s="15">
        <f t="shared" si="123"/>
        <v>1.27243178055691E-8</v>
      </c>
      <c r="AG139" s="15">
        <f t="shared" si="123"/>
        <v>5.7927989951668701E-8</v>
      </c>
      <c r="AH139" s="15">
        <f t="shared" si="123"/>
        <v>1.10330324083808E-7</v>
      </c>
      <c r="AI139" s="15">
        <f t="shared" ref="AI139" si="124">AI106*AI72</f>
        <v>1.8933625989292699E-8</v>
      </c>
      <c r="AJ139" s="15">
        <f t="shared" si="121"/>
        <v>9.9621857079309502E-5</v>
      </c>
      <c r="AK139" s="15">
        <v>2.9804006985979799E-2</v>
      </c>
      <c r="AL139" s="15">
        <v>2.9804006985979799E-2</v>
      </c>
      <c r="AM139" s="15">
        <v>2.9804006985979799E-2</v>
      </c>
      <c r="AN139" s="15">
        <v>2.9804006985979799E-2</v>
      </c>
      <c r="AO139" s="15">
        <v>2.9804006985979799E-2</v>
      </c>
      <c r="AP139" s="15">
        <v>2.9804006985979799E-2</v>
      </c>
      <c r="AQ139" s="15">
        <v>2.9804006985979799E-2</v>
      </c>
      <c r="AR139" s="15">
        <v>2.9804006985979799E-2</v>
      </c>
      <c r="AS139" s="15">
        <v>2.9804006985979799E-2</v>
      </c>
      <c r="AT139" s="15">
        <v>2.9804006985979799E-2</v>
      </c>
      <c r="AU139" s="15">
        <v>2.9804006985979799E-2</v>
      </c>
      <c r="AV139" s="15">
        <v>2.9804006985979799E-2</v>
      </c>
      <c r="AW139" s="15">
        <v>2.9804006985979799E-2</v>
      </c>
      <c r="AX139" s="15">
        <v>2.9804006985979799E-2</v>
      </c>
      <c r="AY139" s="15">
        <v>2.9804006985979799E-2</v>
      </c>
      <c r="AZ139" s="15">
        <v>2.9804006985979799E-2</v>
      </c>
      <c r="BA139" s="15">
        <v>2.9804006985979799E-2</v>
      </c>
      <c r="BB139" s="15">
        <v>2.9804006985979799E-2</v>
      </c>
      <c r="BC139" s="15">
        <v>2.9804006985979799E-2</v>
      </c>
      <c r="BD139" s="15">
        <v>2.9804006985979799E-2</v>
      </c>
      <c r="BE139" s="15">
        <v>2.9804006985979799E-2</v>
      </c>
      <c r="BF139" s="15">
        <v>2.9804006985979799E-2</v>
      </c>
      <c r="BG139" s="15">
        <v>2.9804006985979799E-2</v>
      </c>
      <c r="BH139" s="15">
        <v>2.9804006985979799E-2</v>
      </c>
      <c r="BI139" s="15">
        <v>2.9804006985979799E-2</v>
      </c>
      <c r="BJ139" s="15">
        <v>2.9804006985979799E-2</v>
      </c>
      <c r="BK139" s="15">
        <v>2.9804006985979799E-2</v>
      </c>
      <c r="BL139" s="15">
        <v>2.9804006985979799E-2</v>
      </c>
      <c r="BM139" s="15">
        <v>2.9804006985979799E-2</v>
      </c>
      <c r="BN139" s="15">
        <v>2.9804006985979799E-2</v>
      </c>
    </row>
    <row r="140" spans="2:66">
      <c r="D140" s="17" t="s">
        <v>3</v>
      </c>
      <c r="E140" s="15">
        <f t="shared" ref="E140:AC140" si="125">E107*E73</f>
        <v>4.6533993363554699E-5</v>
      </c>
      <c r="F140" s="15">
        <f t="shared" si="125"/>
        <v>1.35206364979349E-8</v>
      </c>
      <c r="G140" s="15">
        <f t="shared" si="125"/>
        <v>1.0791894738472699E-6</v>
      </c>
      <c r="H140" s="15">
        <f t="shared" si="125"/>
        <v>0</v>
      </c>
      <c r="I140" s="15">
        <f t="shared" si="125"/>
        <v>5.1769230062105699E-8</v>
      </c>
      <c r="J140" s="15">
        <f t="shared" si="125"/>
        <v>2.6773850688743001E-8</v>
      </c>
      <c r="K140" s="15">
        <f t="shared" si="125"/>
        <v>1.14823683172649E-7</v>
      </c>
      <c r="L140" s="15">
        <f t="shared" si="125"/>
        <v>3.5701300616104303E-8</v>
      </c>
      <c r="M140" s="15">
        <f t="shared" si="125"/>
        <v>2.79977243898024E-9</v>
      </c>
      <c r="N140" s="15">
        <f t="shared" si="125"/>
        <v>6.5010807905545097E-9</v>
      </c>
      <c r="O140" s="15">
        <f t="shared" si="125"/>
        <v>6.1309608612068799E-9</v>
      </c>
      <c r="P140" s="15">
        <f t="shared" si="125"/>
        <v>1.7668366213108E-7</v>
      </c>
      <c r="Q140" s="15">
        <f t="shared" si="125"/>
        <v>5.4994964981947201E-9</v>
      </c>
      <c r="R140" s="15">
        <f t="shared" si="125"/>
        <v>3.3468596184234499E-7</v>
      </c>
      <c r="S140" s="15">
        <f t="shared" si="125"/>
        <v>3.6189077212612703E-8</v>
      </c>
      <c r="T140" s="15">
        <f t="shared" si="125"/>
        <v>3.25806098405909E-6</v>
      </c>
      <c r="U140" s="15">
        <f t="shared" si="125"/>
        <v>2.4953923854283101E-8</v>
      </c>
      <c r="V140" s="15">
        <f t="shared" si="125"/>
        <v>7.5275794698288204E-8</v>
      </c>
      <c r="W140" s="15">
        <f t="shared" si="125"/>
        <v>5.4664794058932497E-9</v>
      </c>
      <c r="X140" s="15">
        <f t="shared" si="125"/>
        <v>1.83796249888512E-8</v>
      </c>
      <c r="Y140" s="15">
        <f t="shared" si="125"/>
        <v>1.6218876522329699E-7</v>
      </c>
      <c r="Z140" s="15">
        <f t="shared" si="125"/>
        <v>1.9059785607194001E-8</v>
      </c>
      <c r="AA140" s="15">
        <f t="shared" si="125"/>
        <v>3.29799947212998E-7</v>
      </c>
      <c r="AB140" s="15">
        <f t="shared" si="125"/>
        <v>1.66986253274015E-8</v>
      </c>
      <c r="AC140" s="15">
        <f t="shared" si="125"/>
        <v>2.6685290850992099E-8</v>
      </c>
      <c r="AD140" s="15">
        <f t="shared" ref="AD140:AH140" si="126">AD107*AD73</f>
        <v>1.9767220934644501E-8</v>
      </c>
      <c r="AE140" s="15">
        <f t="shared" si="126"/>
        <v>7.0425300047391202E-8</v>
      </c>
      <c r="AF140" s="15">
        <f t="shared" si="126"/>
        <v>2.4750941811914599E-8</v>
      </c>
      <c r="AG140" s="15">
        <f t="shared" si="126"/>
        <v>7.5609836335519002E-8</v>
      </c>
      <c r="AH140" s="15">
        <f t="shared" si="126"/>
        <v>8.7900390169957503E-7</v>
      </c>
      <c r="AI140" s="15">
        <f t="shared" ref="AI140" si="127">AI107*AI73</f>
        <v>5.9322006050497903E-8</v>
      </c>
      <c r="AJ140" s="15">
        <f t="shared" si="121"/>
        <v>5.3489709978322297E-5</v>
      </c>
      <c r="AK140" s="15">
        <v>3.03173909320207E-2</v>
      </c>
      <c r="AL140" s="15">
        <v>3.03173909320207E-2</v>
      </c>
      <c r="AM140" s="15">
        <v>3.03173909320207E-2</v>
      </c>
      <c r="AN140" s="15">
        <v>3.03173909320207E-2</v>
      </c>
      <c r="AO140" s="15">
        <v>3.03173909320207E-2</v>
      </c>
      <c r="AP140" s="15">
        <v>3.03173909320207E-2</v>
      </c>
      <c r="AQ140" s="15">
        <v>3.03173909320207E-2</v>
      </c>
      <c r="AR140" s="15">
        <v>3.03173909320207E-2</v>
      </c>
      <c r="AS140" s="15">
        <v>3.03173909320207E-2</v>
      </c>
      <c r="AT140" s="15">
        <v>3.03173909320207E-2</v>
      </c>
      <c r="AU140" s="15">
        <v>3.03173909320207E-2</v>
      </c>
      <c r="AV140" s="15">
        <v>3.03173909320207E-2</v>
      </c>
      <c r="AW140" s="15">
        <v>3.03173909320207E-2</v>
      </c>
      <c r="AX140" s="15">
        <v>3.03173909320207E-2</v>
      </c>
      <c r="AY140" s="15">
        <v>3.03173909320207E-2</v>
      </c>
      <c r="AZ140" s="15">
        <v>3.03173909320207E-2</v>
      </c>
      <c r="BA140" s="15">
        <v>3.03173909320207E-2</v>
      </c>
      <c r="BB140" s="15">
        <v>3.03173909320207E-2</v>
      </c>
      <c r="BC140" s="15">
        <v>3.03173909320207E-2</v>
      </c>
      <c r="BD140" s="15">
        <v>3.03173909320207E-2</v>
      </c>
      <c r="BE140" s="15">
        <v>3.03173909320207E-2</v>
      </c>
      <c r="BF140" s="15">
        <v>3.03173909320207E-2</v>
      </c>
      <c r="BG140" s="15">
        <v>3.03173909320207E-2</v>
      </c>
      <c r="BH140" s="15">
        <v>3.03173909320207E-2</v>
      </c>
      <c r="BI140" s="15">
        <v>3.03173909320207E-2</v>
      </c>
      <c r="BJ140" s="15">
        <v>3.03173909320207E-2</v>
      </c>
      <c r="BK140" s="15">
        <v>3.03173909320207E-2</v>
      </c>
      <c r="BL140" s="15">
        <v>3.03173909320207E-2</v>
      </c>
      <c r="BM140" s="15">
        <v>3.03173909320207E-2</v>
      </c>
      <c r="BN140" s="15">
        <v>3.03173909320207E-2</v>
      </c>
    </row>
    <row r="141" spans="2:66">
      <c r="D141" s="17" t="s">
        <v>4</v>
      </c>
      <c r="E141" s="15">
        <f t="shared" ref="E141:AC141" si="128">E108*E74</f>
        <v>3.04273130130858E-4</v>
      </c>
      <c r="F141" s="15">
        <f t="shared" si="128"/>
        <v>9.1390829194666901E-8</v>
      </c>
      <c r="G141" s="15">
        <f t="shared" si="128"/>
        <v>2.17968750304639E-7</v>
      </c>
      <c r="H141" s="15">
        <f t="shared" si="128"/>
        <v>2.6089756109966799E-7</v>
      </c>
      <c r="I141" s="15">
        <f t="shared" si="128"/>
        <v>0</v>
      </c>
      <c r="J141" s="15">
        <f t="shared" si="128"/>
        <v>2.37158319283089E-7</v>
      </c>
      <c r="K141" s="15">
        <f t="shared" si="128"/>
        <v>6.6093038239709305E-8</v>
      </c>
      <c r="L141" s="15">
        <f t="shared" si="128"/>
        <v>4.9340945022061301E-8</v>
      </c>
      <c r="M141" s="15">
        <f t="shared" si="128"/>
        <v>1.3597370955388201E-8</v>
      </c>
      <c r="N141" s="15">
        <f t="shared" si="128"/>
        <v>3.4789776429849299E-8</v>
      </c>
      <c r="O141" s="15">
        <f t="shared" si="128"/>
        <v>3.9249256316306003E-8</v>
      </c>
      <c r="P141" s="15">
        <f t="shared" si="128"/>
        <v>8.9157539794997005E-8</v>
      </c>
      <c r="Q141" s="15">
        <f t="shared" si="128"/>
        <v>4.1170972570788401E-8</v>
      </c>
      <c r="R141" s="15">
        <f t="shared" si="128"/>
        <v>5.9958427102227599E-8</v>
      </c>
      <c r="S141" s="15">
        <f t="shared" si="128"/>
        <v>1.2044848938632401E-6</v>
      </c>
      <c r="T141" s="15">
        <f t="shared" si="128"/>
        <v>1.2496540891391801E-7</v>
      </c>
      <c r="U141" s="15">
        <f t="shared" si="128"/>
        <v>5.2122753283964196E-7</v>
      </c>
      <c r="V141" s="15">
        <f t="shared" si="128"/>
        <v>8.1714515305184901E-8</v>
      </c>
      <c r="W141" s="15">
        <f t="shared" si="128"/>
        <v>4.6164459033233298E-8</v>
      </c>
      <c r="X141" s="15">
        <f t="shared" si="128"/>
        <v>2.7962914674883999E-8</v>
      </c>
      <c r="Y141" s="15">
        <f t="shared" si="128"/>
        <v>4.0766871267288101E-8</v>
      </c>
      <c r="Z141" s="15">
        <f t="shared" si="128"/>
        <v>5.8799629427661801E-7</v>
      </c>
      <c r="AA141" s="15">
        <f t="shared" si="128"/>
        <v>6.4258661129697904E-8</v>
      </c>
      <c r="AB141" s="15">
        <f t="shared" si="128"/>
        <v>3.0367643586711003E-8</v>
      </c>
      <c r="AC141" s="15">
        <f t="shared" si="128"/>
        <v>3.3095367554773997E-8</v>
      </c>
      <c r="AD141" s="15">
        <f t="shared" ref="AD141:AH141" si="129">AD108*AD74</f>
        <v>2.8153073865777499E-8</v>
      </c>
      <c r="AE141" s="15">
        <f t="shared" si="129"/>
        <v>2.30802544533488E-7</v>
      </c>
      <c r="AF141" s="15">
        <f t="shared" si="129"/>
        <v>5.51738298986581E-8</v>
      </c>
      <c r="AG141" s="15">
        <f t="shared" si="129"/>
        <v>7.2635705762900796E-8</v>
      </c>
      <c r="AH141" s="15">
        <f t="shared" si="129"/>
        <v>1.77283835513901E-7</v>
      </c>
      <c r="AI141" s="15">
        <f t="shared" ref="AI141" si="130">AI108*AI74</f>
        <v>5.0427605092964198E-8</v>
      </c>
      <c r="AJ141" s="15">
        <f t="shared" si="121"/>
        <v>3.08851384074284E-4</v>
      </c>
      <c r="AK141" s="15">
        <v>3.46466860823322E-2</v>
      </c>
      <c r="AL141" s="15">
        <v>3.46466860823322E-2</v>
      </c>
      <c r="AM141" s="15">
        <v>3.46466860823322E-2</v>
      </c>
      <c r="AN141" s="15">
        <v>3.46466860823322E-2</v>
      </c>
      <c r="AO141" s="15">
        <v>3.46466860823322E-2</v>
      </c>
      <c r="AP141" s="15">
        <v>3.46466860823322E-2</v>
      </c>
      <c r="AQ141" s="15">
        <v>3.46466860823322E-2</v>
      </c>
      <c r="AR141" s="15">
        <v>3.46466860823322E-2</v>
      </c>
      <c r="AS141" s="15">
        <v>3.46466860823322E-2</v>
      </c>
      <c r="AT141" s="15">
        <v>3.46466860823322E-2</v>
      </c>
      <c r="AU141" s="15">
        <v>3.46466860823322E-2</v>
      </c>
      <c r="AV141" s="15">
        <v>3.46466860823322E-2</v>
      </c>
      <c r="AW141" s="15">
        <v>3.46466860823322E-2</v>
      </c>
      <c r="AX141" s="15">
        <v>3.46466860823322E-2</v>
      </c>
      <c r="AY141" s="15">
        <v>3.46466860823322E-2</v>
      </c>
      <c r="AZ141" s="15">
        <v>3.46466860823322E-2</v>
      </c>
      <c r="BA141" s="15">
        <v>3.46466860823322E-2</v>
      </c>
      <c r="BB141" s="15">
        <v>3.46466860823322E-2</v>
      </c>
      <c r="BC141" s="15">
        <v>3.46466860823322E-2</v>
      </c>
      <c r="BD141" s="15">
        <v>3.46466860823322E-2</v>
      </c>
      <c r="BE141" s="15">
        <v>3.46466860823322E-2</v>
      </c>
      <c r="BF141" s="15">
        <v>3.46466860823322E-2</v>
      </c>
      <c r="BG141" s="15">
        <v>3.46466860823322E-2</v>
      </c>
      <c r="BH141" s="15">
        <v>3.46466860823322E-2</v>
      </c>
      <c r="BI141" s="15">
        <v>3.46466860823322E-2</v>
      </c>
      <c r="BJ141" s="15">
        <v>3.46466860823322E-2</v>
      </c>
      <c r="BK141" s="15">
        <v>3.46466860823322E-2</v>
      </c>
      <c r="BL141" s="15">
        <v>3.46466860823322E-2</v>
      </c>
      <c r="BM141" s="15">
        <v>3.46466860823322E-2</v>
      </c>
      <c r="BN141" s="15">
        <v>3.46466860823322E-2</v>
      </c>
    </row>
    <row r="142" spans="2:66">
      <c r="D142" s="17" t="s">
        <v>5</v>
      </c>
      <c r="E142" s="15">
        <f t="shared" ref="E142:AC142" si="131">E109*E75</f>
        <v>2.40344160091414E-4</v>
      </c>
      <c r="F142" s="15">
        <f t="shared" si="131"/>
        <v>9.2490465574245599E-8</v>
      </c>
      <c r="G142" s="15">
        <f t="shared" si="131"/>
        <v>1.9770339747684701E-7</v>
      </c>
      <c r="H142" s="15">
        <f t="shared" si="131"/>
        <v>1.86938859977663E-7</v>
      </c>
      <c r="I142" s="15">
        <f t="shared" si="131"/>
        <v>3.2857067756873398E-7</v>
      </c>
      <c r="J142" s="15">
        <f t="shared" si="131"/>
        <v>0</v>
      </c>
      <c r="K142" s="15">
        <f t="shared" si="131"/>
        <v>5.8245040241505303E-7</v>
      </c>
      <c r="L142" s="15">
        <f t="shared" si="131"/>
        <v>2.4889797974412198E-7</v>
      </c>
      <c r="M142" s="15">
        <f t="shared" si="131"/>
        <v>2.0524864042706501E-8</v>
      </c>
      <c r="N142" s="15">
        <f t="shared" si="131"/>
        <v>4.1257418981238202E-8</v>
      </c>
      <c r="O142" s="15">
        <f t="shared" si="131"/>
        <v>4.7642293704059498E-8</v>
      </c>
      <c r="P142" s="15">
        <f t="shared" si="131"/>
        <v>1.9462862593677501E-7</v>
      </c>
      <c r="Q142" s="15">
        <f t="shared" si="131"/>
        <v>4.3743410823994401E-8</v>
      </c>
      <c r="R142" s="15">
        <f t="shared" si="131"/>
        <v>1.11059524316375E-7</v>
      </c>
      <c r="S142" s="15">
        <f t="shared" si="131"/>
        <v>3.2428020076005503E-7</v>
      </c>
      <c r="T142" s="15">
        <f t="shared" si="131"/>
        <v>1.62261375817887E-7</v>
      </c>
      <c r="U142" s="15">
        <f t="shared" si="131"/>
        <v>3.6584151968009202E-7</v>
      </c>
      <c r="V142" s="15">
        <f t="shared" si="131"/>
        <v>1.6779521745593401E-7</v>
      </c>
      <c r="W142" s="15">
        <f t="shared" si="131"/>
        <v>4.00100753713371E-8</v>
      </c>
      <c r="X142" s="15">
        <f t="shared" si="131"/>
        <v>4.0607308194164601E-8</v>
      </c>
      <c r="Y142" s="15">
        <f t="shared" si="131"/>
        <v>7.87886812936801E-8</v>
      </c>
      <c r="Z142" s="15">
        <f t="shared" si="131"/>
        <v>2.3863236659698101E-7</v>
      </c>
      <c r="AA142" s="15">
        <f t="shared" si="131"/>
        <v>8.4838203828737105E-8</v>
      </c>
      <c r="AB142" s="15">
        <f t="shared" si="131"/>
        <v>3.8213564227377598E-8</v>
      </c>
      <c r="AC142" s="15">
        <f t="shared" si="131"/>
        <v>4.5040804231824603E-8</v>
      </c>
      <c r="AD142" s="15">
        <f t="shared" ref="AD142:AH142" si="132">AD109*AD75</f>
        <v>3.6829765952951698E-8</v>
      </c>
      <c r="AE142" s="15">
        <f t="shared" si="132"/>
        <v>5.7094221208890302E-7</v>
      </c>
      <c r="AF142" s="15">
        <f t="shared" si="132"/>
        <v>4.4590399587111301E-8</v>
      </c>
      <c r="AG142" s="15">
        <f t="shared" si="132"/>
        <v>7.1573848821934495E-8</v>
      </c>
      <c r="AH142" s="15">
        <f t="shared" si="132"/>
        <v>1.3673329706417201E-7</v>
      </c>
      <c r="AI142" s="15">
        <f t="shared" ref="AI142" si="133">AI109*AI75</f>
        <v>8.3649471302276398E-8</v>
      </c>
      <c r="AJ142" s="15">
        <f t="shared" si="121"/>
        <v>2.4497069632425098E-4</v>
      </c>
      <c r="AK142" s="15">
        <v>3.55312263316509E-2</v>
      </c>
      <c r="AL142" s="15">
        <v>3.55312263316509E-2</v>
      </c>
      <c r="AM142" s="15">
        <v>3.55312263316509E-2</v>
      </c>
      <c r="AN142" s="15">
        <v>3.55312263316509E-2</v>
      </c>
      <c r="AO142" s="15">
        <v>3.55312263316509E-2</v>
      </c>
      <c r="AP142" s="15">
        <v>3.55312263316509E-2</v>
      </c>
      <c r="AQ142" s="15">
        <v>3.55312263316509E-2</v>
      </c>
      <c r="AR142" s="15">
        <v>3.55312263316509E-2</v>
      </c>
      <c r="AS142" s="15">
        <v>3.55312263316509E-2</v>
      </c>
      <c r="AT142" s="15">
        <v>3.55312263316509E-2</v>
      </c>
      <c r="AU142" s="15">
        <v>3.55312263316509E-2</v>
      </c>
      <c r="AV142" s="15">
        <v>3.55312263316509E-2</v>
      </c>
      <c r="AW142" s="15">
        <v>3.55312263316509E-2</v>
      </c>
      <c r="AX142" s="15">
        <v>3.55312263316509E-2</v>
      </c>
      <c r="AY142" s="15">
        <v>3.55312263316509E-2</v>
      </c>
      <c r="AZ142" s="15">
        <v>3.55312263316509E-2</v>
      </c>
      <c r="BA142" s="15">
        <v>3.55312263316509E-2</v>
      </c>
      <c r="BB142" s="15">
        <v>3.55312263316509E-2</v>
      </c>
      <c r="BC142" s="15">
        <v>3.55312263316509E-2</v>
      </c>
      <c r="BD142" s="15">
        <v>3.55312263316509E-2</v>
      </c>
      <c r="BE142" s="15">
        <v>3.55312263316509E-2</v>
      </c>
      <c r="BF142" s="15">
        <v>3.55312263316509E-2</v>
      </c>
      <c r="BG142" s="15">
        <v>3.55312263316509E-2</v>
      </c>
      <c r="BH142" s="15">
        <v>3.55312263316509E-2</v>
      </c>
      <c r="BI142" s="15">
        <v>3.55312263316509E-2</v>
      </c>
      <c r="BJ142" s="15">
        <v>3.55312263316509E-2</v>
      </c>
      <c r="BK142" s="15">
        <v>3.55312263316509E-2</v>
      </c>
      <c r="BL142" s="15">
        <v>3.55312263316509E-2</v>
      </c>
      <c r="BM142" s="15">
        <v>3.55312263316509E-2</v>
      </c>
      <c r="BN142" s="15">
        <v>3.55312263316509E-2</v>
      </c>
    </row>
    <row r="143" spans="2:66">
      <c r="D143" s="17" t="s">
        <v>6</v>
      </c>
      <c r="E143" s="15">
        <f t="shared" ref="E143:AC143" si="134">E110*E76</f>
        <v>5.6774868642622298E-5</v>
      </c>
      <c r="F143" s="15">
        <f t="shared" si="134"/>
        <v>2.26941783554701E-8</v>
      </c>
      <c r="G143" s="15">
        <f t="shared" si="134"/>
        <v>1.7186884745814399E-6</v>
      </c>
      <c r="H143" s="15">
        <f t="shared" si="134"/>
        <v>3.7550699443102299E-7</v>
      </c>
      <c r="I143" s="15">
        <f t="shared" si="134"/>
        <v>4.2888806455888801E-8</v>
      </c>
      <c r="J143" s="15">
        <f t="shared" si="134"/>
        <v>2.7280778172688298E-7</v>
      </c>
      <c r="K143" s="15">
        <f t="shared" si="134"/>
        <v>0</v>
      </c>
      <c r="L143" s="15">
        <f t="shared" si="134"/>
        <v>1.1462454416164201E-6</v>
      </c>
      <c r="M143" s="15">
        <f t="shared" si="134"/>
        <v>6.8606053239926203E-9</v>
      </c>
      <c r="N143" s="15">
        <f t="shared" si="134"/>
        <v>1.20739823917888E-8</v>
      </c>
      <c r="O143" s="15">
        <f t="shared" si="134"/>
        <v>1.34358834878005E-8</v>
      </c>
      <c r="P143" s="15">
        <f t="shared" si="134"/>
        <v>1.55850768425821E-7</v>
      </c>
      <c r="Q143" s="15">
        <f t="shared" si="134"/>
        <v>1.2095546956836901E-8</v>
      </c>
      <c r="R143" s="15">
        <f t="shared" si="134"/>
        <v>4.3010246788617002E-7</v>
      </c>
      <c r="S143" s="15">
        <f t="shared" si="134"/>
        <v>4.3897969568460699E-8</v>
      </c>
      <c r="T143" s="15">
        <f t="shared" si="134"/>
        <v>3.8208828720515099E-7</v>
      </c>
      <c r="U143" s="15">
        <f t="shared" si="134"/>
        <v>3.3254011097423501E-8</v>
      </c>
      <c r="V143" s="15">
        <f t="shared" si="134"/>
        <v>8.1664735682919799E-8</v>
      </c>
      <c r="W143" s="15">
        <f t="shared" si="134"/>
        <v>1.07313734075857E-8</v>
      </c>
      <c r="X143" s="15">
        <f t="shared" si="134"/>
        <v>4.6883761734642599E-8</v>
      </c>
      <c r="Y143" s="15">
        <f t="shared" si="134"/>
        <v>1.1047240659975701E-7</v>
      </c>
      <c r="Z143" s="15">
        <f t="shared" si="134"/>
        <v>2.50511262481468E-8</v>
      </c>
      <c r="AA143" s="15">
        <f t="shared" si="134"/>
        <v>3.37794596475626E-7</v>
      </c>
      <c r="AB143" s="15">
        <f t="shared" si="134"/>
        <v>3.4523946512534503E-8</v>
      </c>
      <c r="AC143" s="15">
        <f t="shared" si="134"/>
        <v>7.2327018194792705E-8</v>
      </c>
      <c r="AD143" s="15">
        <f t="shared" ref="AD143:AH143" si="135">AD110*AD76</f>
        <v>5.8078253171669203E-8</v>
      </c>
      <c r="AE143" s="15">
        <f t="shared" si="135"/>
        <v>5.2824079895645299E-8</v>
      </c>
      <c r="AF143" s="15">
        <f t="shared" si="135"/>
        <v>3.7153248173889903E-8</v>
      </c>
      <c r="AG143" s="15">
        <f t="shared" si="135"/>
        <v>2.23550770439801E-7</v>
      </c>
      <c r="AH143" s="15">
        <f t="shared" si="135"/>
        <v>2.1583970737607601E-7</v>
      </c>
      <c r="AI143" s="15">
        <f t="shared" ref="AI143" si="136">AI110*AI76</f>
        <v>7.4574994461479401E-8</v>
      </c>
      <c r="AJ143" s="15">
        <f t="shared" si="121"/>
        <v>6.28248298605074E-5</v>
      </c>
      <c r="AK143" s="15">
        <v>2.98911788244994E-2</v>
      </c>
      <c r="AL143" s="15">
        <v>2.98911788244994E-2</v>
      </c>
      <c r="AM143" s="15">
        <v>2.98911788244994E-2</v>
      </c>
      <c r="AN143" s="15">
        <v>2.98911788244994E-2</v>
      </c>
      <c r="AO143" s="15">
        <v>2.98911788244994E-2</v>
      </c>
      <c r="AP143" s="15">
        <v>2.98911788244994E-2</v>
      </c>
      <c r="AQ143" s="15">
        <v>2.98911788244994E-2</v>
      </c>
      <c r="AR143" s="15">
        <v>2.98911788244994E-2</v>
      </c>
      <c r="AS143" s="15">
        <v>2.98911788244994E-2</v>
      </c>
      <c r="AT143" s="15">
        <v>2.98911788244994E-2</v>
      </c>
      <c r="AU143" s="15">
        <v>2.98911788244994E-2</v>
      </c>
      <c r="AV143" s="15">
        <v>2.98911788244994E-2</v>
      </c>
      <c r="AW143" s="15">
        <v>2.98911788244994E-2</v>
      </c>
      <c r="AX143" s="15">
        <v>2.98911788244994E-2</v>
      </c>
      <c r="AY143" s="15">
        <v>2.98911788244994E-2</v>
      </c>
      <c r="AZ143" s="15">
        <v>2.98911788244994E-2</v>
      </c>
      <c r="BA143" s="15">
        <v>2.98911788244994E-2</v>
      </c>
      <c r="BB143" s="15">
        <v>2.98911788244994E-2</v>
      </c>
      <c r="BC143" s="15">
        <v>2.98911788244994E-2</v>
      </c>
      <c r="BD143" s="15">
        <v>2.98911788244994E-2</v>
      </c>
      <c r="BE143" s="15">
        <v>2.98911788244994E-2</v>
      </c>
      <c r="BF143" s="15">
        <v>2.98911788244994E-2</v>
      </c>
      <c r="BG143" s="15">
        <v>2.98911788244994E-2</v>
      </c>
      <c r="BH143" s="15">
        <v>2.98911788244994E-2</v>
      </c>
      <c r="BI143" s="15">
        <v>2.98911788244994E-2</v>
      </c>
      <c r="BJ143" s="15">
        <v>2.98911788244994E-2</v>
      </c>
      <c r="BK143" s="15">
        <v>2.98911788244994E-2</v>
      </c>
      <c r="BL143" s="15">
        <v>2.98911788244994E-2</v>
      </c>
      <c r="BM143" s="15">
        <v>2.98911788244994E-2</v>
      </c>
      <c r="BN143" s="15">
        <v>2.98911788244994E-2</v>
      </c>
    </row>
    <row r="144" spans="2:66">
      <c r="D144" s="17" t="s">
        <v>7</v>
      </c>
      <c r="E144" s="15">
        <f t="shared" ref="E144:AC144" si="137">E111*E77</f>
        <v>7.8931066977593902E-5</v>
      </c>
      <c r="F144" s="15">
        <f t="shared" si="137"/>
        <v>4.0014178765970097E-9</v>
      </c>
      <c r="G144" s="15">
        <f t="shared" si="137"/>
        <v>4.2018166871257897E-8</v>
      </c>
      <c r="H144" s="15">
        <f t="shared" si="137"/>
        <v>2.73645443032113E-8</v>
      </c>
      <c r="I144" s="15">
        <f t="shared" si="137"/>
        <v>7.5043543389986999E-9</v>
      </c>
      <c r="J144" s="15">
        <f t="shared" si="137"/>
        <v>2.73235296739485E-8</v>
      </c>
      <c r="K144" s="15">
        <f t="shared" si="137"/>
        <v>2.6865519724302701E-7</v>
      </c>
      <c r="L144" s="15">
        <f t="shared" si="137"/>
        <v>0</v>
      </c>
      <c r="M144" s="15">
        <f t="shared" si="137"/>
        <v>1.3357353857311199E-9</v>
      </c>
      <c r="N144" s="15">
        <f t="shared" si="137"/>
        <v>2.2852154824167101E-9</v>
      </c>
      <c r="O144" s="15">
        <f t="shared" si="137"/>
        <v>2.5423623065603601E-9</v>
      </c>
      <c r="P144" s="15">
        <f t="shared" si="137"/>
        <v>1.6780909265495199E-8</v>
      </c>
      <c r="Q144" s="15">
        <f t="shared" si="137"/>
        <v>2.3302035659797E-9</v>
      </c>
      <c r="R144" s="15">
        <f t="shared" si="137"/>
        <v>2.2065405912747801E-8</v>
      </c>
      <c r="S144" s="15">
        <f t="shared" si="137"/>
        <v>7.2539989443034797E-9</v>
      </c>
      <c r="T144" s="15">
        <f t="shared" si="137"/>
        <v>2.54431014683269E-8</v>
      </c>
      <c r="U144" s="15">
        <f t="shared" si="137"/>
        <v>5.6592067016419603E-9</v>
      </c>
      <c r="V144" s="15">
        <f t="shared" si="137"/>
        <v>1.0562604576648501E-8</v>
      </c>
      <c r="W144" s="15">
        <f t="shared" si="137"/>
        <v>2.09143026783917E-9</v>
      </c>
      <c r="X144" s="15">
        <f t="shared" si="137"/>
        <v>2.03283726545753E-8</v>
      </c>
      <c r="Y144" s="15">
        <f t="shared" si="137"/>
        <v>1.0744474021291701E-8</v>
      </c>
      <c r="Z144" s="15">
        <f t="shared" si="137"/>
        <v>4.4365092533274798E-9</v>
      </c>
      <c r="AA144" s="15">
        <f t="shared" si="137"/>
        <v>1.8204760956330899E-8</v>
      </c>
      <c r="AB144" s="15">
        <f t="shared" si="137"/>
        <v>1.12060375575537E-8</v>
      </c>
      <c r="AC144" s="15">
        <f t="shared" si="137"/>
        <v>7.8110231896680004E-8</v>
      </c>
      <c r="AD144" s="15">
        <f t="shared" ref="AD144:AH144" si="138">AD111*AD77</f>
        <v>5.1275670560096403E-8</v>
      </c>
      <c r="AE144" s="15">
        <f t="shared" si="138"/>
        <v>8.2567229033057695E-9</v>
      </c>
      <c r="AF144" s="15">
        <f t="shared" si="138"/>
        <v>1.1295102450077399E-8</v>
      </c>
      <c r="AG144" s="15">
        <f t="shared" si="138"/>
        <v>5.9306234760848103E-8</v>
      </c>
      <c r="AH144" s="15">
        <f t="shared" si="138"/>
        <v>1.9503825162233399E-8</v>
      </c>
      <c r="AI144" s="15">
        <f t="shared" ref="AI144" si="139">AI111*AI77</f>
        <v>9.2840804714045E-9</v>
      </c>
      <c r="AJ144" s="15">
        <f t="shared" si="121"/>
        <v>7.97082363844264E-5</v>
      </c>
      <c r="AK144" s="15">
        <v>2.78686938474744E-2</v>
      </c>
      <c r="AL144" s="15">
        <v>2.78686938474744E-2</v>
      </c>
      <c r="AM144" s="15">
        <v>2.78686938474744E-2</v>
      </c>
      <c r="AN144" s="15">
        <v>2.78686938474744E-2</v>
      </c>
      <c r="AO144" s="15">
        <v>2.78686938474744E-2</v>
      </c>
      <c r="AP144" s="15">
        <v>2.78686938474744E-2</v>
      </c>
      <c r="AQ144" s="15">
        <v>2.78686938474744E-2</v>
      </c>
      <c r="AR144" s="15">
        <v>2.78686938474744E-2</v>
      </c>
      <c r="AS144" s="15">
        <v>2.78686938474744E-2</v>
      </c>
      <c r="AT144" s="15">
        <v>2.78686938474744E-2</v>
      </c>
      <c r="AU144" s="15">
        <v>2.78686938474744E-2</v>
      </c>
      <c r="AV144" s="15">
        <v>2.78686938474744E-2</v>
      </c>
      <c r="AW144" s="15">
        <v>2.78686938474744E-2</v>
      </c>
      <c r="AX144" s="15">
        <v>2.78686938474744E-2</v>
      </c>
      <c r="AY144" s="15">
        <v>2.78686938474744E-2</v>
      </c>
      <c r="AZ144" s="15">
        <v>2.78686938474744E-2</v>
      </c>
      <c r="BA144" s="15">
        <v>2.78686938474744E-2</v>
      </c>
      <c r="BB144" s="15">
        <v>2.78686938474744E-2</v>
      </c>
      <c r="BC144" s="15">
        <v>2.78686938474744E-2</v>
      </c>
      <c r="BD144" s="15">
        <v>2.78686938474744E-2</v>
      </c>
      <c r="BE144" s="15">
        <v>2.78686938474744E-2</v>
      </c>
      <c r="BF144" s="15">
        <v>2.78686938474744E-2</v>
      </c>
      <c r="BG144" s="15">
        <v>2.78686938474744E-2</v>
      </c>
      <c r="BH144" s="15">
        <v>2.78686938474744E-2</v>
      </c>
      <c r="BI144" s="15">
        <v>2.78686938474744E-2</v>
      </c>
      <c r="BJ144" s="15">
        <v>2.78686938474744E-2</v>
      </c>
      <c r="BK144" s="15">
        <v>2.78686938474744E-2</v>
      </c>
      <c r="BL144" s="15">
        <v>2.78686938474744E-2</v>
      </c>
      <c r="BM144" s="15">
        <v>2.78686938474744E-2</v>
      </c>
      <c r="BN144" s="15">
        <v>2.78686938474744E-2</v>
      </c>
    </row>
    <row r="145" spans="4:66">
      <c r="D145" s="17" t="s">
        <v>8</v>
      </c>
      <c r="E145" s="15">
        <f t="shared" ref="E145:AC145" si="140">E112*E78</f>
        <v>1.3800311975744699E-2</v>
      </c>
      <c r="F145" s="15">
        <f t="shared" si="140"/>
        <v>2.5197760069776699E-8</v>
      </c>
      <c r="G145" s="15">
        <f t="shared" si="140"/>
        <v>1.1859067701153501E-8</v>
      </c>
      <c r="H145" s="15">
        <f t="shared" si="140"/>
        <v>1.10454987991484E-8</v>
      </c>
      <c r="I145" s="15">
        <f t="shared" si="140"/>
        <v>1.0644352084688701E-8</v>
      </c>
      <c r="J145" s="15">
        <f t="shared" si="140"/>
        <v>1.1597226386922399E-8</v>
      </c>
      <c r="K145" s="15">
        <f t="shared" si="140"/>
        <v>8.2763429315871102E-9</v>
      </c>
      <c r="L145" s="15">
        <f t="shared" si="140"/>
        <v>6.8750972805445597E-9</v>
      </c>
      <c r="M145" s="15">
        <f t="shared" si="140"/>
        <v>0</v>
      </c>
      <c r="N145" s="15">
        <f t="shared" si="140"/>
        <v>9.6404052183702902E-8</v>
      </c>
      <c r="O145" s="15">
        <f t="shared" si="140"/>
        <v>1.3993588430057699E-7</v>
      </c>
      <c r="P145" s="15">
        <f t="shared" si="140"/>
        <v>3.1168663575936599E-8</v>
      </c>
      <c r="Q145" s="15">
        <f t="shared" si="140"/>
        <v>3.2492520030429802E-8</v>
      </c>
      <c r="R145" s="15">
        <f t="shared" si="140"/>
        <v>1.88280640935205E-8</v>
      </c>
      <c r="S145" s="15">
        <f t="shared" si="140"/>
        <v>2.1077923872176601E-8</v>
      </c>
      <c r="T145" s="15">
        <f t="shared" si="140"/>
        <v>1.4523857965118699E-8</v>
      </c>
      <c r="U145" s="15">
        <f t="shared" si="140"/>
        <v>2.05683330292409E-8</v>
      </c>
      <c r="V145" s="15">
        <f t="shared" si="140"/>
        <v>1.37946507245013E-8</v>
      </c>
      <c r="W145" s="15">
        <f t="shared" si="140"/>
        <v>1.52280795110322E-8</v>
      </c>
      <c r="X145" s="15">
        <f t="shared" si="140"/>
        <v>6.7778401703604898E-9</v>
      </c>
      <c r="Y145" s="15">
        <f t="shared" si="140"/>
        <v>7.2969956741292102E-9</v>
      </c>
      <c r="Z145" s="15">
        <f t="shared" si="140"/>
        <v>9.9661514458053299E-9</v>
      </c>
      <c r="AA145" s="15">
        <f t="shared" si="140"/>
        <v>7.2212897871114502E-9</v>
      </c>
      <c r="AB145" s="15">
        <f t="shared" si="140"/>
        <v>6.8628818456662398E-9</v>
      </c>
      <c r="AC145" s="15">
        <f t="shared" si="140"/>
        <v>5.7106460830510803E-9</v>
      </c>
      <c r="AD145" s="15">
        <f t="shared" ref="AD145:AH145" si="141">AD112*AD78</f>
        <v>3.8684652908886202E-9</v>
      </c>
      <c r="AE145" s="15">
        <f t="shared" si="141"/>
        <v>1.0615235727115E-8</v>
      </c>
      <c r="AF145" s="15">
        <f t="shared" si="141"/>
        <v>6.0112923777999701E-9</v>
      </c>
      <c r="AG145" s="15">
        <f t="shared" si="141"/>
        <v>6.0108789654586998E-9</v>
      </c>
      <c r="AH145" s="15">
        <f t="shared" si="141"/>
        <v>7.5921335393749906E-9</v>
      </c>
      <c r="AI145" s="15">
        <f t="shared" ref="AI145" si="142">AI112*AI78</f>
        <v>3.7593140948368602E-9</v>
      </c>
      <c r="AJ145" s="15">
        <f t="shared" si="121"/>
        <v>1.3800883186244299E-2</v>
      </c>
      <c r="AK145" s="15">
        <v>2.9477152132930399E-2</v>
      </c>
      <c r="AL145" s="15">
        <v>2.9477152132930399E-2</v>
      </c>
      <c r="AM145" s="15">
        <v>2.9477152132930399E-2</v>
      </c>
      <c r="AN145" s="15">
        <v>2.9477152132930399E-2</v>
      </c>
      <c r="AO145" s="15">
        <v>2.9477152132930399E-2</v>
      </c>
      <c r="AP145" s="15">
        <v>2.9477152132930399E-2</v>
      </c>
      <c r="AQ145" s="15">
        <v>2.9477152132930399E-2</v>
      </c>
      <c r="AR145" s="15">
        <v>2.9477152132930399E-2</v>
      </c>
      <c r="AS145" s="15">
        <v>2.9477152132930399E-2</v>
      </c>
      <c r="AT145" s="15">
        <v>2.9477152132930399E-2</v>
      </c>
      <c r="AU145" s="15">
        <v>2.9477152132930399E-2</v>
      </c>
      <c r="AV145" s="15">
        <v>2.9477152132930399E-2</v>
      </c>
      <c r="AW145" s="15">
        <v>2.9477152132930399E-2</v>
      </c>
      <c r="AX145" s="15">
        <v>2.9477152132930399E-2</v>
      </c>
      <c r="AY145" s="15">
        <v>2.9477152132930399E-2</v>
      </c>
      <c r="AZ145" s="15">
        <v>2.9477152132930399E-2</v>
      </c>
      <c r="BA145" s="15">
        <v>2.9477152132930399E-2</v>
      </c>
      <c r="BB145" s="15">
        <v>2.9477152132930399E-2</v>
      </c>
      <c r="BC145" s="15">
        <v>2.9477152132930399E-2</v>
      </c>
      <c r="BD145" s="15">
        <v>2.9477152132930399E-2</v>
      </c>
      <c r="BE145" s="15">
        <v>2.9477152132930399E-2</v>
      </c>
      <c r="BF145" s="15">
        <v>2.9477152132930399E-2</v>
      </c>
      <c r="BG145" s="15">
        <v>2.9477152132930399E-2</v>
      </c>
      <c r="BH145" s="15">
        <v>2.9477152132930399E-2</v>
      </c>
      <c r="BI145" s="15">
        <v>2.9477152132930399E-2</v>
      </c>
      <c r="BJ145" s="15">
        <v>2.9477152132930399E-2</v>
      </c>
      <c r="BK145" s="15">
        <v>2.9477152132930399E-2</v>
      </c>
      <c r="BL145" s="15">
        <v>2.9477152132930399E-2</v>
      </c>
      <c r="BM145" s="15">
        <v>2.9477152132930399E-2</v>
      </c>
      <c r="BN145" s="15">
        <v>2.9477152132930399E-2</v>
      </c>
    </row>
    <row r="146" spans="4:66">
      <c r="D146" s="17" t="s">
        <v>9</v>
      </c>
      <c r="E146" s="15">
        <f t="shared" ref="E146:S146" si="143">E113*E79</f>
        <v>6.93515858348412E-4</v>
      </c>
      <c r="F146" s="15">
        <f t="shared" si="143"/>
        <v>5.3374825038973604E-7</v>
      </c>
      <c r="G146" s="15">
        <f t="shared" si="143"/>
        <v>5.9842310977644502E-8</v>
      </c>
      <c r="H146" s="15">
        <f t="shared" si="143"/>
        <v>5.6785776250553402E-8</v>
      </c>
      <c r="I146" s="15">
        <f t="shared" si="143"/>
        <v>6.0298613796122696E-8</v>
      </c>
      <c r="J146" s="15">
        <f t="shared" si="143"/>
        <v>5.1613974920545699E-8</v>
      </c>
      <c r="K146" s="15">
        <f t="shared" si="143"/>
        <v>3.2249128632212098E-8</v>
      </c>
      <c r="L146" s="15">
        <f t="shared" si="143"/>
        <v>2.6042158579175301E-8</v>
      </c>
      <c r="M146" s="15">
        <f t="shared" si="143"/>
        <v>2.13445348105988E-7</v>
      </c>
      <c r="N146" s="15">
        <f t="shared" si="143"/>
        <v>0</v>
      </c>
      <c r="O146" s="15">
        <f t="shared" si="143"/>
        <v>9.4129548428507404E-7</v>
      </c>
      <c r="P146" s="15">
        <f t="shared" si="143"/>
        <v>3.6411000383001098E-7</v>
      </c>
      <c r="Q146" s="15">
        <f t="shared" si="143"/>
        <v>2.2376580510596001E-7</v>
      </c>
      <c r="R146" s="15">
        <f t="shared" si="143"/>
        <v>9.4504369255230203E-8</v>
      </c>
      <c r="S146" s="15">
        <f t="shared" si="143"/>
        <v>1.42343316350087E-7</v>
      </c>
      <c r="T146" s="15">
        <f t="shared" ref="T146:AI146" si="144">T113*T79</f>
        <v>8.6424632140801E-8</v>
      </c>
      <c r="U146" s="15">
        <f t="shared" si="144"/>
        <v>1.42703442176807E-7</v>
      </c>
      <c r="V146" s="15">
        <f t="shared" si="144"/>
        <v>7.0956975447025602E-8</v>
      </c>
      <c r="W146" s="15">
        <f t="shared" si="144"/>
        <v>1.08199358690806E-7</v>
      </c>
      <c r="X146" s="15">
        <f t="shared" si="144"/>
        <v>2.7423869192088999E-8</v>
      </c>
      <c r="Y146" s="15">
        <f t="shared" si="144"/>
        <v>3.0550607642936802E-8</v>
      </c>
      <c r="Z146" s="15">
        <f t="shared" si="144"/>
        <v>5.5457433602968398E-8</v>
      </c>
      <c r="AA146" s="15">
        <f t="shared" si="144"/>
        <v>3.3581617796633497E-8</v>
      </c>
      <c r="AB146" s="15">
        <f t="shared" si="144"/>
        <v>2.86911215408454E-8</v>
      </c>
      <c r="AC146" s="15">
        <f t="shared" si="144"/>
        <v>2.4070889246718002E-8</v>
      </c>
      <c r="AD146" s="15">
        <f t="shared" si="144"/>
        <v>1.5935141602287001E-8</v>
      </c>
      <c r="AE146" s="15">
        <f t="shared" si="144"/>
        <v>5.8379258383069802E-8</v>
      </c>
      <c r="AF146" s="15">
        <f t="shared" si="144"/>
        <v>2.5617779051572501E-8</v>
      </c>
      <c r="AG146" s="15">
        <f t="shared" si="144"/>
        <v>2.6888062667259401E-8</v>
      </c>
      <c r="AH146" s="15">
        <f t="shared" si="144"/>
        <v>3.62466700991094E-8</v>
      </c>
      <c r="AI146" s="15">
        <f t="shared" si="144"/>
        <v>1.6421759254383898E-8</v>
      </c>
      <c r="AJ146" s="15">
        <f t="shared" si="121"/>
        <v>6.9710345150742598E-4</v>
      </c>
      <c r="AK146" s="15">
        <v>4.09017984350451E-2</v>
      </c>
      <c r="AL146" s="15">
        <v>4.09017984350451E-2</v>
      </c>
      <c r="AM146" s="15">
        <v>4.09017984350451E-2</v>
      </c>
      <c r="AN146" s="15">
        <v>4.09017984350451E-2</v>
      </c>
      <c r="AO146" s="15">
        <v>4.09017984350451E-2</v>
      </c>
      <c r="AP146" s="15">
        <v>4.09017984350451E-2</v>
      </c>
      <c r="AQ146" s="15">
        <v>4.09017984350451E-2</v>
      </c>
      <c r="AR146" s="15">
        <v>4.09017984350451E-2</v>
      </c>
      <c r="AS146" s="15">
        <v>4.09017984350451E-2</v>
      </c>
      <c r="AT146" s="15">
        <v>4.09017984350451E-2</v>
      </c>
      <c r="AU146" s="15">
        <v>4.09017984350451E-2</v>
      </c>
      <c r="AV146" s="15">
        <v>4.09017984350451E-2</v>
      </c>
      <c r="AW146" s="15">
        <v>4.09017984350451E-2</v>
      </c>
      <c r="AX146" s="15">
        <v>4.09017984350451E-2</v>
      </c>
      <c r="AY146" s="15">
        <v>4.09017984350451E-2</v>
      </c>
      <c r="AZ146" s="15">
        <v>4.09017984350451E-2</v>
      </c>
      <c r="BA146" s="15">
        <v>4.09017984350451E-2</v>
      </c>
      <c r="BB146" s="15">
        <v>4.09017984350451E-2</v>
      </c>
      <c r="BC146" s="15">
        <v>4.09017984350451E-2</v>
      </c>
      <c r="BD146" s="15">
        <v>4.09017984350451E-2</v>
      </c>
      <c r="BE146" s="15">
        <v>4.09017984350451E-2</v>
      </c>
      <c r="BF146" s="15">
        <v>4.09017984350451E-2</v>
      </c>
      <c r="BG146" s="15">
        <v>4.09017984350451E-2</v>
      </c>
      <c r="BH146" s="15">
        <v>4.09017984350451E-2</v>
      </c>
      <c r="BI146" s="15">
        <v>4.09017984350451E-2</v>
      </c>
      <c r="BJ146" s="15">
        <v>4.09017984350451E-2</v>
      </c>
      <c r="BK146" s="15">
        <v>4.09017984350451E-2</v>
      </c>
      <c r="BL146" s="15">
        <v>4.09017984350451E-2</v>
      </c>
      <c r="BM146" s="15">
        <v>4.09017984350451E-2</v>
      </c>
      <c r="BN146" s="15">
        <v>4.09017984350451E-2</v>
      </c>
    </row>
    <row r="147" spans="4:66">
      <c r="D147" s="17" t="s">
        <v>10</v>
      </c>
      <c r="E147" s="15">
        <f t="shared" ref="E147:AC147" si="145">E114*E80</f>
        <v>3.6184121645487199E-4</v>
      </c>
      <c r="F147" s="15">
        <f t="shared" si="145"/>
        <v>5.5458726913435905E-7</v>
      </c>
      <c r="G147" s="15">
        <f t="shared" si="145"/>
        <v>5.3209689573331901E-8</v>
      </c>
      <c r="H147" s="15">
        <f t="shared" si="145"/>
        <v>5.1718668493170403E-8</v>
      </c>
      <c r="I147" s="15">
        <f t="shared" si="145"/>
        <v>6.5697963968586895E-8</v>
      </c>
      <c r="J147" s="15">
        <f t="shared" si="145"/>
        <v>5.7560253907487798E-8</v>
      </c>
      <c r="K147" s="15">
        <f t="shared" si="145"/>
        <v>3.4657598278088099E-8</v>
      </c>
      <c r="L147" s="15">
        <f t="shared" si="145"/>
        <v>2.79802796221918E-8</v>
      </c>
      <c r="M147" s="15">
        <f t="shared" si="145"/>
        <v>2.9921632837965602E-7</v>
      </c>
      <c r="N147" s="15">
        <f t="shared" si="145"/>
        <v>9.09056262835858E-7</v>
      </c>
      <c r="O147" s="15">
        <f t="shared" si="145"/>
        <v>0</v>
      </c>
      <c r="P147" s="15">
        <f t="shared" si="145"/>
        <v>1.85913460959033E-7</v>
      </c>
      <c r="Q147" s="15">
        <f t="shared" si="145"/>
        <v>7.9787067740199999E-7</v>
      </c>
      <c r="R147" s="15">
        <f t="shared" si="145"/>
        <v>1.14547195410423E-7</v>
      </c>
      <c r="S147" s="15">
        <f t="shared" si="145"/>
        <v>1.3051243292494E-7</v>
      </c>
      <c r="T147" s="15">
        <f t="shared" si="145"/>
        <v>7.0872615680612806E-8</v>
      </c>
      <c r="U147" s="15">
        <f t="shared" si="145"/>
        <v>1.4697053560493E-7</v>
      </c>
      <c r="V147" s="15">
        <f t="shared" si="145"/>
        <v>8.05902497960652E-8</v>
      </c>
      <c r="W147" s="15">
        <f t="shared" si="145"/>
        <v>2.2302932453561299E-7</v>
      </c>
      <c r="X147" s="15">
        <f t="shared" si="145"/>
        <v>3.1841879582349199E-8</v>
      </c>
      <c r="Y147" s="15">
        <f t="shared" si="145"/>
        <v>3.8271987964755498E-8</v>
      </c>
      <c r="Z147" s="15">
        <f t="shared" si="145"/>
        <v>6.5145458432150002E-8</v>
      </c>
      <c r="AA147" s="15">
        <f t="shared" si="145"/>
        <v>3.5893204854103801E-8</v>
      </c>
      <c r="AB147" s="15">
        <f t="shared" si="145"/>
        <v>3.1015892002083003E-8</v>
      </c>
      <c r="AC147" s="15">
        <f t="shared" si="145"/>
        <v>2.67779359747039E-8</v>
      </c>
      <c r="AD147" s="15">
        <f t="shared" ref="AD147:AH147" si="146">AD114*AD80</f>
        <v>1.74452688844997E-8</v>
      </c>
      <c r="AE147" s="15">
        <f t="shared" si="146"/>
        <v>5.91525402165456E-8</v>
      </c>
      <c r="AF147" s="15">
        <f t="shared" si="146"/>
        <v>2.5168878979592501E-8</v>
      </c>
      <c r="AG147" s="15">
        <f t="shared" si="146"/>
        <v>2.7760697848725699E-8</v>
      </c>
      <c r="AH147" s="15">
        <f t="shared" si="146"/>
        <v>3.6517472093561301E-8</v>
      </c>
      <c r="AI147" s="15">
        <f t="shared" ref="AI147" si="147">AI114*AI80</f>
        <v>1.8326925610035701E-8</v>
      </c>
      <c r="AJ147" s="15">
        <f t="shared" si="121"/>
        <v>3.6605852540382098E-4</v>
      </c>
      <c r="AK147" s="15">
        <v>4.1506413027346097E-2</v>
      </c>
      <c r="AL147" s="15">
        <v>4.1506413027346097E-2</v>
      </c>
      <c r="AM147" s="15">
        <v>4.1506413027346097E-2</v>
      </c>
      <c r="AN147" s="15">
        <v>4.1506413027346097E-2</v>
      </c>
      <c r="AO147" s="15">
        <v>4.1506413027346097E-2</v>
      </c>
      <c r="AP147" s="15">
        <v>4.1506413027346097E-2</v>
      </c>
      <c r="AQ147" s="15">
        <v>4.1506413027346097E-2</v>
      </c>
      <c r="AR147" s="15">
        <v>4.1506413027346097E-2</v>
      </c>
      <c r="AS147" s="15">
        <v>4.1506413027346097E-2</v>
      </c>
      <c r="AT147" s="15">
        <v>4.1506413027346097E-2</v>
      </c>
      <c r="AU147" s="15">
        <v>4.1506413027346097E-2</v>
      </c>
      <c r="AV147" s="15">
        <v>4.1506413027346097E-2</v>
      </c>
      <c r="AW147" s="15">
        <v>4.1506413027346097E-2</v>
      </c>
      <c r="AX147" s="15">
        <v>4.1506413027346097E-2</v>
      </c>
      <c r="AY147" s="15">
        <v>4.1506413027346097E-2</v>
      </c>
      <c r="AZ147" s="15">
        <v>4.1506413027346097E-2</v>
      </c>
      <c r="BA147" s="15">
        <v>4.1506413027346097E-2</v>
      </c>
      <c r="BB147" s="15">
        <v>4.1506413027346097E-2</v>
      </c>
      <c r="BC147" s="15">
        <v>4.1506413027346097E-2</v>
      </c>
      <c r="BD147" s="15">
        <v>4.1506413027346097E-2</v>
      </c>
      <c r="BE147" s="15">
        <v>4.1506413027346097E-2</v>
      </c>
      <c r="BF147" s="15">
        <v>4.1506413027346097E-2</v>
      </c>
      <c r="BG147" s="15">
        <v>4.1506413027346097E-2</v>
      </c>
      <c r="BH147" s="15">
        <v>4.1506413027346097E-2</v>
      </c>
      <c r="BI147" s="15">
        <v>4.1506413027346097E-2</v>
      </c>
      <c r="BJ147" s="15">
        <v>4.1506413027346097E-2</v>
      </c>
      <c r="BK147" s="15">
        <v>4.1506413027346097E-2</v>
      </c>
      <c r="BL147" s="15">
        <v>4.1506413027346097E-2</v>
      </c>
      <c r="BM147" s="15">
        <v>4.1506413027346097E-2</v>
      </c>
      <c r="BN147" s="15">
        <v>4.1506413027346097E-2</v>
      </c>
    </row>
    <row r="148" spans="4:66">
      <c r="D148" s="17" t="s">
        <v>11</v>
      </c>
      <c r="E148" s="15">
        <f t="shared" ref="E148:AC148" si="148">E115*E81</f>
        <v>2.3100495187832802E-5</v>
      </c>
      <c r="F148" s="15">
        <f t="shared" si="148"/>
        <v>3.6924273210958099E-9</v>
      </c>
      <c r="G148" s="15">
        <f t="shared" si="148"/>
        <v>5.18840500255967E-8</v>
      </c>
      <c r="H148" s="15">
        <f t="shared" si="148"/>
        <v>8.5735441550312797E-8</v>
      </c>
      <c r="I148" s="15">
        <f t="shared" si="148"/>
        <v>8.5846730455818096E-9</v>
      </c>
      <c r="J148" s="15">
        <f t="shared" si="148"/>
        <v>1.35263917216431E-8</v>
      </c>
      <c r="K148" s="15">
        <f t="shared" si="148"/>
        <v>2.3125247373184101E-8</v>
      </c>
      <c r="L148" s="15">
        <f t="shared" si="148"/>
        <v>1.06236878940052E-8</v>
      </c>
      <c r="M148" s="15">
        <f t="shared" si="148"/>
        <v>3.8337128376756996E-9</v>
      </c>
      <c r="N148" s="15">
        <f t="shared" si="148"/>
        <v>2.0227518360745799E-8</v>
      </c>
      <c r="O148" s="15">
        <f t="shared" si="148"/>
        <v>1.06943905628803E-8</v>
      </c>
      <c r="P148" s="15">
        <f t="shared" si="148"/>
        <v>0</v>
      </c>
      <c r="Q148" s="15">
        <f t="shared" si="148"/>
        <v>6.3286214409406204E-9</v>
      </c>
      <c r="R148" s="15">
        <f t="shared" si="148"/>
        <v>1.2922205562703999E-7</v>
      </c>
      <c r="S148" s="15">
        <f t="shared" si="148"/>
        <v>1.57778808731024E-8</v>
      </c>
      <c r="T148" s="15">
        <f t="shared" si="148"/>
        <v>1.27722877907379E-7</v>
      </c>
      <c r="U148" s="15">
        <f t="shared" si="148"/>
        <v>3.6774064730715699E-8</v>
      </c>
      <c r="V148" s="15">
        <f t="shared" si="148"/>
        <v>1.48313947377692E-7</v>
      </c>
      <c r="W148" s="15">
        <f t="shared" si="148"/>
        <v>4.4666748080555101E-9</v>
      </c>
      <c r="X148" s="15">
        <f t="shared" si="148"/>
        <v>9.3566608593001596E-9</v>
      </c>
      <c r="Y148" s="15">
        <f t="shared" si="148"/>
        <v>8.5369392944980205E-8</v>
      </c>
      <c r="Z148" s="15">
        <f t="shared" si="148"/>
        <v>1.06756952931154E-8</v>
      </c>
      <c r="AA148" s="15">
        <f t="shared" si="148"/>
        <v>3.9358229731151003E-8</v>
      </c>
      <c r="AB148" s="15">
        <f t="shared" si="148"/>
        <v>7.9773281839144899E-9</v>
      </c>
      <c r="AC148" s="15">
        <f t="shared" si="148"/>
        <v>1.0237236602281401E-8</v>
      </c>
      <c r="AD148" s="15">
        <f t="shared" ref="AD148:AH148" si="149">AD115*AD81</f>
        <v>6.3603020291886402E-9</v>
      </c>
      <c r="AE148" s="15">
        <f t="shared" si="149"/>
        <v>2.6938063164201899E-8</v>
      </c>
      <c r="AF148" s="15">
        <f t="shared" si="149"/>
        <v>6.2293760843128504E-9</v>
      </c>
      <c r="AG148" s="15">
        <f t="shared" si="149"/>
        <v>1.5228069281886399E-8</v>
      </c>
      <c r="AH148" s="15">
        <f t="shared" si="149"/>
        <v>7.7930520825510903E-8</v>
      </c>
      <c r="AI148" s="15">
        <f t="shared" ref="AI148" si="150">AI115*AI81</f>
        <v>2.7444232505453699E-7</v>
      </c>
      <c r="AJ148" s="15">
        <f t="shared" si="121"/>
        <v>2.4371132051344802E-5</v>
      </c>
      <c r="AK148" s="15">
        <v>3.5854113421878601E-2</v>
      </c>
      <c r="AL148" s="15">
        <v>3.5854113421878601E-2</v>
      </c>
      <c r="AM148" s="15">
        <v>3.5854113421878601E-2</v>
      </c>
      <c r="AN148" s="15">
        <v>3.5854113421878601E-2</v>
      </c>
      <c r="AO148" s="15">
        <v>3.5854113421878601E-2</v>
      </c>
      <c r="AP148" s="15">
        <v>3.5854113421878601E-2</v>
      </c>
      <c r="AQ148" s="15">
        <v>3.5854113421878601E-2</v>
      </c>
      <c r="AR148" s="15">
        <v>3.5854113421878601E-2</v>
      </c>
      <c r="AS148" s="15">
        <v>3.5854113421878601E-2</v>
      </c>
      <c r="AT148" s="15">
        <v>3.5854113421878601E-2</v>
      </c>
      <c r="AU148" s="15">
        <v>3.5854113421878601E-2</v>
      </c>
      <c r="AV148" s="15">
        <v>3.5854113421878601E-2</v>
      </c>
      <c r="AW148" s="15">
        <v>3.5854113421878601E-2</v>
      </c>
      <c r="AX148" s="15">
        <v>3.5854113421878601E-2</v>
      </c>
      <c r="AY148" s="15">
        <v>3.5854113421878601E-2</v>
      </c>
      <c r="AZ148" s="15">
        <v>3.5854113421878601E-2</v>
      </c>
      <c r="BA148" s="15">
        <v>3.5854113421878601E-2</v>
      </c>
      <c r="BB148" s="15">
        <v>3.5854113421878601E-2</v>
      </c>
      <c r="BC148" s="15">
        <v>3.5854113421878601E-2</v>
      </c>
      <c r="BD148" s="15">
        <v>3.5854113421878601E-2</v>
      </c>
      <c r="BE148" s="15">
        <v>3.5854113421878601E-2</v>
      </c>
      <c r="BF148" s="15">
        <v>3.5854113421878601E-2</v>
      </c>
      <c r="BG148" s="15">
        <v>3.5854113421878601E-2</v>
      </c>
      <c r="BH148" s="15">
        <v>3.5854113421878601E-2</v>
      </c>
      <c r="BI148" s="15">
        <v>3.5854113421878601E-2</v>
      </c>
      <c r="BJ148" s="15">
        <v>3.5854113421878601E-2</v>
      </c>
      <c r="BK148" s="15">
        <v>3.5854113421878601E-2</v>
      </c>
      <c r="BL148" s="15">
        <v>3.5854113421878601E-2</v>
      </c>
      <c r="BM148" s="15">
        <v>3.5854113421878601E-2</v>
      </c>
      <c r="BN148" s="15">
        <v>3.5854113421878601E-2</v>
      </c>
    </row>
    <row r="149" spans="4:66">
      <c r="D149" s="17" t="s">
        <v>12</v>
      </c>
      <c r="E149" s="15">
        <f t="shared" ref="E149:AC149" si="151">E116*E82</f>
        <v>2.9516550788610498E-4</v>
      </c>
      <c r="F149" s="15">
        <f t="shared" si="151"/>
        <v>1.17810587582984E-7</v>
      </c>
      <c r="G149" s="15">
        <f t="shared" si="151"/>
        <v>3.4622504476481099E-8</v>
      </c>
      <c r="H149" s="15">
        <f t="shared" si="151"/>
        <v>3.5423948901832303E-8</v>
      </c>
      <c r="I149" s="15">
        <f t="shared" si="151"/>
        <v>5.2621940104567303E-8</v>
      </c>
      <c r="J149" s="15">
        <f t="shared" si="151"/>
        <v>4.0355054073861098E-8</v>
      </c>
      <c r="K149" s="15">
        <f t="shared" si="151"/>
        <v>2.3823907673294501E-8</v>
      </c>
      <c r="L149" s="15">
        <f t="shared" si="151"/>
        <v>1.95823010563587E-8</v>
      </c>
      <c r="M149" s="15">
        <f t="shared" si="151"/>
        <v>5.3051154500868203E-8</v>
      </c>
      <c r="N149" s="15">
        <f t="shared" si="151"/>
        <v>1.65011328001485E-7</v>
      </c>
      <c r="O149" s="15">
        <f t="shared" si="151"/>
        <v>6.0923908304722201E-7</v>
      </c>
      <c r="P149" s="15">
        <f t="shared" si="151"/>
        <v>8.4007713548274406E-8</v>
      </c>
      <c r="Q149" s="15">
        <f t="shared" si="151"/>
        <v>0</v>
      </c>
      <c r="R149" s="15">
        <f t="shared" si="151"/>
        <v>1.11725654388348E-7</v>
      </c>
      <c r="S149" s="15">
        <f t="shared" si="151"/>
        <v>8.6962260833335496E-8</v>
      </c>
      <c r="T149" s="15">
        <f t="shared" si="151"/>
        <v>4.63265929042599E-8</v>
      </c>
      <c r="U149" s="15">
        <f t="shared" si="151"/>
        <v>1.20504362913828E-7</v>
      </c>
      <c r="V149" s="15">
        <f t="shared" si="151"/>
        <v>8.14207785398272E-8</v>
      </c>
      <c r="W149" s="15">
        <f t="shared" si="151"/>
        <v>6.9183790553052199E-7</v>
      </c>
      <c r="X149" s="15">
        <f t="shared" si="151"/>
        <v>3.4341053145077901E-8</v>
      </c>
      <c r="Y149" s="15">
        <f t="shared" si="151"/>
        <v>4.5726499069331399E-8</v>
      </c>
      <c r="Z149" s="15">
        <f t="shared" si="151"/>
        <v>6.4800504792121297E-8</v>
      </c>
      <c r="AA149" s="15">
        <f t="shared" si="151"/>
        <v>3.1837197341613102E-8</v>
      </c>
      <c r="AB149" s="15">
        <f t="shared" si="151"/>
        <v>2.9590770050759001E-8</v>
      </c>
      <c r="AC149" s="15">
        <f t="shared" si="151"/>
        <v>2.5600966458662701E-8</v>
      </c>
      <c r="AD149" s="15">
        <f t="shared" ref="AD149:AH149" si="152">AD116*AD82</f>
        <v>1.5386533546724401E-8</v>
      </c>
      <c r="AE149" s="15">
        <f t="shared" si="152"/>
        <v>4.7830877392971999E-8</v>
      </c>
      <c r="AF149" s="15">
        <f t="shared" si="152"/>
        <v>1.9557703590568699E-8</v>
      </c>
      <c r="AG149" s="15">
        <f t="shared" si="152"/>
        <v>2.2532840527506202E-8</v>
      </c>
      <c r="AH149" s="15">
        <f t="shared" si="152"/>
        <v>2.8226826829144699E-8</v>
      </c>
      <c r="AI149" s="15">
        <f t="shared" ref="AI149" si="153">AI116*AI82</f>
        <v>1.5597721063588201E-8</v>
      </c>
      <c r="AJ149" s="15">
        <f t="shared" si="121"/>
        <v>2.9792086445799002E-4</v>
      </c>
      <c r="AK149" s="15">
        <v>3.9407949225595498E-2</v>
      </c>
      <c r="AL149" s="15">
        <v>3.9407949225595498E-2</v>
      </c>
      <c r="AM149" s="15">
        <v>3.9407949225595498E-2</v>
      </c>
      <c r="AN149" s="15">
        <v>3.9407949225595498E-2</v>
      </c>
      <c r="AO149" s="15">
        <v>3.9407949225595498E-2</v>
      </c>
      <c r="AP149" s="15">
        <v>3.9407949225595498E-2</v>
      </c>
      <c r="AQ149" s="15">
        <v>3.9407949225595498E-2</v>
      </c>
      <c r="AR149" s="15">
        <v>3.9407949225595498E-2</v>
      </c>
      <c r="AS149" s="15">
        <v>3.9407949225595498E-2</v>
      </c>
      <c r="AT149" s="15">
        <v>3.9407949225595498E-2</v>
      </c>
      <c r="AU149" s="15">
        <v>3.9407949225595498E-2</v>
      </c>
      <c r="AV149" s="15">
        <v>3.9407949225595498E-2</v>
      </c>
      <c r="AW149" s="15">
        <v>3.9407949225595498E-2</v>
      </c>
      <c r="AX149" s="15">
        <v>3.9407949225595498E-2</v>
      </c>
      <c r="AY149" s="15">
        <v>3.9407949225595498E-2</v>
      </c>
      <c r="AZ149" s="15">
        <v>3.9407949225595498E-2</v>
      </c>
      <c r="BA149" s="15">
        <v>3.9407949225595498E-2</v>
      </c>
      <c r="BB149" s="15">
        <v>3.9407949225595498E-2</v>
      </c>
      <c r="BC149" s="15">
        <v>3.9407949225595498E-2</v>
      </c>
      <c r="BD149" s="15">
        <v>3.9407949225595498E-2</v>
      </c>
      <c r="BE149" s="15">
        <v>3.9407949225595498E-2</v>
      </c>
      <c r="BF149" s="15">
        <v>3.9407949225595498E-2</v>
      </c>
      <c r="BG149" s="15">
        <v>3.9407949225595498E-2</v>
      </c>
      <c r="BH149" s="15">
        <v>3.9407949225595498E-2</v>
      </c>
      <c r="BI149" s="15">
        <v>3.9407949225595498E-2</v>
      </c>
      <c r="BJ149" s="15">
        <v>3.9407949225595498E-2</v>
      </c>
      <c r="BK149" s="15">
        <v>3.9407949225595498E-2</v>
      </c>
      <c r="BL149" s="15">
        <v>3.9407949225595498E-2</v>
      </c>
      <c r="BM149" s="15">
        <v>3.9407949225595498E-2</v>
      </c>
      <c r="BN149" s="15">
        <v>3.9407949225595498E-2</v>
      </c>
    </row>
    <row r="150" spans="4:66">
      <c r="D150" s="17" t="s">
        <v>13</v>
      </c>
      <c r="E150" s="15">
        <f t="shared" ref="E150:AC150" si="154">E117*E83</f>
        <v>3.54853908612167E-6</v>
      </c>
      <c r="F150" s="15">
        <f t="shared" si="154"/>
        <v>3.4173194621453302E-9</v>
      </c>
      <c r="G150" s="15">
        <f t="shared" si="154"/>
        <v>2.7572729028794399E-7</v>
      </c>
      <c r="H150" s="15">
        <f t="shared" si="154"/>
        <v>2.2785470429232299E-7</v>
      </c>
      <c r="I150" s="15">
        <f t="shared" si="154"/>
        <v>8.0997650412413899E-9</v>
      </c>
      <c r="J150" s="15">
        <f t="shared" si="154"/>
        <v>1.0828980186917101E-8</v>
      </c>
      <c r="K150" s="15">
        <f t="shared" si="154"/>
        <v>8.9537688825083197E-8</v>
      </c>
      <c r="L150" s="15">
        <f t="shared" si="154"/>
        <v>1.9598744066053998E-8</v>
      </c>
      <c r="M150" s="15">
        <f t="shared" si="154"/>
        <v>3.2491036958359801E-9</v>
      </c>
      <c r="N150" s="15">
        <f t="shared" si="154"/>
        <v>7.3657739580998803E-9</v>
      </c>
      <c r="O150" s="15">
        <f t="shared" si="154"/>
        <v>9.2445584258146899E-9</v>
      </c>
      <c r="P150" s="15">
        <f t="shared" si="154"/>
        <v>1.8129805783740899E-7</v>
      </c>
      <c r="Q150" s="15">
        <f t="shared" si="154"/>
        <v>1.1808625975247001E-8</v>
      </c>
      <c r="R150" s="15">
        <f t="shared" si="154"/>
        <v>0</v>
      </c>
      <c r="S150" s="15">
        <f t="shared" si="154"/>
        <v>1.1372305501231899E-8</v>
      </c>
      <c r="T150" s="15">
        <f t="shared" si="154"/>
        <v>4.9413833929602702E-7</v>
      </c>
      <c r="U150" s="15">
        <f t="shared" si="154"/>
        <v>5.1538904371775299E-8</v>
      </c>
      <c r="V150" s="15">
        <f t="shared" si="154"/>
        <v>1.5065284250104101E-7</v>
      </c>
      <c r="W150" s="15">
        <f t="shared" si="154"/>
        <v>9.1503135323123001E-9</v>
      </c>
      <c r="X150" s="15">
        <f t="shared" si="154"/>
        <v>2.3899038579859601E-8</v>
      </c>
      <c r="Y150" s="15">
        <f t="shared" si="154"/>
        <v>1.05848806890874E-7</v>
      </c>
      <c r="Z150" s="15">
        <f t="shared" si="154"/>
        <v>1.43397046765314E-8</v>
      </c>
      <c r="AA150" s="15">
        <f t="shared" si="154"/>
        <v>9.0216182072844707E-6</v>
      </c>
      <c r="AB150" s="15">
        <f t="shared" si="154"/>
        <v>1.7807376031876E-8</v>
      </c>
      <c r="AC150" s="15">
        <f t="shared" si="154"/>
        <v>2.5710091051522499E-8</v>
      </c>
      <c r="AD150" s="15">
        <f t="shared" ref="AD150:AH150" si="155">AD117*AD83</f>
        <v>1.3895568707326099E-8</v>
      </c>
      <c r="AE150" s="15">
        <f t="shared" si="155"/>
        <v>2.38645443594237E-8</v>
      </c>
      <c r="AF150" s="15">
        <f t="shared" si="155"/>
        <v>1.0132954736426701E-8</v>
      </c>
      <c r="AG150" s="15">
        <f t="shared" si="155"/>
        <v>3.97301638155201E-8</v>
      </c>
      <c r="AH150" s="15">
        <f t="shared" si="155"/>
        <v>9.9254506936013499E-8</v>
      </c>
      <c r="AI150" s="15">
        <f t="shared" ref="AI150" si="156">AI117*AI83</f>
        <v>2.1539403984013701E-8</v>
      </c>
      <c r="AJ150" s="15">
        <f t="shared" si="121"/>
        <v>1.4531062770432E-5</v>
      </c>
      <c r="AK150" s="15">
        <v>4.6019259141391898E-2</v>
      </c>
      <c r="AL150" s="15">
        <v>4.6019259141391898E-2</v>
      </c>
      <c r="AM150" s="15">
        <v>4.6019259141391898E-2</v>
      </c>
      <c r="AN150" s="15">
        <v>4.6019259141391898E-2</v>
      </c>
      <c r="AO150" s="15">
        <v>4.6019259141391898E-2</v>
      </c>
      <c r="AP150" s="15">
        <v>4.6019259141391898E-2</v>
      </c>
      <c r="AQ150" s="15">
        <v>4.6019259141391898E-2</v>
      </c>
      <c r="AR150" s="15">
        <v>4.6019259141391898E-2</v>
      </c>
      <c r="AS150" s="15">
        <v>4.6019259141391898E-2</v>
      </c>
      <c r="AT150" s="15">
        <v>4.6019259141391898E-2</v>
      </c>
      <c r="AU150" s="15">
        <v>4.6019259141391898E-2</v>
      </c>
      <c r="AV150" s="15">
        <v>4.6019259141391898E-2</v>
      </c>
      <c r="AW150" s="15">
        <v>4.6019259141391898E-2</v>
      </c>
      <c r="AX150" s="15">
        <v>4.6019259141391898E-2</v>
      </c>
      <c r="AY150" s="15">
        <v>4.6019259141391898E-2</v>
      </c>
      <c r="AZ150" s="15">
        <v>4.6019259141391898E-2</v>
      </c>
      <c r="BA150" s="15">
        <v>4.6019259141391898E-2</v>
      </c>
      <c r="BB150" s="15">
        <v>4.6019259141391898E-2</v>
      </c>
      <c r="BC150" s="15">
        <v>4.6019259141391898E-2</v>
      </c>
      <c r="BD150" s="15">
        <v>4.6019259141391898E-2</v>
      </c>
      <c r="BE150" s="15">
        <v>4.6019259141391898E-2</v>
      </c>
      <c r="BF150" s="15">
        <v>4.6019259141391898E-2</v>
      </c>
      <c r="BG150" s="15">
        <v>4.6019259141391898E-2</v>
      </c>
      <c r="BH150" s="15">
        <v>4.6019259141391898E-2</v>
      </c>
      <c r="BI150" s="15">
        <v>4.6019259141391898E-2</v>
      </c>
      <c r="BJ150" s="15">
        <v>4.6019259141391898E-2</v>
      </c>
      <c r="BK150" s="15">
        <v>4.6019259141391898E-2</v>
      </c>
      <c r="BL150" s="15">
        <v>4.6019259141391898E-2</v>
      </c>
      <c r="BM150" s="15">
        <v>4.6019259141391898E-2</v>
      </c>
      <c r="BN150" s="15">
        <v>4.6019259141391898E-2</v>
      </c>
    </row>
    <row r="151" spans="4:66">
      <c r="D151" s="17" t="s">
        <v>14</v>
      </c>
      <c r="E151" s="15">
        <f t="shared" ref="E151:AC151" si="157">E118*E84</f>
        <v>3.77157152248461E-4</v>
      </c>
      <c r="F151" s="15">
        <f t="shared" si="157"/>
        <v>1.3779284267503701E-7</v>
      </c>
      <c r="G151" s="15">
        <f t="shared" si="157"/>
        <v>1.9679366819009701E-7</v>
      </c>
      <c r="H151" s="15">
        <f t="shared" si="157"/>
        <v>1.46715559387937E-7</v>
      </c>
      <c r="I151" s="15">
        <f t="shared" si="157"/>
        <v>9.6895076290537495E-7</v>
      </c>
      <c r="J151" s="15">
        <f t="shared" si="157"/>
        <v>1.88291339544645E-7</v>
      </c>
      <c r="K151" s="15">
        <f t="shared" si="157"/>
        <v>5.4419749760689198E-8</v>
      </c>
      <c r="L151" s="15">
        <f t="shared" si="157"/>
        <v>3.83682481583159E-8</v>
      </c>
      <c r="M151" s="15">
        <f t="shared" si="157"/>
        <v>2.16602715775994E-8</v>
      </c>
      <c r="N151" s="15">
        <f t="shared" si="157"/>
        <v>6.6066567089953797E-8</v>
      </c>
      <c r="O151" s="15">
        <f t="shared" si="157"/>
        <v>6.2723712940109296E-8</v>
      </c>
      <c r="P151" s="15">
        <f t="shared" si="157"/>
        <v>1.3182061722784499E-7</v>
      </c>
      <c r="Q151" s="15">
        <f t="shared" si="157"/>
        <v>5.47337801887183E-8</v>
      </c>
      <c r="R151" s="15">
        <f t="shared" si="157"/>
        <v>6.7721517263293704E-8</v>
      </c>
      <c r="S151" s="15">
        <f t="shared" si="157"/>
        <v>0</v>
      </c>
      <c r="T151" s="15">
        <f t="shared" si="157"/>
        <v>1.6058043691421599E-7</v>
      </c>
      <c r="U151" s="15">
        <f t="shared" si="157"/>
        <v>3.8267328761249602E-7</v>
      </c>
      <c r="V151" s="15">
        <f t="shared" si="157"/>
        <v>7.8709552254192295E-8</v>
      </c>
      <c r="W151" s="15">
        <f t="shared" si="157"/>
        <v>5.3171919822747697E-8</v>
      </c>
      <c r="X151" s="15">
        <f t="shared" si="157"/>
        <v>2.40927821674674E-8</v>
      </c>
      <c r="Y151" s="15">
        <f t="shared" si="157"/>
        <v>3.4545035416235197E-8</v>
      </c>
      <c r="Z151" s="15">
        <f t="shared" si="157"/>
        <v>2.5399183226788999E-7</v>
      </c>
      <c r="AA151" s="15">
        <f t="shared" si="157"/>
        <v>4.4400555185887603E-8</v>
      </c>
      <c r="AB151" s="15">
        <f t="shared" si="157"/>
        <v>2.5098596711199302E-8</v>
      </c>
      <c r="AC151" s="15">
        <f t="shared" si="157"/>
        <v>2.5101564744715399E-8</v>
      </c>
      <c r="AD151" s="15">
        <f t="shared" ref="AD151:AH151" si="158">AD118*AD84</f>
        <v>1.8387226548870002E-8</v>
      </c>
      <c r="AE151" s="15">
        <f t="shared" si="158"/>
        <v>1.4166125569150299E-7</v>
      </c>
      <c r="AF151" s="15">
        <f t="shared" si="158"/>
        <v>2.9383136006429899E-8</v>
      </c>
      <c r="AG151" s="15">
        <f t="shared" si="158"/>
        <v>3.7787866623477703E-8</v>
      </c>
      <c r="AH151" s="15">
        <f t="shared" si="158"/>
        <v>6.7124481549601997E-8</v>
      </c>
      <c r="AI151" s="15">
        <f t="shared" ref="AI151" si="159">AI118*AI84</f>
        <v>2.7499523817177598E-8</v>
      </c>
      <c r="AJ151" s="15">
        <f t="shared" si="121"/>
        <v>3.8069741993870403E-4</v>
      </c>
      <c r="AK151" s="15">
        <v>3.2931620448811802E-2</v>
      </c>
      <c r="AL151" s="15">
        <v>3.2931620448811802E-2</v>
      </c>
      <c r="AM151" s="15">
        <v>3.2931620448811802E-2</v>
      </c>
      <c r="AN151" s="15">
        <v>3.2931620448811802E-2</v>
      </c>
      <c r="AO151" s="15">
        <v>3.2931620448811802E-2</v>
      </c>
      <c r="AP151" s="15">
        <v>3.2931620448811802E-2</v>
      </c>
      <c r="AQ151" s="15">
        <v>3.2931620448811802E-2</v>
      </c>
      <c r="AR151" s="15">
        <v>3.2931620448811802E-2</v>
      </c>
      <c r="AS151" s="15">
        <v>3.2931620448811802E-2</v>
      </c>
      <c r="AT151" s="15">
        <v>3.2931620448811802E-2</v>
      </c>
      <c r="AU151" s="15">
        <v>3.2931620448811802E-2</v>
      </c>
      <c r="AV151" s="15">
        <v>3.2931620448811802E-2</v>
      </c>
      <c r="AW151" s="15">
        <v>3.2931620448811802E-2</v>
      </c>
      <c r="AX151" s="15">
        <v>3.2931620448811802E-2</v>
      </c>
      <c r="AY151" s="15">
        <v>3.2931620448811802E-2</v>
      </c>
      <c r="AZ151" s="15">
        <v>3.2931620448811802E-2</v>
      </c>
      <c r="BA151" s="15">
        <v>3.2931620448811802E-2</v>
      </c>
      <c r="BB151" s="15">
        <v>3.2931620448811802E-2</v>
      </c>
      <c r="BC151" s="15">
        <v>3.2931620448811802E-2</v>
      </c>
      <c r="BD151" s="15">
        <v>3.2931620448811802E-2</v>
      </c>
      <c r="BE151" s="15">
        <v>3.2931620448811802E-2</v>
      </c>
      <c r="BF151" s="15">
        <v>3.2931620448811802E-2</v>
      </c>
      <c r="BG151" s="15">
        <v>3.2931620448811802E-2</v>
      </c>
      <c r="BH151" s="15">
        <v>3.2931620448811802E-2</v>
      </c>
      <c r="BI151" s="15">
        <v>3.2931620448811802E-2</v>
      </c>
      <c r="BJ151" s="15">
        <v>3.2931620448811802E-2</v>
      </c>
      <c r="BK151" s="15">
        <v>3.2931620448811802E-2</v>
      </c>
      <c r="BL151" s="15">
        <v>3.2931620448811802E-2</v>
      </c>
      <c r="BM151" s="15">
        <v>3.2931620448811802E-2</v>
      </c>
      <c r="BN151" s="15">
        <v>3.2931620448811802E-2</v>
      </c>
    </row>
    <row r="152" spans="4:66">
      <c r="D152" s="17" t="s">
        <v>15</v>
      </c>
      <c r="E152" s="15">
        <f t="shared" ref="E152:AC152" si="160">E119*E85</f>
        <v>3.0418572146087698E-5</v>
      </c>
      <c r="F152" s="15">
        <f t="shared" si="160"/>
        <v>4.0916071423547402E-9</v>
      </c>
      <c r="G152" s="15">
        <f t="shared" si="160"/>
        <v>2.3874875529992799E-7</v>
      </c>
      <c r="H152" s="15">
        <f t="shared" si="160"/>
        <v>1.3361468331271E-6</v>
      </c>
      <c r="I152" s="15">
        <f t="shared" si="160"/>
        <v>1.0169192743184499E-8</v>
      </c>
      <c r="J152" s="15">
        <f t="shared" si="160"/>
        <v>9.5306249353201099E-9</v>
      </c>
      <c r="K152" s="15">
        <f t="shared" si="160"/>
        <v>4.7915071983340403E-8</v>
      </c>
      <c r="L152" s="15">
        <f t="shared" si="160"/>
        <v>1.36132194359673E-8</v>
      </c>
      <c r="M152" s="15">
        <f t="shared" si="160"/>
        <v>1.50978244704378E-9</v>
      </c>
      <c r="N152" s="15">
        <f t="shared" si="160"/>
        <v>4.0576867189058797E-9</v>
      </c>
      <c r="O152" s="15">
        <f t="shared" si="160"/>
        <v>3.4455189857609398E-9</v>
      </c>
      <c r="P152" s="15">
        <f t="shared" si="160"/>
        <v>1.07944290635506E-7</v>
      </c>
      <c r="Q152" s="15">
        <f t="shared" si="160"/>
        <v>2.9495196632053998E-9</v>
      </c>
      <c r="R152" s="15">
        <f t="shared" si="160"/>
        <v>2.9766174674776398E-7</v>
      </c>
      <c r="S152" s="15">
        <f t="shared" si="160"/>
        <v>1.62438491641522E-8</v>
      </c>
      <c r="T152" s="15">
        <f t="shared" si="160"/>
        <v>0</v>
      </c>
      <c r="U152" s="15">
        <f t="shared" si="160"/>
        <v>1.7763485851332199E-8</v>
      </c>
      <c r="V152" s="15">
        <f t="shared" si="160"/>
        <v>4.2704140491468601E-8</v>
      </c>
      <c r="W152" s="15">
        <f t="shared" si="160"/>
        <v>2.8298222818525201E-9</v>
      </c>
      <c r="X152" s="15">
        <f t="shared" si="160"/>
        <v>9.3545402694440498E-9</v>
      </c>
      <c r="Y152" s="15">
        <f t="shared" si="160"/>
        <v>6.2501534789455502E-8</v>
      </c>
      <c r="Z152" s="15">
        <f t="shared" si="160"/>
        <v>9.4217132637206702E-9</v>
      </c>
      <c r="AA152" s="15">
        <f t="shared" si="160"/>
        <v>2.19749191372003E-7</v>
      </c>
      <c r="AB152" s="15">
        <f t="shared" si="160"/>
        <v>8.4812764808108793E-9</v>
      </c>
      <c r="AC152" s="15">
        <f t="shared" si="160"/>
        <v>1.28229141612949E-8</v>
      </c>
      <c r="AD152" s="15">
        <f t="shared" ref="AD152:AH152" si="161">AD119*AD85</f>
        <v>8.3669146301140204E-9</v>
      </c>
      <c r="AE152" s="15">
        <f t="shared" si="161"/>
        <v>3.1827606284887798E-8</v>
      </c>
      <c r="AF152" s="15">
        <f t="shared" si="161"/>
        <v>9.0621191487394093E-9</v>
      </c>
      <c r="AG152" s="15">
        <f t="shared" si="161"/>
        <v>2.9249693865976199E-8</v>
      </c>
      <c r="AH152" s="15">
        <f t="shared" si="161"/>
        <v>1.80118106155629E-7</v>
      </c>
      <c r="AI152" s="15">
        <f t="shared" ref="AI152" si="162">AI119*AI85</f>
        <v>1.96466926408023E-8</v>
      </c>
      <c r="AJ152" s="15">
        <f t="shared" si="121"/>
        <v>3.3176499596804799E-5</v>
      </c>
      <c r="AK152" s="15">
        <v>2.1026948968617901E-2</v>
      </c>
      <c r="AL152" s="15">
        <v>2.1026948968617901E-2</v>
      </c>
      <c r="AM152" s="15">
        <v>2.1026948968617901E-2</v>
      </c>
      <c r="AN152" s="15">
        <v>2.1026948968617901E-2</v>
      </c>
      <c r="AO152" s="15">
        <v>2.1026948968617901E-2</v>
      </c>
      <c r="AP152" s="15">
        <v>2.1026948968617901E-2</v>
      </c>
      <c r="AQ152" s="15">
        <v>2.1026948968617901E-2</v>
      </c>
      <c r="AR152" s="15">
        <v>2.1026948968617901E-2</v>
      </c>
      <c r="AS152" s="15">
        <v>2.1026948968617901E-2</v>
      </c>
      <c r="AT152" s="15">
        <v>2.1026948968617901E-2</v>
      </c>
      <c r="AU152" s="15">
        <v>2.1026948968617901E-2</v>
      </c>
      <c r="AV152" s="15">
        <v>2.1026948968617901E-2</v>
      </c>
      <c r="AW152" s="15">
        <v>2.1026948968617901E-2</v>
      </c>
      <c r="AX152" s="15">
        <v>2.1026948968617901E-2</v>
      </c>
      <c r="AY152" s="15">
        <v>2.1026948968617901E-2</v>
      </c>
      <c r="AZ152" s="15">
        <v>2.1026948968617901E-2</v>
      </c>
      <c r="BA152" s="15">
        <v>2.1026948968617901E-2</v>
      </c>
      <c r="BB152" s="15">
        <v>2.1026948968617901E-2</v>
      </c>
      <c r="BC152" s="15">
        <v>2.1026948968617901E-2</v>
      </c>
      <c r="BD152" s="15">
        <v>2.1026948968617901E-2</v>
      </c>
      <c r="BE152" s="15">
        <v>2.1026948968617901E-2</v>
      </c>
      <c r="BF152" s="15">
        <v>2.1026948968617901E-2</v>
      </c>
      <c r="BG152" s="15">
        <v>2.1026948968617901E-2</v>
      </c>
      <c r="BH152" s="15">
        <v>2.1026948968617901E-2</v>
      </c>
      <c r="BI152" s="15">
        <v>2.1026948968617901E-2</v>
      </c>
      <c r="BJ152" s="15">
        <v>2.1026948968617901E-2</v>
      </c>
      <c r="BK152" s="15">
        <v>2.1026948968617901E-2</v>
      </c>
      <c r="BL152" s="15">
        <v>2.1026948968617901E-2</v>
      </c>
      <c r="BM152" s="15">
        <v>2.1026948968617901E-2</v>
      </c>
      <c r="BN152" s="15">
        <v>2.1026948968617901E-2</v>
      </c>
    </row>
    <row r="153" spans="4:66">
      <c r="D153" s="17" t="s">
        <v>16</v>
      </c>
      <c r="E153" s="15">
        <f t="shared" ref="E153:AC153" si="163">E120*E86</f>
        <v>6.5119357367749499E-5</v>
      </c>
      <c r="F153" s="15">
        <f t="shared" si="163"/>
        <v>1.9958586879423001E-8</v>
      </c>
      <c r="G153" s="15">
        <f t="shared" si="163"/>
        <v>4.9998052260646099E-8</v>
      </c>
      <c r="H153" s="15">
        <f t="shared" si="163"/>
        <v>5.7624677399673298E-8</v>
      </c>
      <c r="I153" s="15">
        <f t="shared" si="163"/>
        <v>2.3883539926502599E-7</v>
      </c>
      <c r="J153" s="15">
        <f t="shared" si="163"/>
        <v>1.20996804601722E-7</v>
      </c>
      <c r="K153" s="15">
        <f t="shared" si="163"/>
        <v>2.34815705798629E-8</v>
      </c>
      <c r="L153" s="15">
        <f t="shared" si="163"/>
        <v>1.7049868586974299E-8</v>
      </c>
      <c r="M153" s="15">
        <f t="shared" si="163"/>
        <v>1.20394364408489E-8</v>
      </c>
      <c r="N153" s="15">
        <f t="shared" si="163"/>
        <v>3.7726811903795702E-8</v>
      </c>
      <c r="O153" s="15">
        <f t="shared" si="163"/>
        <v>4.0232882305732501E-8</v>
      </c>
      <c r="P153" s="15">
        <f t="shared" si="163"/>
        <v>1.7500372836691301E-7</v>
      </c>
      <c r="Q153" s="15">
        <f t="shared" si="163"/>
        <v>4.3201456576575602E-8</v>
      </c>
      <c r="R153" s="15">
        <f t="shared" si="163"/>
        <v>1.74817272724446E-7</v>
      </c>
      <c r="S153" s="15">
        <f t="shared" si="163"/>
        <v>2.1797121468950501E-7</v>
      </c>
      <c r="T153" s="15">
        <f t="shared" si="163"/>
        <v>1.00023691442332E-7</v>
      </c>
      <c r="U153" s="15">
        <f t="shared" si="163"/>
        <v>0</v>
      </c>
      <c r="V153" s="15">
        <f t="shared" si="163"/>
        <v>2.1788647801815799E-7</v>
      </c>
      <c r="W153" s="15">
        <f t="shared" si="163"/>
        <v>4.3866160126000897E-8</v>
      </c>
      <c r="X153" s="15">
        <f t="shared" si="163"/>
        <v>2.7061990637153199E-8</v>
      </c>
      <c r="Y153" s="15">
        <f t="shared" si="163"/>
        <v>4.1390881091182503E-8</v>
      </c>
      <c r="Z153" s="15">
        <f t="shared" si="163"/>
        <v>1.80305950877696E-6</v>
      </c>
      <c r="AA153" s="15">
        <f t="shared" si="163"/>
        <v>4.5899198126888503E-8</v>
      </c>
      <c r="AB153" s="15">
        <f t="shared" si="163"/>
        <v>2.8259475905957E-8</v>
      </c>
      <c r="AC153" s="15">
        <f t="shared" si="163"/>
        <v>2.4926171372323701E-8</v>
      </c>
      <c r="AD153" s="15">
        <f t="shared" ref="AD153:AH153" si="164">AD120*AD86</f>
        <v>1.43377903184138E-8</v>
      </c>
      <c r="AE153" s="15">
        <f t="shared" si="164"/>
        <v>1.63181925933196E-7</v>
      </c>
      <c r="AF153" s="15">
        <f t="shared" si="164"/>
        <v>1.97706813751947E-8</v>
      </c>
      <c r="AG153" s="15">
        <f t="shared" si="164"/>
        <v>2.7223393280509401E-8</v>
      </c>
      <c r="AH153" s="15">
        <f t="shared" si="164"/>
        <v>4.28947328010543E-8</v>
      </c>
      <c r="AI153" s="15">
        <f t="shared" ref="AI153" si="165">AI120*AI86</f>
        <v>2.0111302149981901E-8</v>
      </c>
      <c r="AJ153" s="15">
        <f t="shared" si="121"/>
        <v>6.8968188511686005E-5</v>
      </c>
      <c r="AK153" s="15">
        <v>3.2114808008884402E-2</v>
      </c>
      <c r="AL153" s="15">
        <v>3.2114808008884402E-2</v>
      </c>
      <c r="AM153" s="15">
        <v>3.2114808008884402E-2</v>
      </c>
      <c r="AN153" s="15">
        <v>3.2114808008884402E-2</v>
      </c>
      <c r="AO153" s="15">
        <v>3.2114808008884402E-2</v>
      </c>
      <c r="AP153" s="15">
        <v>3.2114808008884402E-2</v>
      </c>
      <c r="AQ153" s="15">
        <v>3.2114808008884402E-2</v>
      </c>
      <c r="AR153" s="15">
        <v>3.2114808008884402E-2</v>
      </c>
      <c r="AS153" s="15">
        <v>3.2114808008884402E-2</v>
      </c>
      <c r="AT153" s="15">
        <v>3.2114808008884402E-2</v>
      </c>
      <c r="AU153" s="15">
        <v>3.2114808008884402E-2</v>
      </c>
      <c r="AV153" s="15">
        <v>3.2114808008884402E-2</v>
      </c>
      <c r="AW153" s="15">
        <v>3.2114808008884402E-2</v>
      </c>
      <c r="AX153" s="15">
        <v>3.2114808008884402E-2</v>
      </c>
      <c r="AY153" s="15">
        <v>3.2114808008884402E-2</v>
      </c>
      <c r="AZ153" s="15">
        <v>3.2114808008884402E-2</v>
      </c>
      <c r="BA153" s="15">
        <v>3.2114808008884402E-2</v>
      </c>
      <c r="BB153" s="15">
        <v>3.2114808008884402E-2</v>
      </c>
      <c r="BC153" s="15">
        <v>3.2114808008884402E-2</v>
      </c>
      <c r="BD153" s="15">
        <v>3.2114808008884402E-2</v>
      </c>
      <c r="BE153" s="15">
        <v>3.2114808008884402E-2</v>
      </c>
      <c r="BF153" s="15">
        <v>3.2114808008884402E-2</v>
      </c>
      <c r="BG153" s="15">
        <v>3.2114808008884402E-2</v>
      </c>
      <c r="BH153" s="15">
        <v>3.2114808008884402E-2</v>
      </c>
      <c r="BI153" s="15">
        <v>3.2114808008884402E-2</v>
      </c>
      <c r="BJ153" s="15">
        <v>3.2114808008884402E-2</v>
      </c>
      <c r="BK153" s="15">
        <v>3.2114808008884402E-2</v>
      </c>
      <c r="BL153" s="15">
        <v>3.2114808008884402E-2</v>
      </c>
      <c r="BM153" s="15">
        <v>3.2114808008884402E-2</v>
      </c>
      <c r="BN153" s="15">
        <v>3.2114808008884402E-2</v>
      </c>
    </row>
    <row r="154" spans="4:66">
      <c r="D154" s="17" t="s">
        <v>17</v>
      </c>
      <c r="E154" s="15">
        <f t="shared" ref="E154:AC154" si="166">E121*E87</f>
        <v>4.68993895264973E-5</v>
      </c>
      <c r="F154" s="15">
        <f t="shared" si="166"/>
        <v>5.2231699089140501E-9</v>
      </c>
      <c r="G154" s="15">
        <f t="shared" si="166"/>
        <v>5.1417154193402198E-8</v>
      </c>
      <c r="H154" s="15">
        <f t="shared" si="166"/>
        <v>7.66005159259671E-8</v>
      </c>
      <c r="I154" s="15">
        <f t="shared" si="166"/>
        <v>1.6499745341224801E-8</v>
      </c>
      <c r="J154" s="15">
        <f t="shared" si="166"/>
        <v>2.4454972069250202E-8</v>
      </c>
      <c r="K154" s="15">
        <f t="shared" si="166"/>
        <v>2.5411151710154299E-8</v>
      </c>
      <c r="L154" s="15">
        <f t="shared" si="166"/>
        <v>1.4023072683327501E-8</v>
      </c>
      <c r="M154" s="15">
        <f t="shared" si="166"/>
        <v>3.55815166364949E-9</v>
      </c>
      <c r="N154" s="15">
        <f t="shared" si="166"/>
        <v>8.2664194310286192E-9</v>
      </c>
      <c r="O154" s="15">
        <f t="shared" si="166"/>
        <v>9.72165166435072E-9</v>
      </c>
      <c r="P154" s="15">
        <f t="shared" si="166"/>
        <v>3.1102431543199101E-7</v>
      </c>
      <c r="Q154" s="15">
        <f t="shared" si="166"/>
        <v>1.2862860316785501E-8</v>
      </c>
      <c r="R154" s="15">
        <f t="shared" si="166"/>
        <v>2.2518174123954301E-7</v>
      </c>
      <c r="S154" s="15">
        <f t="shared" si="166"/>
        <v>1.97562777331218E-8</v>
      </c>
      <c r="T154" s="15">
        <f t="shared" si="166"/>
        <v>1.05962294351059E-7</v>
      </c>
      <c r="U154" s="15">
        <f t="shared" si="166"/>
        <v>9.6014530568243295E-8</v>
      </c>
      <c r="V154" s="15">
        <f t="shared" si="166"/>
        <v>0</v>
      </c>
      <c r="W154" s="15">
        <f t="shared" si="166"/>
        <v>1.7898251648892201E-8</v>
      </c>
      <c r="X154" s="15">
        <f t="shared" si="166"/>
        <v>2.9941333081896903E-8</v>
      </c>
      <c r="Y154" s="15">
        <f t="shared" si="166"/>
        <v>1.14459781607574E-7</v>
      </c>
      <c r="Z154" s="15">
        <f t="shared" si="166"/>
        <v>4.3701590207837703E-8</v>
      </c>
      <c r="AA154" s="15">
        <f t="shared" si="166"/>
        <v>7.6051131541861504E-8</v>
      </c>
      <c r="AB154" s="15">
        <f t="shared" si="166"/>
        <v>2.8040900073791E-8</v>
      </c>
      <c r="AC154" s="15">
        <f t="shared" si="166"/>
        <v>2.7216366157541102E-8</v>
      </c>
      <c r="AD154" s="15">
        <f t="shared" ref="AD154:AH154" si="167">AD121*AD87</f>
        <v>1.3444669107124299E-8</v>
      </c>
      <c r="AE154" s="15">
        <f t="shared" si="167"/>
        <v>8.5229290194822099E-8</v>
      </c>
      <c r="AF154" s="15">
        <f t="shared" si="167"/>
        <v>1.31648543745306E-8</v>
      </c>
      <c r="AG154" s="15">
        <f t="shared" si="167"/>
        <v>2.78664948799149E-8</v>
      </c>
      <c r="AH154" s="15">
        <f t="shared" si="167"/>
        <v>7.5200648735674803E-8</v>
      </c>
      <c r="AI154" s="15">
        <f t="shared" ref="AI154" si="168">AI121*AI87</f>
        <v>7.1733165885896302E-8</v>
      </c>
      <c r="AJ154" s="15">
        <f t="shared" si="121"/>
        <v>4.8529316028226702E-5</v>
      </c>
      <c r="AK154" s="15">
        <v>2.6205164063004199E-2</v>
      </c>
      <c r="AL154" s="15">
        <v>2.6205164063004199E-2</v>
      </c>
      <c r="AM154" s="15">
        <v>2.6205164063004199E-2</v>
      </c>
      <c r="AN154" s="15">
        <v>2.6205164063004199E-2</v>
      </c>
      <c r="AO154" s="15">
        <v>2.6205164063004199E-2</v>
      </c>
      <c r="AP154" s="15">
        <v>2.6205164063004199E-2</v>
      </c>
      <c r="AQ154" s="15">
        <v>2.6205164063004199E-2</v>
      </c>
      <c r="AR154" s="15">
        <v>2.6205164063004199E-2</v>
      </c>
      <c r="AS154" s="15">
        <v>2.6205164063004199E-2</v>
      </c>
      <c r="AT154" s="15">
        <v>2.6205164063004199E-2</v>
      </c>
      <c r="AU154" s="15">
        <v>2.6205164063004199E-2</v>
      </c>
      <c r="AV154" s="15">
        <v>2.6205164063004199E-2</v>
      </c>
      <c r="AW154" s="15">
        <v>2.6205164063004199E-2</v>
      </c>
      <c r="AX154" s="15">
        <v>2.6205164063004199E-2</v>
      </c>
      <c r="AY154" s="15">
        <v>2.6205164063004199E-2</v>
      </c>
      <c r="AZ154" s="15">
        <v>2.6205164063004199E-2</v>
      </c>
      <c r="BA154" s="15">
        <v>2.6205164063004199E-2</v>
      </c>
      <c r="BB154" s="15">
        <v>2.6205164063004199E-2</v>
      </c>
      <c r="BC154" s="15">
        <v>2.6205164063004199E-2</v>
      </c>
      <c r="BD154" s="15">
        <v>2.6205164063004199E-2</v>
      </c>
      <c r="BE154" s="15">
        <v>2.6205164063004199E-2</v>
      </c>
      <c r="BF154" s="15">
        <v>2.6205164063004199E-2</v>
      </c>
      <c r="BG154" s="15">
        <v>2.6205164063004199E-2</v>
      </c>
      <c r="BH154" s="15">
        <v>2.6205164063004199E-2</v>
      </c>
      <c r="BI154" s="15">
        <v>2.6205164063004199E-2</v>
      </c>
      <c r="BJ154" s="15">
        <v>2.6205164063004199E-2</v>
      </c>
      <c r="BK154" s="15">
        <v>2.6205164063004199E-2</v>
      </c>
      <c r="BL154" s="15">
        <v>2.6205164063004199E-2</v>
      </c>
      <c r="BM154" s="15">
        <v>2.6205164063004199E-2</v>
      </c>
      <c r="BN154" s="15">
        <v>2.6205164063004199E-2</v>
      </c>
    </row>
    <row r="155" spans="4:66">
      <c r="D155" s="17" t="s">
        <v>18</v>
      </c>
      <c r="E155" s="15">
        <f t="shared" ref="E155:S155" si="169">E122*E88</f>
        <v>2.3467972924523999E-4</v>
      </c>
      <c r="F155" s="15">
        <f t="shared" si="169"/>
        <v>7.5748668637209399E-8</v>
      </c>
      <c r="G155" s="15">
        <f t="shared" si="169"/>
        <v>3.53969664617891E-8</v>
      </c>
      <c r="H155" s="15">
        <f t="shared" si="169"/>
        <v>3.82580869069507E-8</v>
      </c>
      <c r="I155" s="15">
        <f t="shared" si="169"/>
        <v>6.4109880965054797E-8</v>
      </c>
      <c r="J155" s="15">
        <f t="shared" si="169"/>
        <v>4.0104781061562898E-8</v>
      </c>
      <c r="K155" s="15">
        <f t="shared" si="169"/>
        <v>2.2965942995291801E-8</v>
      </c>
      <c r="L155" s="15">
        <f t="shared" si="169"/>
        <v>1.9096542322069301E-8</v>
      </c>
      <c r="M155" s="15">
        <f t="shared" si="169"/>
        <v>2.70145706799384E-8</v>
      </c>
      <c r="N155" s="15">
        <f t="shared" si="169"/>
        <v>8.6693435984842201E-8</v>
      </c>
      <c r="O155" s="15">
        <f t="shared" si="169"/>
        <v>1.8503705618220799E-7</v>
      </c>
      <c r="P155" s="15">
        <f t="shared" si="169"/>
        <v>6.4422247463411701E-8</v>
      </c>
      <c r="Q155" s="15">
        <f t="shared" si="169"/>
        <v>7.5170223812989801E-7</v>
      </c>
      <c r="R155" s="15">
        <f t="shared" si="169"/>
        <v>9.4065638000458497E-8</v>
      </c>
      <c r="S155" s="15">
        <f t="shared" si="169"/>
        <v>9.1790811551061405E-8</v>
      </c>
      <c r="T155" s="15">
        <f t="shared" ref="T155:AI155" si="170">T122*T88</f>
        <v>4.8292503214897703E-8</v>
      </c>
      <c r="U155" s="15">
        <f t="shared" si="170"/>
        <v>1.32946066130443E-7</v>
      </c>
      <c r="V155" s="15">
        <f t="shared" si="170"/>
        <v>1.2309766000735999E-7</v>
      </c>
      <c r="W155" s="15">
        <f t="shared" si="170"/>
        <v>0</v>
      </c>
      <c r="X155" s="15">
        <f t="shared" si="170"/>
        <v>9.4135922090388896E-8</v>
      </c>
      <c r="Y155" s="15">
        <f t="shared" si="170"/>
        <v>1.3881721908438599E-7</v>
      </c>
      <c r="Z155" s="15">
        <f t="shared" si="170"/>
        <v>1.13861156929727E-7</v>
      </c>
      <c r="AA155" s="15">
        <f t="shared" si="170"/>
        <v>4.9478807576074702E-8</v>
      </c>
      <c r="AB155" s="15">
        <f t="shared" si="170"/>
        <v>5.7688738025312498E-8</v>
      </c>
      <c r="AC155" s="15">
        <f t="shared" si="170"/>
        <v>4.6375253161215398E-8</v>
      </c>
      <c r="AD155" s="15">
        <f t="shared" si="170"/>
        <v>2.2165946716960001E-8</v>
      </c>
      <c r="AE155" s="15">
        <f t="shared" si="170"/>
        <v>6.2420636776667806E-8</v>
      </c>
      <c r="AF155" s="15">
        <f t="shared" si="170"/>
        <v>2.4906093856241001E-8</v>
      </c>
      <c r="AG155" s="15">
        <f t="shared" si="170"/>
        <v>2.9644201083244001E-8</v>
      </c>
      <c r="AH155" s="15">
        <f t="shared" si="170"/>
        <v>3.4570207724299297E-8</v>
      </c>
      <c r="AI155" s="15">
        <f t="shared" si="170"/>
        <v>2.0181626933258401E-8</v>
      </c>
      <c r="AJ155" s="15">
        <f t="shared" si="121"/>
        <v>2.37274718151892E-4</v>
      </c>
      <c r="AK155" s="15">
        <v>3.8874188906638303E-2</v>
      </c>
      <c r="AL155" s="15">
        <v>3.8874188906638303E-2</v>
      </c>
      <c r="AM155" s="15">
        <v>3.8874188906638303E-2</v>
      </c>
      <c r="AN155" s="15">
        <v>3.8874188906638303E-2</v>
      </c>
      <c r="AO155" s="15">
        <v>3.8874188906638303E-2</v>
      </c>
      <c r="AP155" s="15">
        <v>3.8874188906638303E-2</v>
      </c>
      <c r="AQ155" s="15">
        <v>3.8874188906638303E-2</v>
      </c>
      <c r="AR155" s="15">
        <v>3.8874188906638303E-2</v>
      </c>
      <c r="AS155" s="15">
        <v>3.8874188906638303E-2</v>
      </c>
      <c r="AT155" s="15">
        <v>3.8874188906638303E-2</v>
      </c>
      <c r="AU155" s="15">
        <v>3.8874188906638303E-2</v>
      </c>
      <c r="AV155" s="15">
        <v>3.8874188906638303E-2</v>
      </c>
      <c r="AW155" s="15">
        <v>3.8874188906638303E-2</v>
      </c>
      <c r="AX155" s="15">
        <v>3.8874188906638303E-2</v>
      </c>
      <c r="AY155" s="15">
        <v>3.8874188906638303E-2</v>
      </c>
      <c r="AZ155" s="15">
        <v>3.8874188906638303E-2</v>
      </c>
      <c r="BA155" s="15">
        <v>3.8874188906638303E-2</v>
      </c>
      <c r="BB155" s="15">
        <v>3.8874188906638303E-2</v>
      </c>
      <c r="BC155" s="15">
        <v>3.8874188906638303E-2</v>
      </c>
      <c r="BD155" s="15">
        <v>3.8874188906638303E-2</v>
      </c>
      <c r="BE155" s="15">
        <v>3.8874188906638303E-2</v>
      </c>
      <c r="BF155" s="15">
        <v>3.8874188906638303E-2</v>
      </c>
      <c r="BG155" s="15">
        <v>3.8874188906638303E-2</v>
      </c>
      <c r="BH155" s="15">
        <v>3.8874188906638303E-2</v>
      </c>
      <c r="BI155" s="15">
        <v>3.8874188906638303E-2</v>
      </c>
      <c r="BJ155" s="15">
        <v>3.8874188906638303E-2</v>
      </c>
      <c r="BK155" s="15">
        <v>3.8874188906638303E-2</v>
      </c>
      <c r="BL155" s="15">
        <v>3.8874188906638303E-2</v>
      </c>
      <c r="BM155" s="15">
        <v>3.8874188906638303E-2</v>
      </c>
      <c r="BN155" s="15">
        <v>3.8874188906638303E-2</v>
      </c>
    </row>
    <row r="156" spans="4:66">
      <c r="D156" s="17" t="s">
        <v>19</v>
      </c>
      <c r="E156" s="15">
        <f t="shared" ref="E156:AC156" si="171">E123*E89</f>
        <v>5.3149339230384399E-5</v>
      </c>
      <c r="F156" s="15">
        <f t="shared" si="171"/>
        <v>7.89587291097905E-9</v>
      </c>
      <c r="G156" s="15">
        <f t="shared" si="171"/>
        <v>6.4915765336882703E-8</v>
      </c>
      <c r="H156" s="15">
        <f t="shared" si="171"/>
        <v>5.7667171517530303E-8</v>
      </c>
      <c r="I156" s="15">
        <f t="shared" si="171"/>
        <v>1.7409092335663199E-8</v>
      </c>
      <c r="J156" s="15">
        <f t="shared" si="171"/>
        <v>1.8247671472492501E-8</v>
      </c>
      <c r="K156" s="15">
        <f t="shared" si="171"/>
        <v>4.4980874790288202E-8</v>
      </c>
      <c r="L156" s="15">
        <f t="shared" si="171"/>
        <v>8.3212857478712796E-8</v>
      </c>
      <c r="M156" s="15">
        <f t="shared" si="171"/>
        <v>5.3903967179001898E-9</v>
      </c>
      <c r="N156" s="15">
        <f t="shared" si="171"/>
        <v>9.8506917565163702E-9</v>
      </c>
      <c r="O156" s="15">
        <f t="shared" si="171"/>
        <v>1.1843277585314401E-8</v>
      </c>
      <c r="P156" s="15">
        <f t="shared" si="171"/>
        <v>6.0499097536194103E-8</v>
      </c>
      <c r="Q156" s="15">
        <f t="shared" si="171"/>
        <v>1.67275205186341E-8</v>
      </c>
      <c r="R156" s="15">
        <f t="shared" si="171"/>
        <v>1.1014173971107599E-7</v>
      </c>
      <c r="S156" s="15">
        <f t="shared" si="171"/>
        <v>1.86457687584965E-8</v>
      </c>
      <c r="T156" s="15">
        <f t="shared" si="171"/>
        <v>7.1568098058084207E-8</v>
      </c>
      <c r="U156" s="15">
        <f t="shared" si="171"/>
        <v>3.6769022335096402E-8</v>
      </c>
      <c r="V156" s="15">
        <f t="shared" si="171"/>
        <v>9.2318085931992295E-8</v>
      </c>
      <c r="W156" s="15">
        <f t="shared" si="171"/>
        <v>4.22018852699839E-8</v>
      </c>
      <c r="X156" s="15">
        <f t="shared" si="171"/>
        <v>0</v>
      </c>
      <c r="Y156" s="15">
        <f t="shared" si="171"/>
        <v>2.6250686053302198E-7</v>
      </c>
      <c r="Z156" s="15">
        <f t="shared" si="171"/>
        <v>4.71603113022445E-8</v>
      </c>
      <c r="AA156" s="15">
        <f t="shared" si="171"/>
        <v>1.11774236543633E-7</v>
      </c>
      <c r="AB156" s="15">
        <f t="shared" si="171"/>
        <v>5.4595523591834304E-7</v>
      </c>
      <c r="AC156" s="15">
        <f t="shared" si="171"/>
        <v>5.1905632479800795E-7</v>
      </c>
      <c r="AD156" s="15">
        <f t="shared" ref="AD156:AH156" si="172">AD123*AD89</f>
        <v>2.04496925673517E-7</v>
      </c>
      <c r="AE156" s="15">
        <f t="shared" si="172"/>
        <v>4.0396123500138402E-8</v>
      </c>
      <c r="AF156" s="15">
        <f t="shared" si="172"/>
        <v>1.0646259770656199E-7</v>
      </c>
      <c r="AG156" s="15">
        <f t="shared" si="172"/>
        <v>1.03975249767582E-7</v>
      </c>
      <c r="AH156" s="15">
        <f t="shared" si="172"/>
        <v>5.2714369372894297E-8</v>
      </c>
      <c r="AI156" s="15">
        <f t="shared" ref="AI156" si="173">AI123*AI89</f>
        <v>2.6476271264381501E-8</v>
      </c>
      <c r="AJ156" s="15">
        <f t="shared" si="121"/>
        <v>5.5940598626786599E-5</v>
      </c>
      <c r="AK156" s="15">
        <v>3.3423775085071397E-2</v>
      </c>
      <c r="AL156" s="15">
        <v>3.3423775085071397E-2</v>
      </c>
      <c r="AM156" s="15">
        <v>3.3423775085071397E-2</v>
      </c>
      <c r="AN156" s="15">
        <v>3.3423775085071397E-2</v>
      </c>
      <c r="AO156" s="15">
        <v>3.3423775085071397E-2</v>
      </c>
      <c r="AP156" s="15">
        <v>3.3423775085071397E-2</v>
      </c>
      <c r="AQ156" s="15">
        <v>3.3423775085071397E-2</v>
      </c>
      <c r="AR156" s="15">
        <v>3.3423775085071397E-2</v>
      </c>
      <c r="AS156" s="15">
        <v>3.3423775085071397E-2</v>
      </c>
      <c r="AT156" s="15">
        <v>3.3423775085071397E-2</v>
      </c>
      <c r="AU156" s="15">
        <v>3.3423775085071397E-2</v>
      </c>
      <c r="AV156" s="15">
        <v>3.3423775085071397E-2</v>
      </c>
      <c r="AW156" s="15">
        <v>3.3423775085071397E-2</v>
      </c>
      <c r="AX156" s="15">
        <v>3.3423775085071397E-2</v>
      </c>
      <c r="AY156" s="15">
        <v>3.3423775085071397E-2</v>
      </c>
      <c r="AZ156" s="15">
        <v>3.3423775085071397E-2</v>
      </c>
      <c r="BA156" s="15">
        <v>3.3423775085071397E-2</v>
      </c>
      <c r="BB156" s="15">
        <v>3.3423775085071397E-2</v>
      </c>
      <c r="BC156" s="15">
        <v>3.3423775085071397E-2</v>
      </c>
      <c r="BD156" s="15">
        <v>3.3423775085071397E-2</v>
      </c>
      <c r="BE156" s="15">
        <v>3.3423775085071397E-2</v>
      </c>
      <c r="BF156" s="15">
        <v>3.3423775085071397E-2</v>
      </c>
      <c r="BG156" s="15">
        <v>3.3423775085071397E-2</v>
      </c>
      <c r="BH156" s="15">
        <v>3.3423775085071397E-2</v>
      </c>
      <c r="BI156" s="15">
        <v>3.3423775085071397E-2</v>
      </c>
      <c r="BJ156" s="15">
        <v>3.3423775085071397E-2</v>
      </c>
      <c r="BK156" s="15">
        <v>3.3423775085071397E-2</v>
      </c>
      <c r="BL156" s="15">
        <v>3.3423775085071397E-2</v>
      </c>
      <c r="BM156" s="15">
        <v>3.3423775085071397E-2</v>
      </c>
      <c r="BN156" s="15">
        <v>3.3423775085071397E-2</v>
      </c>
    </row>
    <row r="157" spans="4:66">
      <c r="D157" s="17" t="s">
        <v>20</v>
      </c>
      <c r="E157" s="15">
        <f t="shared" ref="E157:AC157" si="174">E124*E90</f>
        <v>1.8982311344390999E-5</v>
      </c>
      <c r="F157" s="15">
        <f t="shared" si="174"/>
        <v>4.4880573908207903E-9</v>
      </c>
      <c r="G157" s="15">
        <f t="shared" si="174"/>
        <v>9.5210771764436496E-8</v>
      </c>
      <c r="H157" s="15">
        <f t="shared" si="174"/>
        <v>2.6029523141602201E-7</v>
      </c>
      <c r="I157" s="15">
        <f t="shared" si="174"/>
        <v>1.2982385864746E-8</v>
      </c>
      <c r="J157" s="15">
        <f t="shared" si="174"/>
        <v>1.8110086446618499E-8</v>
      </c>
      <c r="K157" s="15">
        <f t="shared" si="174"/>
        <v>5.42141561378197E-8</v>
      </c>
      <c r="L157" s="15">
        <f t="shared" si="174"/>
        <v>2.24970939670277E-8</v>
      </c>
      <c r="M157" s="15">
        <f t="shared" si="174"/>
        <v>2.9684308370476901E-9</v>
      </c>
      <c r="N157" s="15">
        <f t="shared" si="174"/>
        <v>5.6132100413805302E-9</v>
      </c>
      <c r="O157" s="15">
        <f t="shared" si="174"/>
        <v>7.2812790303815304E-9</v>
      </c>
      <c r="P157" s="15">
        <f t="shared" si="174"/>
        <v>2.8234730135371698E-7</v>
      </c>
      <c r="Q157" s="15">
        <f t="shared" si="174"/>
        <v>1.13930329558518E-8</v>
      </c>
      <c r="R157" s="15">
        <f t="shared" si="174"/>
        <v>2.4952318697728702E-7</v>
      </c>
      <c r="S157" s="15">
        <f t="shared" si="174"/>
        <v>1.3675160182796E-8</v>
      </c>
      <c r="T157" s="15">
        <f t="shared" si="174"/>
        <v>2.4459138091387001E-7</v>
      </c>
      <c r="U157" s="15">
        <f t="shared" si="174"/>
        <v>2.8766064790939201E-8</v>
      </c>
      <c r="V157" s="15">
        <f t="shared" si="174"/>
        <v>1.8051862290259599E-7</v>
      </c>
      <c r="W157" s="15">
        <f t="shared" si="174"/>
        <v>3.1832683511215399E-8</v>
      </c>
      <c r="X157" s="15">
        <f t="shared" si="174"/>
        <v>1.34274671332138E-7</v>
      </c>
      <c r="Y157" s="15">
        <f t="shared" si="174"/>
        <v>0</v>
      </c>
      <c r="Z157" s="15">
        <f t="shared" si="174"/>
        <v>2.9926088935356899E-8</v>
      </c>
      <c r="AA157" s="15">
        <f t="shared" si="174"/>
        <v>2.0771804909997501E-7</v>
      </c>
      <c r="AB157" s="15">
        <f t="shared" si="174"/>
        <v>4.2450893847902701E-8</v>
      </c>
      <c r="AC157" s="15">
        <f t="shared" si="174"/>
        <v>6.4594705164501705E-8</v>
      </c>
      <c r="AD157" s="15">
        <f t="shared" ref="AD157:AH157" si="175">AD124*AD90</f>
        <v>2.7593941096273801E-8</v>
      </c>
      <c r="AE157" s="15">
        <f t="shared" si="175"/>
        <v>4.0648874268273203E-8</v>
      </c>
      <c r="AF157" s="15">
        <f t="shared" si="175"/>
        <v>1.5816234698459E-8</v>
      </c>
      <c r="AG157" s="15">
        <f t="shared" si="175"/>
        <v>4.7719663670458098E-8</v>
      </c>
      <c r="AH157" s="15">
        <f t="shared" si="175"/>
        <v>7.2684786185708696E-7</v>
      </c>
      <c r="AI157" s="15">
        <f t="shared" ref="AI157" si="176">AI124*AI90</f>
        <v>1.05906146115166E-7</v>
      </c>
      <c r="AJ157" s="15">
        <f t="shared" si="121"/>
        <v>2.1952116610961101E-5</v>
      </c>
      <c r="AK157" s="15">
        <v>2.5660083591107101E-2</v>
      </c>
      <c r="AL157" s="15">
        <v>2.5660083591107101E-2</v>
      </c>
      <c r="AM157" s="15">
        <v>2.5660083591107101E-2</v>
      </c>
      <c r="AN157" s="15">
        <v>2.5660083591107101E-2</v>
      </c>
      <c r="AO157" s="15">
        <v>2.5660083591107101E-2</v>
      </c>
      <c r="AP157" s="15">
        <v>2.5660083591107101E-2</v>
      </c>
      <c r="AQ157" s="15">
        <v>2.5660083591107101E-2</v>
      </c>
      <c r="AR157" s="15">
        <v>2.5660083591107101E-2</v>
      </c>
      <c r="AS157" s="15">
        <v>2.5660083591107101E-2</v>
      </c>
      <c r="AT157" s="15">
        <v>2.5660083591107101E-2</v>
      </c>
      <c r="AU157" s="15">
        <v>2.5660083591107101E-2</v>
      </c>
      <c r="AV157" s="15">
        <v>2.5660083591107101E-2</v>
      </c>
      <c r="AW157" s="15">
        <v>2.5660083591107101E-2</v>
      </c>
      <c r="AX157" s="15">
        <v>2.5660083591107101E-2</v>
      </c>
      <c r="AY157" s="15">
        <v>2.5660083591107101E-2</v>
      </c>
      <c r="AZ157" s="15">
        <v>2.5660083591107101E-2</v>
      </c>
      <c r="BA157" s="15">
        <v>2.5660083591107101E-2</v>
      </c>
      <c r="BB157" s="15">
        <v>2.5660083591107101E-2</v>
      </c>
      <c r="BC157" s="15">
        <v>2.5660083591107101E-2</v>
      </c>
      <c r="BD157" s="15">
        <v>2.5660083591107101E-2</v>
      </c>
      <c r="BE157" s="15">
        <v>2.5660083591107101E-2</v>
      </c>
      <c r="BF157" s="15">
        <v>2.5660083591107101E-2</v>
      </c>
      <c r="BG157" s="15">
        <v>2.5660083591107101E-2</v>
      </c>
      <c r="BH157" s="15">
        <v>2.5660083591107101E-2</v>
      </c>
      <c r="BI157" s="15">
        <v>2.5660083591107101E-2</v>
      </c>
      <c r="BJ157" s="15">
        <v>2.5660083591107101E-2</v>
      </c>
      <c r="BK157" s="15">
        <v>2.5660083591107101E-2</v>
      </c>
      <c r="BL157" s="15">
        <v>2.5660083591107101E-2</v>
      </c>
      <c r="BM157" s="15">
        <v>2.5660083591107101E-2</v>
      </c>
      <c r="BN157" s="15">
        <v>2.5660083591107101E-2</v>
      </c>
    </row>
    <row r="158" spans="4:66">
      <c r="D158" s="17" t="s">
        <v>21</v>
      </c>
      <c r="E158" s="15">
        <f t="shared" ref="E158:AC158" si="177">E125*E91</f>
        <v>5.6986405365882801E-5</v>
      </c>
      <c r="F158" s="15">
        <f t="shared" si="177"/>
        <v>1.8400237984490399E-8</v>
      </c>
      <c r="G158" s="15">
        <f t="shared" si="177"/>
        <v>4.5392582269480899E-8</v>
      </c>
      <c r="H158" s="15">
        <f t="shared" si="177"/>
        <v>5.7006507673541099E-8</v>
      </c>
      <c r="I158" s="15">
        <f t="shared" si="177"/>
        <v>3.4896566673912803E-7</v>
      </c>
      <c r="J158" s="15">
        <f t="shared" si="177"/>
        <v>1.02222622962558E-7</v>
      </c>
      <c r="K158" s="15">
        <f t="shared" si="177"/>
        <v>2.2911162374038799E-8</v>
      </c>
      <c r="L158" s="15">
        <f t="shared" si="177"/>
        <v>1.73118561302697E-8</v>
      </c>
      <c r="M158" s="15">
        <f t="shared" si="177"/>
        <v>7.5556408955303904E-9</v>
      </c>
      <c r="N158" s="15">
        <f t="shared" si="177"/>
        <v>1.8989441380084499E-8</v>
      </c>
      <c r="O158" s="15">
        <f t="shared" si="177"/>
        <v>2.3097861762988801E-8</v>
      </c>
      <c r="P158" s="15">
        <f t="shared" si="177"/>
        <v>6.5801924867903599E-8</v>
      </c>
      <c r="Q158" s="15">
        <f t="shared" si="177"/>
        <v>3.0089209006819802E-8</v>
      </c>
      <c r="R158" s="15">
        <f t="shared" si="177"/>
        <v>6.2997908198400398E-8</v>
      </c>
      <c r="S158" s="15">
        <f t="shared" si="177"/>
        <v>1.8738184521806799E-7</v>
      </c>
      <c r="T158" s="15">
        <f t="shared" si="177"/>
        <v>6.8713382914237002E-8</v>
      </c>
      <c r="U158" s="15">
        <f t="shared" si="177"/>
        <v>2.3353222864831502E-6</v>
      </c>
      <c r="V158" s="15">
        <f t="shared" si="177"/>
        <v>1.2844799205773701E-7</v>
      </c>
      <c r="W158" s="15">
        <f t="shared" si="177"/>
        <v>4.8659370270862401E-8</v>
      </c>
      <c r="X158" s="15">
        <f t="shared" si="177"/>
        <v>4.4956354129682997E-8</v>
      </c>
      <c r="Y158" s="15">
        <f t="shared" si="177"/>
        <v>5.5771322458066703E-8</v>
      </c>
      <c r="Z158" s="15">
        <f t="shared" si="177"/>
        <v>0</v>
      </c>
      <c r="AA158" s="15">
        <f t="shared" si="177"/>
        <v>2.1741296291101499E-7</v>
      </c>
      <c r="AB158" s="15">
        <f t="shared" si="177"/>
        <v>8.7606892703079E-8</v>
      </c>
      <c r="AC158" s="15">
        <f t="shared" si="177"/>
        <v>6.3006825911758801E-8</v>
      </c>
      <c r="AD158" s="15">
        <f t="shared" ref="AD158:AH158" si="178">AD125*AD91</f>
        <v>2.6998262296968499E-8</v>
      </c>
      <c r="AE158" s="15">
        <f t="shared" si="178"/>
        <v>2.4263157183111098E-7</v>
      </c>
      <c r="AF158" s="15">
        <f t="shared" si="178"/>
        <v>3.8370855662910798E-8</v>
      </c>
      <c r="AG158" s="15">
        <f t="shared" si="178"/>
        <v>5.2203992706154202E-8</v>
      </c>
      <c r="AH158" s="15">
        <f t="shared" si="178"/>
        <v>6.3606187362215598E-8</v>
      </c>
      <c r="AI158" s="15">
        <f t="shared" ref="AI158" si="179">AI125*AI91</f>
        <v>3.02364596126376E-8</v>
      </c>
      <c r="AJ158" s="15">
        <f t="shared" si="121"/>
        <v>6.1498474552657695E-5</v>
      </c>
      <c r="AK158" s="15">
        <v>3.5046522925868899E-2</v>
      </c>
      <c r="AL158" s="15">
        <v>3.5046522925868899E-2</v>
      </c>
      <c r="AM158" s="15">
        <v>3.5046522925868899E-2</v>
      </c>
      <c r="AN158" s="15">
        <v>3.5046522925868899E-2</v>
      </c>
      <c r="AO158" s="15">
        <v>3.5046522925868899E-2</v>
      </c>
      <c r="AP158" s="15">
        <v>3.5046522925868899E-2</v>
      </c>
      <c r="AQ158" s="15">
        <v>3.5046522925868899E-2</v>
      </c>
      <c r="AR158" s="15">
        <v>3.5046522925868899E-2</v>
      </c>
      <c r="AS158" s="15">
        <v>3.5046522925868899E-2</v>
      </c>
      <c r="AT158" s="15">
        <v>3.5046522925868899E-2</v>
      </c>
      <c r="AU158" s="15">
        <v>3.5046522925868899E-2</v>
      </c>
      <c r="AV158" s="15">
        <v>3.5046522925868899E-2</v>
      </c>
      <c r="AW158" s="15">
        <v>3.5046522925868899E-2</v>
      </c>
      <c r="AX158" s="15">
        <v>3.5046522925868899E-2</v>
      </c>
      <c r="AY158" s="15">
        <v>3.5046522925868899E-2</v>
      </c>
      <c r="AZ158" s="15">
        <v>3.5046522925868899E-2</v>
      </c>
      <c r="BA158" s="15">
        <v>3.5046522925868899E-2</v>
      </c>
      <c r="BB158" s="15">
        <v>3.5046522925868899E-2</v>
      </c>
      <c r="BC158" s="15">
        <v>3.5046522925868899E-2</v>
      </c>
      <c r="BD158" s="15">
        <v>3.5046522925868899E-2</v>
      </c>
      <c r="BE158" s="15">
        <v>3.5046522925868899E-2</v>
      </c>
      <c r="BF158" s="15">
        <v>3.5046522925868899E-2</v>
      </c>
      <c r="BG158" s="15">
        <v>3.5046522925868899E-2</v>
      </c>
      <c r="BH158" s="15">
        <v>3.5046522925868899E-2</v>
      </c>
      <c r="BI158" s="15">
        <v>3.5046522925868899E-2</v>
      </c>
      <c r="BJ158" s="15">
        <v>3.5046522925868899E-2</v>
      </c>
      <c r="BK158" s="15">
        <v>3.5046522925868899E-2</v>
      </c>
      <c r="BL158" s="15">
        <v>3.5046522925868899E-2</v>
      </c>
      <c r="BM158" s="15">
        <v>3.5046522925868899E-2</v>
      </c>
      <c r="BN158" s="15">
        <v>3.5046522925868899E-2</v>
      </c>
    </row>
    <row r="159" spans="4:66">
      <c r="D159" s="17" t="s">
        <v>22</v>
      </c>
      <c r="E159" s="15">
        <f t="shared" ref="E159:AC159" si="180">E126*E92</f>
        <v>3.6050717795229601E-6</v>
      </c>
      <c r="F159" s="15">
        <f t="shared" si="180"/>
        <v>3.3339829930315301E-9</v>
      </c>
      <c r="G159" s="15">
        <f t="shared" si="180"/>
        <v>2.8542437270040398E-7</v>
      </c>
      <c r="H159" s="15">
        <f t="shared" si="180"/>
        <v>2.8151347936215302E-7</v>
      </c>
      <c r="I159" s="15">
        <f t="shared" si="180"/>
        <v>1.08838355681583E-8</v>
      </c>
      <c r="J159" s="15">
        <f t="shared" si="180"/>
        <v>1.0371732926094701E-8</v>
      </c>
      <c r="K159" s="15">
        <f t="shared" si="180"/>
        <v>8.8168764161260202E-8</v>
      </c>
      <c r="L159" s="15">
        <f t="shared" si="180"/>
        <v>2.0273531724121902E-8</v>
      </c>
      <c r="M159" s="15">
        <f t="shared" si="180"/>
        <v>1.56243078469424E-9</v>
      </c>
      <c r="N159" s="15">
        <f t="shared" si="180"/>
        <v>3.2816799481932301E-9</v>
      </c>
      <c r="O159" s="15">
        <f t="shared" si="180"/>
        <v>3.6319683777361701E-9</v>
      </c>
      <c r="P159" s="15">
        <f t="shared" si="180"/>
        <v>6.9234119360345198E-8</v>
      </c>
      <c r="Q159" s="15">
        <f t="shared" si="180"/>
        <v>4.2189987739799999E-9</v>
      </c>
      <c r="R159" s="15">
        <f t="shared" si="180"/>
        <v>1.13113008526607E-5</v>
      </c>
      <c r="S159" s="15">
        <f t="shared" si="180"/>
        <v>9.3484228568081005E-9</v>
      </c>
      <c r="T159" s="15">
        <f t="shared" si="180"/>
        <v>4.5738395001204297E-7</v>
      </c>
      <c r="U159" s="15">
        <f t="shared" si="180"/>
        <v>1.69661791866561E-8</v>
      </c>
      <c r="V159" s="15">
        <f t="shared" si="180"/>
        <v>6.3793722842827594E-8</v>
      </c>
      <c r="W159" s="15">
        <f t="shared" si="180"/>
        <v>6.0346530229661901E-9</v>
      </c>
      <c r="X159" s="15">
        <f t="shared" si="180"/>
        <v>3.0408732647228402E-8</v>
      </c>
      <c r="Y159" s="15">
        <f t="shared" si="180"/>
        <v>1.10478406927658E-7</v>
      </c>
      <c r="Z159" s="15">
        <f t="shared" si="180"/>
        <v>6.2047976428009103E-8</v>
      </c>
      <c r="AA159" s="15">
        <f t="shared" si="180"/>
        <v>0</v>
      </c>
      <c r="AB159" s="15">
        <f t="shared" si="180"/>
        <v>4.0877152497229799E-8</v>
      </c>
      <c r="AC159" s="15">
        <f t="shared" si="180"/>
        <v>7.0594349768068604E-8</v>
      </c>
      <c r="AD159" s="15">
        <f t="shared" ref="AD159:AH159" si="181">AD126*AD92</f>
        <v>3.3004303961531701E-8</v>
      </c>
      <c r="AE159" s="15">
        <f t="shared" si="181"/>
        <v>4.6293347925065703E-8</v>
      </c>
      <c r="AF159" s="15">
        <f t="shared" si="181"/>
        <v>2.8514553634874799E-8</v>
      </c>
      <c r="AG159" s="15">
        <f t="shared" si="181"/>
        <v>1.1139855744877499E-7</v>
      </c>
      <c r="AH159" s="15">
        <f t="shared" si="181"/>
        <v>1.9705784918632199E-7</v>
      </c>
      <c r="AI159" s="15">
        <f t="shared" ref="AI159" si="182">AI126*AI92</f>
        <v>3.9668559031520099E-8</v>
      </c>
      <c r="AJ159" s="15">
        <f t="shared" si="121"/>
        <v>1.7022142246241499E-5</v>
      </c>
      <c r="AK159" s="15">
        <v>2.9425882855081499E-2</v>
      </c>
      <c r="AL159" s="15">
        <v>2.9425882855081499E-2</v>
      </c>
      <c r="AM159" s="15">
        <v>2.9425882855081499E-2</v>
      </c>
      <c r="AN159" s="15">
        <v>2.9425882855081499E-2</v>
      </c>
      <c r="AO159" s="15">
        <v>2.9425882855081499E-2</v>
      </c>
      <c r="AP159" s="15">
        <v>2.9425882855081499E-2</v>
      </c>
      <c r="AQ159" s="15">
        <v>2.9425882855081499E-2</v>
      </c>
      <c r="AR159" s="15">
        <v>2.9425882855081499E-2</v>
      </c>
      <c r="AS159" s="15">
        <v>2.9425882855081499E-2</v>
      </c>
      <c r="AT159" s="15">
        <v>2.9425882855081499E-2</v>
      </c>
      <c r="AU159" s="15">
        <v>2.9425882855081499E-2</v>
      </c>
      <c r="AV159" s="15">
        <v>2.9425882855081499E-2</v>
      </c>
      <c r="AW159" s="15">
        <v>2.9425882855081499E-2</v>
      </c>
      <c r="AX159" s="15">
        <v>2.9425882855081499E-2</v>
      </c>
      <c r="AY159" s="15">
        <v>2.9425882855081499E-2</v>
      </c>
      <c r="AZ159" s="15">
        <v>2.9425882855081499E-2</v>
      </c>
      <c r="BA159" s="15">
        <v>2.9425882855081499E-2</v>
      </c>
      <c r="BB159" s="15">
        <v>2.9425882855081499E-2</v>
      </c>
      <c r="BC159" s="15">
        <v>2.9425882855081499E-2</v>
      </c>
      <c r="BD159" s="15">
        <v>2.9425882855081499E-2</v>
      </c>
      <c r="BE159" s="15">
        <v>2.9425882855081499E-2</v>
      </c>
      <c r="BF159" s="15">
        <v>2.9425882855081499E-2</v>
      </c>
      <c r="BG159" s="15">
        <v>2.9425882855081499E-2</v>
      </c>
      <c r="BH159" s="15">
        <v>2.9425882855081499E-2</v>
      </c>
      <c r="BI159" s="15">
        <v>2.9425882855081499E-2</v>
      </c>
      <c r="BJ159" s="15">
        <v>2.9425882855081499E-2</v>
      </c>
      <c r="BK159" s="15">
        <v>2.9425882855081499E-2</v>
      </c>
      <c r="BL159" s="15">
        <v>2.9425882855081499E-2</v>
      </c>
      <c r="BM159" s="15">
        <v>2.9425882855081499E-2</v>
      </c>
      <c r="BN159" s="15">
        <v>2.9425882855081499E-2</v>
      </c>
    </row>
    <row r="160" spans="4:66">
      <c r="D160" s="17" t="s">
        <v>23</v>
      </c>
      <c r="E160" s="15">
        <f t="shared" ref="E160:AC160" si="183">E127*E93</f>
        <v>6.7540849423320697E-5</v>
      </c>
      <c r="F160" s="15">
        <f t="shared" si="183"/>
        <v>1.11472536028721E-8</v>
      </c>
      <c r="G160" s="15">
        <f t="shared" si="183"/>
        <v>6.9197690806013798E-8</v>
      </c>
      <c r="H160" s="15">
        <f t="shared" si="183"/>
        <v>6.6995819852961402E-8</v>
      </c>
      <c r="I160" s="15">
        <f t="shared" si="183"/>
        <v>2.4175739424867399E-8</v>
      </c>
      <c r="J160" s="15">
        <f t="shared" si="183"/>
        <v>2.19581516283796E-8</v>
      </c>
      <c r="K160" s="15">
        <f t="shared" si="183"/>
        <v>4.2354627196340802E-8</v>
      </c>
      <c r="L160" s="15">
        <f t="shared" si="183"/>
        <v>5.86563287060619E-8</v>
      </c>
      <c r="M160" s="15">
        <f t="shared" si="183"/>
        <v>6.9792846100705597E-9</v>
      </c>
      <c r="N160" s="15">
        <f t="shared" si="183"/>
        <v>1.31783339034246E-8</v>
      </c>
      <c r="O160" s="15">
        <f t="shared" si="183"/>
        <v>1.4751373855519799E-8</v>
      </c>
      <c r="P160" s="15">
        <f t="shared" si="183"/>
        <v>6.5956932320664205E-8</v>
      </c>
      <c r="Q160" s="15">
        <f t="shared" si="183"/>
        <v>1.8431013189549899E-8</v>
      </c>
      <c r="R160" s="15">
        <f t="shared" si="183"/>
        <v>1.04941293371184E-7</v>
      </c>
      <c r="S160" s="15">
        <f t="shared" si="183"/>
        <v>2.4838065117767101E-8</v>
      </c>
      <c r="T160" s="15">
        <f t="shared" si="183"/>
        <v>8.2972319145243204E-8</v>
      </c>
      <c r="U160" s="15">
        <f t="shared" si="183"/>
        <v>4.9097731594955999E-8</v>
      </c>
      <c r="V160" s="15">
        <f t="shared" si="183"/>
        <v>1.10556069405085E-7</v>
      </c>
      <c r="W160" s="15">
        <f t="shared" si="183"/>
        <v>3.3070631743533102E-8</v>
      </c>
      <c r="X160" s="15">
        <f t="shared" si="183"/>
        <v>6.9812311298028904E-7</v>
      </c>
      <c r="Y160" s="15">
        <f t="shared" si="183"/>
        <v>1.0612272187411699E-7</v>
      </c>
      <c r="Z160" s="15">
        <f t="shared" si="183"/>
        <v>1.1751649707592899E-7</v>
      </c>
      <c r="AA160" s="15">
        <f t="shared" si="183"/>
        <v>1.92131692389805E-7</v>
      </c>
      <c r="AB160" s="15">
        <f t="shared" si="183"/>
        <v>0</v>
      </c>
      <c r="AC160" s="15">
        <f t="shared" si="183"/>
        <v>4.3572111894151499E-7</v>
      </c>
      <c r="AD160" s="15">
        <f t="shared" ref="AD160:AH160" si="184">AD127*AD93</f>
        <v>1.2672114961353201E-7</v>
      </c>
      <c r="AE160" s="15">
        <f t="shared" si="184"/>
        <v>6.23051742254659E-8</v>
      </c>
      <c r="AF160" s="15">
        <f t="shared" si="184"/>
        <v>5.6414048894214505E-7</v>
      </c>
      <c r="AG160" s="15">
        <f t="shared" si="184"/>
        <v>1.09341169450496E-7</v>
      </c>
      <c r="AH160" s="15">
        <f t="shared" si="184"/>
        <v>6.5756875735577699E-8</v>
      </c>
      <c r="AI160" s="15">
        <f t="shared" ref="AI160" si="185">AI127*AI93</f>
        <v>3.0327996924184603E-8</v>
      </c>
      <c r="AJ160" s="15">
        <f t="shared" si="121"/>
        <v>7.0868316080948294E-5</v>
      </c>
      <c r="AK160" s="15">
        <v>4.0615892432515399E-2</v>
      </c>
      <c r="AL160" s="15">
        <v>4.0615892432515399E-2</v>
      </c>
      <c r="AM160" s="15">
        <v>4.0615892432515399E-2</v>
      </c>
      <c r="AN160" s="15">
        <v>4.0615892432515399E-2</v>
      </c>
      <c r="AO160" s="15">
        <v>4.0615892432515399E-2</v>
      </c>
      <c r="AP160" s="15">
        <v>4.0615892432515399E-2</v>
      </c>
      <c r="AQ160" s="15">
        <v>4.0615892432515399E-2</v>
      </c>
      <c r="AR160" s="15">
        <v>4.0615892432515399E-2</v>
      </c>
      <c r="AS160" s="15">
        <v>4.0615892432515399E-2</v>
      </c>
      <c r="AT160" s="15">
        <v>4.0615892432515399E-2</v>
      </c>
      <c r="AU160" s="15">
        <v>4.0615892432515399E-2</v>
      </c>
      <c r="AV160" s="15">
        <v>4.0615892432515399E-2</v>
      </c>
      <c r="AW160" s="15">
        <v>4.0615892432515399E-2</v>
      </c>
      <c r="AX160" s="15">
        <v>4.0615892432515399E-2</v>
      </c>
      <c r="AY160" s="15">
        <v>4.0615892432515399E-2</v>
      </c>
      <c r="AZ160" s="15">
        <v>4.0615892432515399E-2</v>
      </c>
      <c r="BA160" s="15">
        <v>4.0615892432515399E-2</v>
      </c>
      <c r="BB160" s="15">
        <v>4.0615892432515399E-2</v>
      </c>
      <c r="BC160" s="15">
        <v>4.0615892432515399E-2</v>
      </c>
      <c r="BD160" s="15">
        <v>4.0615892432515399E-2</v>
      </c>
      <c r="BE160" s="15">
        <v>4.0615892432515399E-2</v>
      </c>
      <c r="BF160" s="15">
        <v>4.0615892432515399E-2</v>
      </c>
      <c r="BG160" s="15">
        <v>4.0615892432515399E-2</v>
      </c>
      <c r="BH160" s="15">
        <v>4.0615892432515399E-2</v>
      </c>
      <c r="BI160" s="15">
        <v>4.0615892432515399E-2</v>
      </c>
      <c r="BJ160" s="15">
        <v>4.0615892432515399E-2</v>
      </c>
      <c r="BK160" s="15">
        <v>4.0615892432515399E-2</v>
      </c>
      <c r="BL160" s="15">
        <v>4.0615892432515399E-2</v>
      </c>
      <c r="BM160" s="15">
        <v>4.0615892432515399E-2</v>
      </c>
      <c r="BN160" s="15">
        <v>4.0615892432515399E-2</v>
      </c>
    </row>
    <row r="161" spans="1:66">
      <c r="D161" s="17" t="s">
        <v>24</v>
      </c>
      <c r="E161" s="15">
        <f t="shared" ref="E161:AC161" si="186">E128*E94</f>
        <v>2.6298367324991399E-5</v>
      </c>
      <c r="F161" s="15">
        <f t="shared" si="186"/>
        <v>1.23319682978222E-8</v>
      </c>
      <c r="G161" s="15">
        <f t="shared" si="186"/>
        <v>1.52051068836652E-7</v>
      </c>
      <c r="H161" s="15">
        <f t="shared" si="186"/>
        <v>1.2778994900254399E-7</v>
      </c>
      <c r="I161" s="15">
        <f t="shared" si="186"/>
        <v>3.1448044948542903E-8</v>
      </c>
      <c r="J161" s="15">
        <f t="shared" si="186"/>
        <v>3.0891723565209903E-8</v>
      </c>
      <c r="K161" s="15">
        <f t="shared" si="186"/>
        <v>1.0591043693860201E-7</v>
      </c>
      <c r="L161" s="15">
        <f t="shared" si="186"/>
        <v>4.8800975231118205E-7</v>
      </c>
      <c r="M161" s="15">
        <f t="shared" si="186"/>
        <v>6.9318220149819597E-9</v>
      </c>
      <c r="N161" s="15">
        <f t="shared" si="186"/>
        <v>1.31966253422173E-8</v>
      </c>
      <c r="O161" s="15">
        <f t="shared" si="186"/>
        <v>1.52013816731143E-8</v>
      </c>
      <c r="P161" s="15">
        <f t="shared" si="186"/>
        <v>1.0102840589014E-7</v>
      </c>
      <c r="Q161" s="15">
        <f t="shared" si="186"/>
        <v>1.9032992386318201E-8</v>
      </c>
      <c r="R161" s="15">
        <f t="shared" si="186"/>
        <v>1.8084556717613999E-7</v>
      </c>
      <c r="S161" s="15">
        <f t="shared" si="186"/>
        <v>2.9650149414663099E-8</v>
      </c>
      <c r="T161" s="15">
        <f t="shared" si="186"/>
        <v>1.4973265095294299E-7</v>
      </c>
      <c r="U161" s="15">
        <f t="shared" si="186"/>
        <v>5.1690492625058599E-8</v>
      </c>
      <c r="V161" s="15">
        <f t="shared" si="186"/>
        <v>1.2807918330908499E-7</v>
      </c>
      <c r="W161" s="15">
        <f t="shared" si="186"/>
        <v>3.17318590500562E-8</v>
      </c>
      <c r="X161" s="15">
        <f t="shared" si="186"/>
        <v>7.9222262094868305E-7</v>
      </c>
      <c r="Y161" s="15">
        <f t="shared" si="186"/>
        <v>1.9274194264962299E-7</v>
      </c>
      <c r="Z161" s="15">
        <f t="shared" si="186"/>
        <v>1.0088019963134E-7</v>
      </c>
      <c r="AA161" s="15">
        <f t="shared" si="186"/>
        <v>3.9604641447752299E-7</v>
      </c>
      <c r="AB161" s="15">
        <f t="shared" si="186"/>
        <v>5.2007548253514504E-7</v>
      </c>
      <c r="AC161" s="15">
        <f t="shared" si="186"/>
        <v>0</v>
      </c>
      <c r="AD161" s="15">
        <f t="shared" ref="AD161:AH161" si="187">AD128*AD94</f>
        <v>3.6789400524671701E-6</v>
      </c>
      <c r="AE161" s="15">
        <f t="shared" si="187"/>
        <v>8.0704715474146206E-8</v>
      </c>
      <c r="AF161" s="15">
        <f t="shared" si="187"/>
        <v>1.3938630709550601E-7</v>
      </c>
      <c r="AG161" s="15">
        <f t="shared" si="187"/>
        <v>4.3310516324112701E-7</v>
      </c>
      <c r="AH161" s="15">
        <f t="shared" si="187"/>
        <v>1.2957607304661701E-7</v>
      </c>
      <c r="AI161" s="15">
        <f t="shared" ref="AI161:AI162" si="188">AI128*AI94</f>
        <v>6.4804516590142897E-8</v>
      </c>
      <c r="AJ161" s="15">
        <f t="shared" si="121"/>
        <v>3.4502404886883701E-5</v>
      </c>
      <c r="AK161" s="15">
        <v>4.5355387228944798E-2</v>
      </c>
      <c r="AL161" s="15">
        <v>4.5355387228944798E-2</v>
      </c>
      <c r="AM161" s="15">
        <v>4.5355387228944798E-2</v>
      </c>
      <c r="AN161" s="15">
        <v>4.5355387228944798E-2</v>
      </c>
      <c r="AO161" s="15">
        <v>4.5355387228944798E-2</v>
      </c>
      <c r="AP161" s="15">
        <v>4.5355387228944798E-2</v>
      </c>
      <c r="AQ161" s="15">
        <v>4.5355387228944798E-2</v>
      </c>
      <c r="AR161" s="15">
        <v>4.5355387228944798E-2</v>
      </c>
      <c r="AS161" s="15">
        <v>4.5355387228944798E-2</v>
      </c>
      <c r="AT161" s="15">
        <v>4.5355387228944798E-2</v>
      </c>
      <c r="AU161" s="15">
        <v>4.5355387228944798E-2</v>
      </c>
      <c r="AV161" s="15">
        <v>4.5355387228944798E-2</v>
      </c>
      <c r="AW161" s="15">
        <v>4.5355387228944798E-2</v>
      </c>
      <c r="AX161" s="15">
        <v>4.5355387228944798E-2</v>
      </c>
      <c r="AY161" s="15">
        <v>4.5355387228944798E-2</v>
      </c>
      <c r="AZ161" s="15">
        <v>4.5355387228944798E-2</v>
      </c>
      <c r="BA161" s="15">
        <v>4.5355387228944798E-2</v>
      </c>
      <c r="BB161" s="15">
        <v>4.5355387228944798E-2</v>
      </c>
      <c r="BC161" s="15">
        <v>4.5355387228944798E-2</v>
      </c>
      <c r="BD161" s="15">
        <v>4.5355387228944798E-2</v>
      </c>
      <c r="BE161" s="15">
        <v>4.5355387228944798E-2</v>
      </c>
      <c r="BF161" s="15">
        <v>4.5355387228944798E-2</v>
      </c>
      <c r="BG161" s="15">
        <v>4.5355387228944798E-2</v>
      </c>
      <c r="BH161" s="15">
        <v>4.5355387228944798E-2</v>
      </c>
      <c r="BI161" s="15">
        <v>4.5355387228944798E-2</v>
      </c>
      <c r="BJ161" s="15">
        <v>4.5355387228944798E-2</v>
      </c>
      <c r="BK161" s="15">
        <v>4.5355387228944798E-2</v>
      </c>
      <c r="BL161" s="15">
        <v>4.5355387228944798E-2</v>
      </c>
      <c r="BM161" s="15">
        <v>4.5355387228944798E-2</v>
      </c>
      <c r="BN161" s="15">
        <v>4.5355387228944798E-2</v>
      </c>
    </row>
    <row r="162" spans="1:66">
      <c r="D162" s="17" t="s">
        <v>25</v>
      </c>
      <c r="E162" s="15">
        <f>E129*E95</f>
        <v>3.54139209066176E-5</v>
      </c>
      <c r="F162" s="15">
        <f t="shared" ref="F162:AH167" si="189">F129*F95</f>
        <v>1.18501665508272E-8</v>
      </c>
      <c r="G162" s="15">
        <f t="shared" si="189"/>
        <v>1.3561773355115201E-7</v>
      </c>
      <c r="H162" s="15">
        <f t="shared" si="189"/>
        <v>1.14890104465615E-7</v>
      </c>
      <c r="I162" s="15">
        <f t="shared" si="189"/>
        <v>3.24686711455081E-8</v>
      </c>
      <c r="J162" s="15">
        <f t="shared" si="189"/>
        <v>3.0658239616778398E-8</v>
      </c>
      <c r="K162" s="15">
        <f t="shared" si="189"/>
        <v>1.03220033624929E-7</v>
      </c>
      <c r="L162" s="15">
        <f t="shared" si="189"/>
        <v>3.8881604131944402E-7</v>
      </c>
      <c r="M162" s="15">
        <f t="shared" si="189"/>
        <v>5.6991897122018698E-9</v>
      </c>
      <c r="N162" s="15">
        <f t="shared" si="189"/>
        <v>1.0603248294268301E-8</v>
      </c>
      <c r="O162" s="15">
        <f t="shared" si="189"/>
        <v>1.20197624305663E-8</v>
      </c>
      <c r="P162" s="15">
        <f t="shared" si="189"/>
        <v>7.6181715965463703E-8</v>
      </c>
      <c r="Q162" s="15">
        <f t="shared" si="189"/>
        <v>1.3883653080874601E-8</v>
      </c>
      <c r="R162" s="15">
        <f t="shared" si="189"/>
        <v>1.18629535818435E-7</v>
      </c>
      <c r="S162" s="15">
        <f t="shared" si="189"/>
        <v>2.6360556253074801E-8</v>
      </c>
      <c r="T162" s="15">
        <f t="shared" si="189"/>
        <v>1.18578886611505E-7</v>
      </c>
      <c r="U162" s="15">
        <f t="shared" si="189"/>
        <v>3.6086899592302097E-8</v>
      </c>
      <c r="V162" s="15">
        <f t="shared" si="189"/>
        <v>7.6791080857992602E-8</v>
      </c>
      <c r="W162" s="15">
        <f t="shared" si="189"/>
        <v>1.8408048922550501E-8</v>
      </c>
      <c r="X162" s="15">
        <f t="shared" si="189"/>
        <v>3.7881902926775799E-7</v>
      </c>
      <c r="Y162" s="15">
        <f t="shared" si="189"/>
        <v>9.9932165003031505E-8</v>
      </c>
      <c r="Z162" s="15">
        <f t="shared" si="189"/>
        <v>5.2464603545790599E-8</v>
      </c>
      <c r="AA162" s="15">
        <f t="shared" si="189"/>
        <v>2.2472892458825701E-7</v>
      </c>
      <c r="AB162" s="15">
        <f t="shared" si="189"/>
        <v>1.8357736272346301E-7</v>
      </c>
      <c r="AC162" s="15">
        <f t="shared" si="189"/>
        <v>4.4651387939611302E-6</v>
      </c>
      <c r="AD162" s="15">
        <f t="shared" si="189"/>
        <v>0</v>
      </c>
      <c r="AE162" s="15">
        <f t="shared" si="189"/>
        <v>6.5149746766963098E-8</v>
      </c>
      <c r="AF162" s="15">
        <f t="shared" si="189"/>
        <v>1.5720367381752699E-7</v>
      </c>
      <c r="AG162" s="15">
        <f t="shared" si="189"/>
        <v>4.7776580411210295E-7</v>
      </c>
      <c r="AH162" s="15">
        <f t="shared" si="189"/>
        <v>1.3401924304742099E-7</v>
      </c>
      <c r="AI162" s="15">
        <f t="shared" si="188"/>
        <v>1.17173306832853E-7</v>
      </c>
      <c r="AJ162" s="15">
        <f t="shared" si="121"/>
        <v>4.3100657128097397E-5</v>
      </c>
      <c r="AK162" s="15">
        <v>3.78760714452522E-2</v>
      </c>
      <c r="AL162" s="15">
        <v>3.78760714452522E-2</v>
      </c>
      <c r="AM162" s="15">
        <v>3.78760714452522E-2</v>
      </c>
      <c r="AN162" s="15">
        <v>3.78760714452522E-2</v>
      </c>
      <c r="AO162" s="15">
        <v>3.78760714452522E-2</v>
      </c>
      <c r="AP162" s="15">
        <v>3.78760714452522E-2</v>
      </c>
      <c r="AQ162" s="15">
        <v>3.78760714452522E-2</v>
      </c>
      <c r="AR162" s="15">
        <v>3.78760714452522E-2</v>
      </c>
      <c r="AS162" s="15">
        <v>3.78760714452522E-2</v>
      </c>
      <c r="AT162" s="15">
        <v>3.78760714452522E-2</v>
      </c>
      <c r="AU162" s="15">
        <v>3.78760714452522E-2</v>
      </c>
      <c r="AV162" s="15">
        <v>3.78760714452522E-2</v>
      </c>
      <c r="AW162" s="15">
        <v>3.78760714452522E-2</v>
      </c>
      <c r="AX162" s="15">
        <v>3.78760714452522E-2</v>
      </c>
      <c r="AY162" s="15">
        <v>3.78760714452522E-2</v>
      </c>
      <c r="AZ162" s="15">
        <v>3.78760714452522E-2</v>
      </c>
      <c r="BA162" s="15">
        <v>3.78760714452522E-2</v>
      </c>
      <c r="BB162" s="15">
        <v>3.78760714452522E-2</v>
      </c>
      <c r="BC162" s="15">
        <v>3.78760714452522E-2</v>
      </c>
      <c r="BD162" s="15">
        <v>3.78760714452522E-2</v>
      </c>
      <c r="BE162" s="15">
        <v>3.78760714452522E-2</v>
      </c>
      <c r="BF162" s="15">
        <v>3.78760714452522E-2</v>
      </c>
      <c r="BG162" s="15">
        <v>3.78760714452522E-2</v>
      </c>
      <c r="BH162" s="15">
        <v>3.78760714452522E-2</v>
      </c>
      <c r="BI162" s="15">
        <v>3.78760714452522E-2</v>
      </c>
      <c r="BJ162" s="15">
        <v>3.78760714452522E-2</v>
      </c>
      <c r="BK162" s="15">
        <v>3.78760714452522E-2</v>
      </c>
      <c r="BL162" s="15">
        <v>3.78760714452522E-2</v>
      </c>
      <c r="BM162" s="15">
        <v>3.78760714452522E-2</v>
      </c>
      <c r="BN162" s="15">
        <v>3.78760714452522E-2</v>
      </c>
    </row>
    <row r="163" spans="1:66">
      <c r="D163" s="17" t="s">
        <v>26</v>
      </c>
      <c r="E163" s="15">
        <f t="shared" ref="E163:AC163" si="190">E130*E96</f>
        <v>1.14913072933085E-4</v>
      </c>
      <c r="F163" s="15">
        <f t="shared" si="190"/>
        <v>1.7853562489164999E-8</v>
      </c>
      <c r="G163" s="15">
        <f t="shared" si="190"/>
        <v>1.0235581417324299E-7</v>
      </c>
      <c r="H163" s="15">
        <f t="shared" si="190"/>
        <v>1.6030572699325801E-7</v>
      </c>
      <c r="I163" s="15">
        <f t="shared" si="190"/>
        <v>1.0424677086547999E-7</v>
      </c>
      <c r="J163" s="15">
        <f t="shared" si="190"/>
        <v>1.86133152345954E-7</v>
      </c>
      <c r="K163" s="15">
        <f t="shared" si="190"/>
        <v>3.6767636702480103E-8</v>
      </c>
      <c r="L163" s="15">
        <f t="shared" si="190"/>
        <v>2.4520191606166501E-8</v>
      </c>
      <c r="M163" s="15">
        <f t="shared" si="190"/>
        <v>6.1247360334059302E-9</v>
      </c>
      <c r="N163" s="15">
        <f t="shared" si="190"/>
        <v>1.5213351581365201E-8</v>
      </c>
      <c r="O163" s="15">
        <f t="shared" si="190"/>
        <v>1.5961545484734901E-8</v>
      </c>
      <c r="P163" s="15">
        <f t="shared" si="190"/>
        <v>1.26363807241117E-7</v>
      </c>
      <c r="Q163" s="15">
        <f t="shared" si="190"/>
        <v>1.69026436915217E-8</v>
      </c>
      <c r="R163" s="15">
        <f t="shared" si="190"/>
        <v>7.9790828770659098E-8</v>
      </c>
      <c r="S163" s="15">
        <f t="shared" si="190"/>
        <v>7.9537649845336107E-8</v>
      </c>
      <c r="T163" s="15">
        <f t="shared" si="190"/>
        <v>1.76656381969579E-7</v>
      </c>
      <c r="U163" s="15">
        <f t="shared" si="190"/>
        <v>1.60850614719046E-7</v>
      </c>
      <c r="V163" s="15">
        <f t="shared" si="190"/>
        <v>1.90648265289557E-7</v>
      </c>
      <c r="W163" s="15">
        <f t="shared" si="190"/>
        <v>2.03017274791342E-8</v>
      </c>
      <c r="X163" s="15">
        <f t="shared" si="190"/>
        <v>2.9306774235819501E-8</v>
      </c>
      <c r="Y163" s="15">
        <f t="shared" si="190"/>
        <v>5.7653199035162099E-8</v>
      </c>
      <c r="Z163" s="15">
        <f t="shared" si="190"/>
        <v>1.8465506251495799E-7</v>
      </c>
      <c r="AA163" s="15">
        <f t="shared" si="190"/>
        <v>1.23449776883068E-7</v>
      </c>
      <c r="AB163" s="15">
        <f t="shared" si="190"/>
        <v>3.5349026754389403E-8</v>
      </c>
      <c r="AC163" s="15">
        <f t="shared" si="190"/>
        <v>3.8361403377042603E-8</v>
      </c>
      <c r="AD163" s="15">
        <f t="shared" si="189"/>
        <v>2.5515028395516499E-8</v>
      </c>
      <c r="AE163" s="15">
        <f t="shared" ref="AE163:AH164" si="191">AE130*AE96</f>
        <v>0</v>
      </c>
      <c r="AF163" s="15">
        <f t="shared" si="191"/>
        <v>5.74560486205275E-8</v>
      </c>
      <c r="AG163" s="15">
        <f t="shared" si="191"/>
        <v>7.9226541765708905E-8</v>
      </c>
      <c r="AH163" s="15">
        <f t="shared" si="191"/>
        <v>1.7331786736470799E-7</v>
      </c>
      <c r="AI163" s="15">
        <f t="shared" ref="AI163" si="192">AI130*AI96</f>
        <v>5.3021606330204899E-8</v>
      </c>
      <c r="AJ163" s="15">
        <f t="shared" si="121"/>
        <v>1.17290919675643E-4</v>
      </c>
      <c r="AK163" s="15">
        <v>3.16603101693703E-2</v>
      </c>
      <c r="AL163" s="15">
        <v>3.16603101693703E-2</v>
      </c>
      <c r="AM163" s="15">
        <v>3.16603101693703E-2</v>
      </c>
      <c r="AN163" s="15">
        <v>3.16603101693703E-2</v>
      </c>
      <c r="AO163" s="15">
        <v>3.16603101693703E-2</v>
      </c>
      <c r="AP163" s="15">
        <v>3.16603101693703E-2</v>
      </c>
      <c r="AQ163" s="15">
        <v>3.16603101693703E-2</v>
      </c>
      <c r="AR163" s="15">
        <v>3.16603101693703E-2</v>
      </c>
      <c r="AS163" s="15">
        <v>3.16603101693703E-2</v>
      </c>
      <c r="AT163" s="15">
        <v>3.16603101693703E-2</v>
      </c>
      <c r="AU163" s="15">
        <v>3.16603101693703E-2</v>
      </c>
      <c r="AV163" s="15">
        <v>3.16603101693703E-2</v>
      </c>
      <c r="AW163" s="15">
        <v>3.16603101693703E-2</v>
      </c>
      <c r="AX163" s="15">
        <v>3.16603101693703E-2</v>
      </c>
      <c r="AY163" s="15">
        <v>3.16603101693703E-2</v>
      </c>
      <c r="AZ163" s="15">
        <v>3.16603101693703E-2</v>
      </c>
      <c r="BA163" s="15">
        <v>3.16603101693703E-2</v>
      </c>
      <c r="BB163" s="15">
        <v>3.16603101693703E-2</v>
      </c>
      <c r="BC163" s="15">
        <v>3.16603101693703E-2</v>
      </c>
      <c r="BD163" s="15">
        <v>3.16603101693703E-2</v>
      </c>
      <c r="BE163" s="15">
        <v>3.16603101693703E-2</v>
      </c>
      <c r="BF163" s="15">
        <v>3.16603101693703E-2</v>
      </c>
      <c r="BG163" s="15">
        <v>3.16603101693703E-2</v>
      </c>
      <c r="BH163" s="15">
        <v>3.16603101693703E-2</v>
      </c>
      <c r="BI163" s="15">
        <v>3.16603101693703E-2</v>
      </c>
      <c r="BJ163" s="15">
        <v>3.16603101693703E-2</v>
      </c>
      <c r="BK163" s="15">
        <v>3.16603101693703E-2</v>
      </c>
      <c r="BL163" s="15">
        <v>3.16603101693703E-2</v>
      </c>
      <c r="BM163" s="15">
        <v>3.16603101693703E-2</v>
      </c>
      <c r="BN163" s="15">
        <v>3.16603101693703E-2</v>
      </c>
    </row>
    <row r="164" spans="1:66">
      <c r="D164" s="17" t="s">
        <v>27</v>
      </c>
      <c r="E164" s="15">
        <f t="shared" ref="E164:AC164" si="193">E131*E97</f>
        <v>1.0442699577228201E-4</v>
      </c>
      <c r="F164" s="15">
        <f t="shared" si="193"/>
        <v>1.6242296406569501E-8</v>
      </c>
      <c r="G164" s="15">
        <f t="shared" si="193"/>
        <v>9.77616440479361E-8</v>
      </c>
      <c r="H164" s="15">
        <f t="shared" si="193"/>
        <v>1.07479898236975E-7</v>
      </c>
      <c r="I164" s="15">
        <f t="shared" si="193"/>
        <v>4.75412214602481E-8</v>
      </c>
      <c r="J164" s="15">
        <f t="shared" si="193"/>
        <v>2.77324429873067E-8</v>
      </c>
      <c r="K164" s="15">
        <f t="shared" si="193"/>
        <v>4.9333934015642901E-8</v>
      </c>
      <c r="L164" s="15">
        <f t="shared" si="193"/>
        <v>6.3991384937089501E-8</v>
      </c>
      <c r="M164" s="15">
        <f t="shared" si="193"/>
        <v>6.6166897331540402E-9</v>
      </c>
      <c r="N164" s="15">
        <f t="shared" si="193"/>
        <v>1.2735704954653E-8</v>
      </c>
      <c r="O164" s="15">
        <f t="shared" si="193"/>
        <v>1.2956288150966099E-8</v>
      </c>
      <c r="P164" s="15">
        <f t="shared" si="193"/>
        <v>5.5746303134034099E-8</v>
      </c>
      <c r="Q164" s="15">
        <f t="shared" si="193"/>
        <v>1.31849757187572E-8</v>
      </c>
      <c r="R164" s="15">
        <f t="shared" si="193"/>
        <v>6.4632524158622498E-8</v>
      </c>
      <c r="S164" s="15">
        <f t="shared" si="193"/>
        <v>3.1472772182156699E-8</v>
      </c>
      <c r="T164" s="15">
        <f t="shared" si="193"/>
        <v>9.5955596126667894E-8</v>
      </c>
      <c r="U164" s="15">
        <f t="shared" si="193"/>
        <v>3.71781258240499E-8</v>
      </c>
      <c r="V164" s="15">
        <f t="shared" si="193"/>
        <v>5.6179158700607103E-8</v>
      </c>
      <c r="W164" s="15">
        <f t="shared" si="193"/>
        <v>1.5453455458012799E-8</v>
      </c>
      <c r="X164" s="15">
        <f t="shared" si="193"/>
        <v>1.4734675358372101E-7</v>
      </c>
      <c r="Y164" s="15">
        <f t="shared" si="193"/>
        <v>4.2795014097917702E-8</v>
      </c>
      <c r="Z164" s="15">
        <f t="shared" si="193"/>
        <v>5.57096687911853E-8</v>
      </c>
      <c r="AA164" s="15">
        <f t="shared" si="193"/>
        <v>1.4506194034612299E-7</v>
      </c>
      <c r="AB164" s="15">
        <f t="shared" si="193"/>
        <v>6.1059859733615997E-7</v>
      </c>
      <c r="AC164" s="15">
        <f t="shared" si="193"/>
        <v>1.26395284937094E-7</v>
      </c>
      <c r="AD164" s="15">
        <f t="shared" si="189"/>
        <v>1.17452212068007E-7</v>
      </c>
      <c r="AE164" s="15">
        <f t="shared" si="191"/>
        <v>1.09610192551819E-7</v>
      </c>
      <c r="AF164" s="15">
        <f t="shared" si="191"/>
        <v>0</v>
      </c>
      <c r="AG164" s="15">
        <f t="shared" si="191"/>
        <v>6.3553410019101696E-7</v>
      </c>
      <c r="AH164" s="15">
        <f t="shared" si="191"/>
        <v>2.4258614827828199E-7</v>
      </c>
      <c r="AI164" s="15">
        <f t="shared" ref="AI164" si="194">AI131*AI97</f>
        <v>4.6686443498461397E-8</v>
      </c>
      <c r="AJ164" s="15">
        <f t="shared" si="121"/>
        <v>1.07518966544195E-4</v>
      </c>
      <c r="AK164" s="15">
        <v>3.3117996376985502E-2</v>
      </c>
      <c r="AL164" s="15">
        <v>3.3117996376985502E-2</v>
      </c>
      <c r="AM164" s="15">
        <v>3.3117996376985502E-2</v>
      </c>
      <c r="AN164" s="15">
        <v>3.3117996376985502E-2</v>
      </c>
      <c r="AO164" s="15">
        <v>3.3117996376985502E-2</v>
      </c>
      <c r="AP164" s="15">
        <v>3.3117996376985502E-2</v>
      </c>
      <c r="AQ164" s="15">
        <v>3.3117996376985502E-2</v>
      </c>
      <c r="AR164" s="15">
        <v>3.3117996376985502E-2</v>
      </c>
      <c r="AS164" s="15">
        <v>3.3117996376985502E-2</v>
      </c>
      <c r="AT164" s="15">
        <v>3.3117996376985502E-2</v>
      </c>
      <c r="AU164" s="15">
        <v>3.3117996376985502E-2</v>
      </c>
      <c r="AV164" s="15">
        <v>3.3117996376985502E-2</v>
      </c>
      <c r="AW164" s="15">
        <v>3.3117996376985502E-2</v>
      </c>
      <c r="AX164" s="15">
        <v>3.3117996376985502E-2</v>
      </c>
      <c r="AY164" s="15">
        <v>3.3117996376985502E-2</v>
      </c>
      <c r="AZ164" s="15">
        <v>3.3117996376985502E-2</v>
      </c>
      <c r="BA164" s="15">
        <v>3.3117996376985502E-2</v>
      </c>
      <c r="BB164" s="15">
        <v>3.3117996376985502E-2</v>
      </c>
      <c r="BC164" s="15">
        <v>3.3117996376985502E-2</v>
      </c>
      <c r="BD164" s="15">
        <v>3.3117996376985502E-2</v>
      </c>
      <c r="BE164" s="15">
        <v>3.3117996376985502E-2</v>
      </c>
      <c r="BF164" s="15">
        <v>3.3117996376985502E-2</v>
      </c>
      <c r="BG164" s="15">
        <v>3.3117996376985502E-2</v>
      </c>
      <c r="BH164" s="15">
        <v>3.3117996376985502E-2</v>
      </c>
      <c r="BI164" s="15">
        <v>3.3117996376985502E-2</v>
      </c>
      <c r="BJ164" s="15">
        <v>3.3117996376985502E-2</v>
      </c>
      <c r="BK164" s="15">
        <v>3.3117996376985502E-2</v>
      </c>
      <c r="BL164" s="15">
        <v>3.3117996376985502E-2</v>
      </c>
      <c r="BM164" s="15">
        <v>3.3117996376985502E-2</v>
      </c>
      <c r="BN164" s="15">
        <v>3.3117996376985502E-2</v>
      </c>
    </row>
    <row r="165" spans="1:66">
      <c r="D165" s="17" t="s">
        <v>28</v>
      </c>
      <c r="E165" s="15">
        <f t="shared" ref="E165:S165" si="195">E132*E98</f>
        <v>4.91728726121549E-5</v>
      </c>
      <c r="F165" s="15">
        <f t="shared" si="195"/>
        <v>5.4765655951329599E-9</v>
      </c>
      <c r="G165" s="15">
        <f t="shared" si="195"/>
        <v>1.4056956450797299E-7</v>
      </c>
      <c r="H165" s="15">
        <f t="shared" si="195"/>
        <v>1.03700933721603E-7</v>
      </c>
      <c r="I165" s="15">
        <f t="shared" si="195"/>
        <v>1.97677034010173E-8</v>
      </c>
      <c r="J165" s="15">
        <f t="shared" si="195"/>
        <v>1.40595036127355E-8</v>
      </c>
      <c r="K165" s="15">
        <f t="shared" si="195"/>
        <v>9.3754901612709706E-8</v>
      </c>
      <c r="L165" s="15">
        <f t="shared" si="195"/>
        <v>1.06120805753485E-7</v>
      </c>
      <c r="M165" s="15">
        <f t="shared" si="195"/>
        <v>2.08967984123488E-9</v>
      </c>
      <c r="N165" s="15">
        <f t="shared" si="195"/>
        <v>4.2219188043666197E-9</v>
      </c>
      <c r="O165" s="15">
        <f t="shared" si="195"/>
        <v>4.5135260811057103E-9</v>
      </c>
      <c r="P165" s="15">
        <f t="shared" si="195"/>
        <v>4.3041283763522899E-8</v>
      </c>
      <c r="Q165" s="15">
        <f t="shared" si="195"/>
        <v>4.7978456130951498E-9</v>
      </c>
      <c r="R165" s="15">
        <f t="shared" si="195"/>
        <v>8.00394732177272E-8</v>
      </c>
      <c r="S165" s="15">
        <f t="shared" si="195"/>
        <v>1.27837443768151E-8</v>
      </c>
      <c r="T165" s="15">
        <f t="shared" ref="T165:AI165" si="196">T132*T98</f>
        <v>9.7820688735060995E-8</v>
      </c>
      <c r="U165" s="15">
        <f t="shared" si="196"/>
        <v>1.6168769298857199E-8</v>
      </c>
      <c r="V165" s="15">
        <f t="shared" si="196"/>
        <v>3.7558684156416397E-8</v>
      </c>
      <c r="W165" s="15">
        <f t="shared" si="196"/>
        <v>5.8093639617006802E-9</v>
      </c>
      <c r="X165" s="15">
        <f t="shared" si="196"/>
        <v>4.5450884217561098E-8</v>
      </c>
      <c r="Y165" s="15">
        <f t="shared" si="196"/>
        <v>4.0780852327974399E-8</v>
      </c>
      <c r="Z165" s="15">
        <f t="shared" si="196"/>
        <v>2.39387607435202E-8</v>
      </c>
      <c r="AA165" s="15">
        <f t="shared" si="196"/>
        <v>1.7899270162666199E-7</v>
      </c>
      <c r="AB165" s="15">
        <f t="shared" si="196"/>
        <v>3.7378433598649199E-8</v>
      </c>
      <c r="AC165" s="15">
        <f t="shared" si="196"/>
        <v>1.2404320354629799E-7</v>
      </c>
      <c r="AD165" s="15">
        <f t="shared" si="189"/>
        <v>1.12741140240927E-7</v>
      </c>
      <c r="AE165" s="15">
        <f t="shared" si="196"/>
        <v>4.7736957528070398E-8</v>
      </c>
      <c r="AF165" s="15">
        <f t="shared" si="196"/>
        <v>2.0072788536157399E-7</v>
      </c>
      <c r="AG165" s="15">
        <f t="shared" si="196"/>
        <v>0</v>
      </c>
      <c r="AH165" s="15">
        <f t="shared" si="196"/>
        <v>1.88438799220001E-7</v>
      </c>
      <c r="AI165" s="15">
        <f t="shared" si="196"/>
        <v>4.49483608496146E-8</v>
      </c>
      <c r="AJ165" s="15">
        <f t="shared" si="121"/>
        <v>5.1010345547470298E-5</v>
      </c>
      <c r="AK165" s="15">
        <v>3.1422031653122497E-2</v>
      </c>
      <c r="AL165" s="15">
        <v>3.1422031653122497E-2</v>
      </c>
      <c r="AM165" s="15">
        <v>3.1422031653122497E-2</v>
      </c>
      <c r="AN165" s="15">
        <v>3.1422031653122497E-2</v>
      </c>
      <c r="AO165" s="15">
        <v>3.1422031653122497E-2</v>
      </c>
      <c r="AP165" s="15">
        <v>3.1422031653122497E-2</v>
      </c>
      <c r="AQ165" s="15">
        <v>3.1422031653122497E-2</v>
      </c>
      <c r="AR165" s="15">
        <v>3.1422031653122497E-2</v>
      </c>
      <c r="AS165" s="15">
        <v>3.1422031653122497E-2</v>
      </c>
      <c r="AT165" s="15">
        <v>3.1422031653122497E-2</v>
      </c>
      <c r="AU165" s="15">
        <v>3.1422031653122497E-2</v>
      </c>
      <c r="AV165" s="15">
        <v>3.1422031653122497E-2</v>
      </c>
      <c r="AW165" s="15">
        <v>3.1422031653122497E-2</v>
      </c>
      <c r="AX165" s="15">
        <v>3.1422031653122497E-2</v>
      </c>
      <c r="AY165" s="15">
        <v>3.1422031653122497E-2</v>
      </c>
      <c r="AZ165" s="15">
        <v>3.1422031653122497E-2</v>
      </c>
      <c r="BA165" s="15">
        <v>3.1422031653122497E-2</v>
      </c>
      <c r="BB165" s="15">
        <v>3.1422031653122497E-2</v>
      </c>
      <c r="BC165" s="15">
        <v>3.1422031653122497E-2</v>
      </c>
      <c r="BD165" s="15">
        <v>3.1422031653122497E-2</v>
      </c>
      <c r="BE165" s="15">
        <v>3.1422031653122497E-2</v>
      </c>
      <c r="BF165" s="15">
        <v>3.1422031653122497E-2</v>
      </c>
      <c r="BG165" s="15">
        <v>3.1422031653122497E-2</v>
      </c>
      <c r="BH165" s="15">
        <v>3.1422031653122497E-2</v>
      </c>
      <c r="BI165" s="15">
        <v>3.1422031653122497E-2</v>
      </c>
      <c r="BJ165" s="15">
        <v>3.1422031653122497E-2</v>
      </c>
      <c r="BK165" s="15">
        <v>3.1422031653122497E-2</v>
      </c>
      <c r="BL165" s="15">
        <v>3.1422031653122497E-2</v>
      </c>
      <c r="BM165" s="15">
        <v>3.1422031653122497E-2</v>
      </c>
      <c r="BN165" s="15">
        <v>3.1422031653122497E-2</v>
      </c>
    </row>
    <row r="166" spans="1:66">
      <c r="D166" s="17" t="s">
        <v>29</v>
      </c>
      <c r="E166" s="15">
        <f t="shared" ref="E166:AC166" si="197">E133*E99</f>
        <v>3.2936166954006498E-5</v>
      </c>
      <c r="F166" s="15">
        <f t="shared" si="197"/>
        <v>4.9348785721770003E-9</v>
      </c>
      <c r="G166" s="15">
        <f t="shared" si="197"/>
        <v>1.4952756173756099E-7</v>
      </c>
      <c r="H166" s="15">
        <f t="shared" si="197"/>
        <v>6.7331561915373498E-7</v>
      </c>
      <c r="I166" s="15">
        <f t="shared" si="197"/>
        <v>2.6946273409322802E-8</v>
      </c>
      <c r="J166" s="15">
        <f t="shared" si="197"/>
        <v>1.50007654178854E-8</v>
      </c>
      <c r="K166" s="15">
        <f t="shared" si="197"/>
        <v>5.05559961913548E-8</v>
      </c>
      <c r="L166" s="15">
        <f t="shared" si="197"/>
        <v>1.9491420867584799E-8</v>
      </c>
      <c r="M166" s="15">
        <f t="shared" si="197"/>
        <v>1.47410739837359E-9</v>
      </c>
      <c r="N166" s="15">
        <f t="shared" si="197"/>
        <v>3.1786447820106799E-9</v>
      </c>
      <c r="O166" s="15">
        <f t="shared" si="197"/>
        <v>3.3159639518267198E-9</v>
      </c>
      <c r="P166" s="15">
        <f t="shared" si="197"/>
        <v>1.2301879492969301E-7</v>
      </c>
      <c r="Q166" s="15">
        <f t="shared" si="197"/>
        <v>3.3567260755353499E-9</v>
      </c>
      <c r="R166" s="15">
        <f t="shared" si="197"/>
        <v>1.11675426470371E-7</v>
      </c>
      <c r="S166" s="15">
        <f t="shared" si="197"/>
        <v>1.26826546272041E-8</v>
      </c>
      <c r="T166" s="15">
        <f t="shared" si="197"/>
        <v>3.3642656447116799E-7</v>
      </c>
      <c r="U166" s="15">
        <f t="shared" si="197"/>
        <v>1.42286006905872E-8</v>
      </c>
      <c r="V166" s="15">
        <f t="shared" si="197"/>
        <v>5.6607389542590499E-8</v>
      </c>
      <c r="W166" s="15">
        <f t="shared" si="197"/>
        <v>3.7836795030171402E-9</v>
      </c>
      <c r="X166" s="15">
        <f t="shared" si="197"/>
        <v>1.28695955047136E-8</v>
      </c>
      <c r="Y166" s="15">
        <f t="shared" si="197"/>
        <v>3.4691730103471198E-7</v>
      </c>
      <c r="Z166" s="15">
        <f t="shared" si="197"/>
        <v>1.62899902930719E-8</v>
      </c>
      <c r="AA166" s="15">
        <f t="shared" si="197"/>
        <v>1.76836948416363E-7</v>
      </c>
      <c r="AB166" s="15">
        <f t="shared" si="197"/>
        <v>1.25545766117407E-8</v>
      </c>
      <c r="AC166" s="15">
        <f t="shared" si="197"/>
        <v>2.07265941789856E-8</v>
      </c>
      <c r="AD166" s="15">
        <f t="shared" si="189"/>
        <v>1.7662738490150699E-8</v>
      </c>
      <c r="AE166" s="15">
        <f t="shared" ref="AE166:AH167" si="198">AE133*AE99</f>
        <v>5.8324482051867502E-8</v>
      </c>
      <c r="AF166" s="15">
        <f t="shared" si="198"/>
        <v>4.2791584482205702E-8</v>
      </c>
      <c r="AG166" s="15">
        <f t="shared" si="198"/>
        <v>1.05243151760994E-7</v>
      </c>
      <c r="AH166" s="15">
        <f t="shared" si="198"/>
        <v>0</v>
      </c>
      <c r="AI166" s="15">
        <f t="shared" ref="AI166" si="199">AI133*AI99</f>
        <v>8.1834541303977103E-8</v>
      </c>
      <c r="AJ166" s="15">
        <f t="shared" si="121"/>
        <v>3.5437739525927197E-5</v>
      </c>
      <c r="AK166" s="15">
        <v>3.8503076567462401E-2</v>
      </c>
      <c r="AL166" s="15">
        <v>3.8503076567462401E-2</v>
      </c>
      <c r="AM166" s="15">
        <v>3.8503076567462401E-2</v>
      </c>
      <c r="AN166" s="15">
        <v>3.8503076567462401E-2</v>
      </c>
      <c r="AO166" s="15">
        <v>3.8503076567462401E-2</v>
      </c>
      <c r="AP166" s="15">
        <v>3.8503076567462401E-2</v>
      </c>
      <c r="AQ166" s="15">
        <v>3.8503076567462401E-2</v>
      </c>
      <c r="AR166" s="15">
        <v>3.8503076567462401E-2</v>
      </c>
      <c r="AS166" s="15">
        <v>3.8503076567462401E-2</v>
      </c>
      <c r="AT166" s="15">
        <v>3.8503076567462401E-2</v>
      </c>
      <c r="AU166" s="15">
        <v>3.8503076567462401E-2</v>
      </c>
      <c r="AV166" s="15">
        <v>3.8503076567462401E-2</v>
      </c>
      <c r="AW166" s="15">
        <v>3.8503076567462401E-2</v>
      </c>
      <c r="AX166" s="15">
        <v>3.8503076567462401E-2</v>
      </c>
      <c r="AY166" s="15">
        <v>3.8503076567462401E-2</v>
      </c>
      <c r="AZ166" s="15">
        <v>3.8503076567462401E-2</v>
      </c>
      <c r="BA166" s="15">
        <v>3.8503076567462401E-2</v>
      </c>
      <c r="BB166" s="15">
        <v>3.8503076567462401E-2</v>
      </c>
      <c r="BC166" s="15">
        <v>3.8503076567462401E-2</v>
      </c>
      <c r="BD166" s="15">
        <v>3.8503076567462401E-2</v>
      </c>
      <c r="BE166" s="15">
        <v>3.8503076567462401E-2</v>
      </c>
      <c r="BF166" s="15">
        <v>3.8503076567462401E-2</v>
      </c>
      <c r="BG166" s="15">
        <v>3.8503076567462401E-2</v>
      </c>
      <c r="BH166" s="15">
        <v>3.8503076567462401E-2</v>
      </c>
      <c r="BI166" s="15">
        <v>3.8503076567462401E-2</v>
      </c>
      <c r="BJ166" s="15">
        <v>3.8503076567462401E-2</v>
      </c>
      <c r="BK166" s="15">
        <v>3.8503076567462401E-2</v>
      </c>
      <c r="BL166" s="15">
        <v>3.8503076567462401E-2</v>
      </c>
      <c r="BM166" s="15">
        <v>3.8503076567462401E-2</v>
      </c>
      <c r="BN166" s="15">
        <v>3.8503076567462401E-2</v>
      </c>
    </row>
    <row r="167" spans="1:66">
      <c r="D167" s="17" t="s">
        <v>30</v>
      </c>
      <c r="E167" s="15">
        <f t="shared" ref="E167:AC167" si="200">E134*E100</f>
        <v>3.1078051831516702E-5</v>
      </c>
      <c r="F167" s="15">
        <f t="shared" si="200"/>
        <v>7.5010478390864999E-9</v>
      </c>
      <c r="G167" s="15">
        <f t="shared" si="200"/>
        <v>9.9506343372349097E-8</v>
      </c>
      <c r="H167" s="15">
        <f t="shared" si="200"/>
        <v>1.7621153350309701E-7</v>
      </c>
      <c r="I167" s="15">
        <f t="shared" si="200"/>
        <v>2.97227187299054E-8</v>
      </c>
      <c r="J167" s="15">
        <f t="shared" si="200"/>
        <v>3.5587128745311398E-8</v>
      </c>
      <c r="K167" s="15">
        <f t="shared" si="200"/>
        <v>6.7736877722791303E-8</v>
      </c>
      <c r="L167" s="15">
        <f t="shared" si="200"/>
        <v>3.5979341922487701E-8</v>
      </c>
      <c r="M167" s="15">
        <f t="shared" si="200"/>
        <v>2.8305088436055601E-9</v>
      </c>
      <c r="N167" s="15">
        <f t="shared" si="200"/>
        <v>5.5844985069783304E-9</v>
      </c>
      <c r="O167" s="15">
        <f t="shared" si="200"/>
        <v>6.4534110330783797E-9</v>
      </c>
      <c r="P167" s="15">
        <f t="shared" si="200"/>
        <v>1.67998573970402E-6</v>
      </c>
      <c r="Q167" s="15">
        <f t="shared" si="200"/>
        <v>7.1929262674649301E-9</v>
      </c>
      <c r="R167" s="15">
        <f t="shared" si="200"/>
        <v>9.3979186369022805E-8</v>
      </c>
      <c r="S167" s="15">
        <f t="shared" si="200"/>
        <v>2.01486062965864E-8</v>
      </c>
      <c r="T167" s="15">
        <f t="shared" si="200"/>
        <v>1.4230264593083199E-7</v>
      </c>
      <c r="U167" s="15">
        <f t="shared" si="200"/>
        <v>2.5869559346444901E-8</v>
      </c>
      <c r="V167" s="15">
        <f t="shared" si="200"/>
        <v>2.0939299788846201E-7</v>
      </c>
      <c r="W167" s="15">
        <f t="shared" si="200"/>
        <v>8.5656266837735194E-9</v>
      </c>
      <c r="X167" s="15">
        <f t="shared" si="200"/>
        <v>2.50659009610164E-8</v>
      </c>
      <c r="Y167" s="15">
        <f t="shared" si="200"/>
        <v>1.9601721834269301E-7</v>
      </c>
      <c r="Z167" s="15">
        <f t="shared" si="200"/>
        <v>3.0029148333975097E-8</v>
      </c>
      <c r="AA167" s="15">
        <f t="shared" si="200"/>
        <v>1.38043611924211E-7</v>
      </c>
      <c r="AB167" s="15">
        <f t="shared" si="200"/>
        <v>2.2454078858280101E-8</v>
      </c>
      <c r="AC167" s="15">
        <f t="shared" si="200"/>
        <v>4.0197497888128698E-8</v>
      </c>
      <c r="AD167" s="15">
        <f t="shared" si="189"/>
        <v>5.9883914346355903E-8</v>
      </c>
      <c r="AE167" s="15">
        <f t="shared" si="198"/>
        <v>6.9191229950543905E-8</v>
      </c>
      <c r="AF167" s="15">
        <f t="shared" si="198"/>
        <v>3.1935504093928697E-8</v>
      </c>
      <c r="AG167" s="15">
        <f t="shared" si="198"/>
        <v>9.7348214829540606E-8</v>
      </c>
      <c r="AH167" s="15">
        <f t="shared" si="198"/>
        <v>3.1734179071863698E-7</v>
      </c>
      <c r="AI167" s="15">
        <f t="shared" ref="AI167" si="201">AI134*AI100</f>
        <v>0</v>
      </c>
      <c r="AJ167" s="15">
        <f t="shared" si="121"/>
        <v>3.4760110640469299E-5</v>
      </c>
      <c r="AK167" s="15">
        <v>3.2718412637583398E-2</v>
      </c>
      <c r="AL167" s="15">
        <v>3.2718412637583398E-2</v>
      </c>
      <c r="AM167" s="15">
        <v>3.2718412637583398E-2</v>
      </c>
      <c r="AN167" s="15">
        <v>3.2718412637583398E-2</v>
      </c>
      <c r="AO167" s="15">
        <v>3.2718412637583398E-2</v>
      </c>
      <c r="AP167" s="15">
        <v>3.2718412637583398E-2</v>
      </c>
      <c r="AQ167" s="15">
        <v>3.2718412637583398E-2</v>
      </c>
      <c r="AR167" s="15">
        <v>3.2718412637583398E-2</v>
      </c>
      <c r="AS167" s="15">
        <v>3.2718412637583398E-2</v>
      </c>
      <c r="AT167" s="15">
        <v>3.2718412637583398E-2</v>
      </c>
      <c r="AU167" s="15">
        <v>3.2718412637583398E-2</v>
      </c>
      <c r="AV167" s="15">
        <v>3.2718412637583398E-2</v>
      </c>
      <c r="AW167" s="15">
        <v>3.2718412637583398E-2</v>
      </c>
      <c r="AX167" s="15">
        <v>3.2718412637583398E-2</v>
      </c>
      <c r="AY167" s="15">
        <v>3.2718412637583398E-2</v>
      </c>
      <c r="AZ167" s="15">
        <v>3.2718412637583398E-2</v>
      </c>
      <c r="BA167" s="15">
        <v>3.2718412637583398E-2</v>
      </c>
      <c r="BB167" s="15">
        <v>3.2718412637583398E-2</v>
      </c>
      <c r="BC167" s="15">
        <v>3.2718412637583398E-2</v>
      </c>
      <c r="BD167" s="15">
        <v>3.2718412637583398E-2</v>
      </c>
      <c r="BE167" s="15">
        <v>3.2718412637583398E-2</v>
      </c>
      <c r="BF167" s="15">
        <v>3.2718412637583398E-2</v>
      </c>
      <c r="BG167" s="15">
        <v>3.2718412637583398E-2</v>
      </c>
      <c r="BH167" s="15">
        <v>3.2718412637583398E-2</v>
      </c>
      <c r="BI167" s="15">
        <v>3.2718412637583398E-2</v>
      </c>
      <c r="BJ167" s="15">
        <v>3.2718412637583398E-2</v>
      </c>
      <c r="BK167" s="15">
        <v>3.2718412637583398E-2</v>
      </c>
      <c r="BL167" s="15">
        <v>3.2718412637583398E-2</v>
      </c>
      <c r="BM167" s="15">
        <v>3.2718412637583398E-2</v>
      </c>
      <c r="BN167" s="15">
        <v>3.2718412637583398E-2</v>
      </c>
    </row>
    <row r="168" spans="1:66">
      <c r="A168" s="22" t="s">
        <v>38</v>
      </c>
    </row>
    <row r="169" spans="1:66">
      <c r="B169" s="16" t="s">
        <v>39</v>
      </c>
      <c r="C169" s="16"/>
      <c r="E169" s="17" t="s">
        <v>0</v>
      </c>
      <c r="F169" s="17" t="s">
        <v>1</v>
      </c>
      <c r="G169" s="17" t="s">
        <v>2</v>
      </c>
      <c r="H169" s="17" t="s">
        <v>3</v>
      </c>
      <c r="I169" s="17" t="s">
        <v>4</v>
      </c>
      <c r="J169" s="17" t="s">
        <v>5</v>
      </c>
      <c r="K169" s="17" t="s">
        <v>6</v>
      </c>
      <c r="L169" s="17" t="s">
        <v>7</v>
      </c>
      <c r="M169" s="17" t="s">
        <v>8</v>
      </c>
      <c r="N169" s="17" t="s">
        <v>9</v>
      </c>
      <c r="O169" s="17" t="s">
        <v>10</v>
      </c>
      <c r="P169" s="17" t="s">
        <v>11</v>
      </c>
      <c r="Q169" s="17" t="s">
        <v>12</v>
      </c>
      <c r="R169" s="17" t="s">
        <v>13</v>
      </c>
      <c r="S169" s="17" t="s">
        <v>14</v>
      </c>
      <c r="T169" s="17" t="s">
        <v>15</v>
      </c>
      <c r="U169" s="17" t="s">
        <v>16</v>
      </c>
      <c r="V169" s="17" t="s">
        <v>17</v>
      </c>
      <c r="W169" s="17" t="s">
        <v>18</v>
      </c>
      <c r="X169" s="17" t="s">
        <v>19</v>
      </c>
      <c r="Y169" s="17" t="s">
        <v>20</v>
      </c>
      <c r="Z169" s="17" t="s">
        <v>21</v>
      </c>
      <c r="AA169" s="17" t="s">
        <v>22</v>
      </c>
      <c r="AB169" s="17" t="s">
        <v>23</v>
      </c>
      <c r="AC169" s="17" t="s">
        <v>24</v>
      </c>
      <c r="AD169" s="17" t="s">
        <v>25</v>
      </c>
      <c r="AE169" s="17" t="s">
        <v>26</v>
      </c>
      <c r="AF169" s="17" t="s">
        <v>27</v>
      </c>
      <c r="AG169" s="17" t="s">
        <v>28</v>
      </c>
      <c r="AH169" s="17" t="s">
        <v>29</v>
      </c>
      <c r="AI169" s="17" t="s">
        <v>30</v>
      </c>
    </row>
    <row r="170" spans="1:66">
      <c r="D170" s="17" t="s">
        <v>0</v>
      </c>
      <c r="E170" s="15">
        <f t="shared" ref="E170:AC170" si="202">E137/AJ137</f>
        <v>0</v>
      </c>
      <c r="F170" s="15">
        <f t="shared" si="202"/>
        <v>6.9179681705193396E-6</v>
      </c>
      <c r="G170" s="15">
        <f t="shared" si="202"/>
        <v>1.4027064648137601E-6</v>
      </c>
      <c r="H170" s="15">
        <f t="shared" si="202"/>
        <v>8.3713545659657597E-7</v>
      </c>
      <c r="I170" s="15">
        <f t="shared" si="202"/>
        <v>9.6746082083551607E-7</v>
      </c>
      <c r="J170" s="15">
        <f t="shared" si="202"/>
        <v>6.0533733567359804E-7</v>
      </c>
      <c r="K170" s="15">
        <f t="shared" si="202"/>
        <v>3.8538503714354703E-7</v>
      </c>
      <c r="L170" s="15">
        <f t="shared" si="202"/>
        <v>3.0529041267441501E-7</v>
      </c>
      <c r="M170" s="15">
        <f t="shared" si="202"/>
        <v>1.17421924906744E-5</v>
      </c>
      <c r="N170" s="15">
        <f t="shared" si="202"/>
        <v>8.7743013261978999E-7</v>
      </c>
      <c r="O170" s="15">
        <f t="shared" si="202"/>
        <v>5.5502157032010199E-7</v>
      </c>
      <c r="P170" s="15">
        <f t="shared" si="202"/>
        <v>3.8786166228552499E-7</v>
      </c>
      <c r="Q170" s="15">
        <f t="shared" si="202"/>
        <v>3.5761572441082702E-7</v>
      </c>
      <c r="R170" s="15">
        <f t="shared" si="202"/>
        <v>2.7208276704454998E-7</v>
      </c>
      <c r="S170" s="15">
        <f t="shared" si="202"/>
        <v>1.17708142715528E-6</v>
      </c>
      <c r="T170" s="15">
        <f t="shared" si="202"/>
        <v>5.48360851360661E-7</v>
      </c>
      <c r="U170" s="15">
        <f t="shared" si="202"/>
        <v>3.82994422449704E-7</v>
      </c>
      <c r="V170" s="15">
        <f t="shared" si="202"/>
        <v>2.6918641284399999E-7</v>
      </c>
      <c r="W170" s="15">
        <f t="shared" si="202"/>
        <v>2.7664230328647698E-7</v>
      </c>
      <c r="X170" s="15">
        <f t="shared" si="202"/>
        <v>1.5230733203605999E-7</v>
      </c>
      <c r="Y170" s="15">
        <f t="shared" si="202"/>
        <v>1.5299908427258499E-7</v>
      </c>
      <c r="Z170" s="15">
        <f t="shared" si="202"/>
        <v>2.8268869314105499E-7</v>
      </c>
      <c r="AA170" s="15">
        <f t="shared" si="202"/>
        <v>2.24591563161701E-7</v>
      </c>
      <c r="AB170" s="15">
        <f t="shared" si="202"/>
        <v>1.7445960121185699E-7</v>
      </c>
      <c r="AC170" s="15">
        <f t="shared" si="202"/>
        <v>1.5463280258811599E-7</v>
      </c>
      <c r="AD170" s="15">
        <f t="shared" ref="AD170:AE185" si="203">AD137/BI137</f>
        <v>1.2474366658999101E-7</v>
      </c>
      <c r="AE170" s="15">
        <f t="shared" si="203"/>
        <v>4.0964541176463702E-7</v>
      </c>
      <c r="AF170" s="15">
        <f t="shared" ref="AF170:AF193" si="204">AF137/BJ137</f>
        <v>2.50506664840328E-7</v>
      </c>
      <c r="AG170" s="15">
        <f t="shared" ref="AG170:AG193" si="205">AG137/BK137</f>
        <v>2.4446411224105498E-7</v>
      </c>
      <c r="AH170" s="15">
        <f t="shared" ref="AH170:AH193" si="206">AH137/BL137</f>
        <v>3.8801506354183002E-7</v>
      </c>
      <c r="AI170" s="15">
        <f t="shared" ref="AI170:AI193" si="207">AI137/BM137</f>
        <v>1.4338908615772501E-7</v>
      </c>
    </row>
    <row r="171" spans="1:66">
      <c r="D171" s="17" t="s">
        <v>1</v>
      </c>
      <c r="E171" s="15">
        <f t="shared" ref="E171:AC171" si="208">E138/AJ138</f>
        <v>0.99897856274422803</v>
      </c>
      <c r="F171" s="15">
        <f t="shared" si="208"/>
        <v>0</v>
      </c>
      <c r="G171" s="15">
        <f t="shared" si="208"/>
        <v>5.7795846976951603E-6</v>
      </c>
      <c r="H171" s="15">
        <f t="shared" si="208"/>
        <v>3.57267430895494E-6</v>
      </c>
      <c r="I171" s="15">
        <f t="shared" si="208"/>
        <v>4.7918210881339098E-6</v>
      </c>
      <c r="J171" s="15">
        <f t="shared" si="208"/>
        <v>3.5002938331397699E-6</v>
      </c>
      <c r="K171" s="15">
        <f t="shared" si="208"/>
        <v>1.83368273702017E-6</v>
      </c>
      <c r="L171" s="15">
        <f t="shared" si="208"/>
        <v>1.3794501658546601E-6</v>
      </c>
      <c r="M171" s="15">
        <f t="shared" si="208"/>
        <v>1.68770146582853E-6</v>
      </c>
      <c r="N171" s="15">
        <f t="shared" si="208"/>
        <v>1.61465131547966E-5</v>
      </c>
      <c r="O171" s="15">
        <f t="shared" si="208"/>
        <v>1.7371902941329999E-5</v>
      </c>
      <c r="P171" s="15">
        <f t="shared" si="208"/>
        <v>2.0106859777898302E-6</v>
      </c>
      <c r="Q171" s="15">
        <f t="shared" si="208"/>
        <v>4.8328862029823198E-6</v>
      </c>
      <c r="R171" s="15">
        <f t="shared" si="208"/>
        <v>1.3263598504687899E-6</v>
      </c>
      <c r="S171" s="15">
        <f t="shared" si="208"/>
        <v>8.9809914952219593E-6</v>
      </c>
      <c r="T171" s="15">
        <f t="shared" si="208"/>
        <v>2.6363024943020299E-6</v>
      </c>
      <c r="U171" s="15">
        <f t="shared" si="208"/>
        <v>2.2837913163755599E-6</v>
      </c>
      <c r="V171" s="15">
        <f t="shared" si="208"/>
        <v>1.3562948041841101E-6</v>
      </c>
      <c r="W171" s="15">
        <f t="shared" si="208"/>
        <v>2.8599323550156499E-6</v>
      </c>
      <c r="X171" s="15">
        <f t="shared" si="208"/>
        <v>6.6497364775341696E-7</v>
      </c>
      <c r="Y171" s="15">
        <f t="shared" si="208"/>
        <v>7.3894012095444296E-7</v>
      </c>
      <c r="Z171" s="15">
        <f t="shared" si="208"/>
        <v>1.62559855750342E-6</v>
      </c>
      <c r="AA171" s="15">
        <f t="shared" si="208"/>
        <v>1.03207452290303E-6</v>
      </c>
      <c r="AB171" s="15">
        <f t="shared" si="208"/>
        <v>7.3417093264774198E-7</v>
      </c>
      <c r="AC171" s="15">
        <f t="shared" si="208"/>
        <v>6.8046208803893704E-7</v>
      </c>
      <c r="AD171" s="15">
        <f t="shared" si="203"/>
        <v>5.3874560008093204E-7</v>
      </c>
      <c r="AE171" s="15">
        <f t="shared" ref="AE171:AE193" si="209">AE138/BI138</f>
        <v>2.0725300967209902E-6</v>
      </c>
      <c r="AF171" s="15">
        <f t="shared" si="204"/>
        <v>9.8834416889162907E-7</v>
      </c>
      <c r="AG171" s="15">
        <f t="shared" si="205"/>
        <v>1.0551160150342801E-6</v>
      </c>
      <c r="AH171" s="15">
        <f t="shared" si="206"/>
        <v>1.70233439758237E-6</v>
      </c>
      <c r="AI171" s="15">
        <f t="shared" si="207"/>
        <v>6.6726711718171196E-7</v>
      </c>
    </row>
    <row r="172" spans="1:66">
      <c r="D172" s="17" t="s">
        <v>2</v>
      </c>
      <c r="E172" s="15">
        <f t="shared" ref="E172:AC172" si="210">E139/AJ139</f>
        <v>0.97790200979442998</v>
      </c>
      <c r="F172" s="15">
        <f t="shared" si="210"/>
        <v>4.1478898467405499E-7</v>
      </c>
      <c r="G172" s="15">
        <f t="shared" si="210"/>
        <v>0</v>
      </c>
      <c r="H172" s="15">
        <f t="shared" si="210"/>
        <v>2.0465604294523398E-5</v>
      </c>
      <c r="I172" s="15">
        <f t="shared" si="210"/>
        <v>8.20205718687862E-7</v>
      </c>
      <c r="J172" s="15">
        <f t="shared" si="210"/>
        <v>5.36972756132553E-7</v>
      </c>
      <c r="K172" s="15">
        <f t="shared" si="210"/>
        <v>9.9663808563695393E-6</v>
      </c>
      <c r="L172" s="15">
        <f t="shared" si="210"/>
        <v>1.03958448936871E-6</v>
      </c>
      <c r="M172" s="15">
        <f t="shared" si="210"/>
        <v>5.70052456709536E-8</v>
      </c>
      <c r="N172" s="15">
        <f t="shared" si="210"/>
        <v>1.2992155951641101E-7</v>
      </c>
      <c r="O172" s="15">
        <f t="shared" si="210"/>
        <v>1.19618624909716E-7</v>
      </c>
      <c r="P172" s="15">
        <f t="shared" si="210"/>
        <v>2.0276675217533002E-6</v>
      </c>
      <c r="Q172" s="15">
        <f t="shared" si="210"/>
        <v>1.0193217924227899E-7</v>
      </c>
      <c r="R172" s="15">
        <f t="shared" si="210"/>
        <v>7.6804403748233104E-6</v>
      </c>
      <c r="S172" s="15">
        <f t="shared" si="210"/>
        <v>9.2053292851843396E-7</v>
      </c>
      <c r="T172" s="15">
        <f t="shared" si="210"/>
        <v>1.10401000864422E-5</v>
      </c>
      <c r="U172" s="15">
        <f t="shared" si="210"/>
        <v>4.1059182352043702E-7</v>
      </c>
      <c r="V172" s="15">
        <f t="shared" si="210"/>
        <v>9.5820528596045807E-7</v>
      </c>
      <c r="W172" s="15">
        <f t="shared" si="210"/>
        <v>9.5912979709775199E-8</v>
      </c>
      <c r="X172" s="15">
        <f t="shared" si="210"/>
        <v>3.9236029209297701E-7</v>
      </c>
      <c r="Y172" s="15">
        <f t="shared" si="210"/>
        <v>1.1250388324133699E-6</v>
      </c>
      <c r="Z172" s="15">
        <f t="shared" si="210"/>
        <v>2.87809640147954E-7</v>
      </c>
      <c r="AA172" s="15">
        <f t="shared" si="210"/>
        <v>6.3411688070612002E-6</v>
      </c>
      <c r="AB172" s="15">
        <f t="shared" si="210"/>
        <v>3.2707811652846897E-7</v>
      </c>
      <c r="AC172" s="15">
        <f t="shared" si="210"/>
        <v>6.0213184063409999E-7</v>
      </c>
      <c r="AD172" s="15">
        <f t="shared" si="203"/>
        <v>4.4249294030553501E-7</v>
      </c>
      <c r="AE172" s="15">
        <f t="shared" si="209"/>
        <v>8.5274475564696402E-7</v>
      </c>
      <c r="AF172" s="15">
        <f t="shared" si="204"/>
        <v>4.2693312384320798E-7</v>
      </c>
      <c r="AG172" s="15">
        <f t="shared" si="205"/>
        <v>1.9436309345558401E-6</v>
      </c>
      <c r="AH172" s="15">
        <f t="shared" si="206"/>
        <v>3.7018621065183999E-6</v>
      </c>
      <c r="AI172" s="15">
        <f t="shared" si="207"/>
        <v>6.3527115659982697E-7</v>
      </c>
    </row>
    <row r="173" spans="1:66">
      <c r="D173" s="17" t="s">
        <v>3</v>
      </c>
      <c r="E173" s="15">
        <f t="shared" ref="E173:AC173" si="211">E140/AJ140</f>
        <v>0.86996159415359398</v>
      </c>
      <c r="F173" s="15">
        <f t="shared" si="211"/>
        <v>4.4596965907296003E-7</v>
      </c>
      <c r="G173" s="15">
        <f t="shared" si="211"/>
        <v>3.5596383483891698E-5</v>
      </c>
      <c r="H173" s="15">
        <f t="shared" si="211"/>
        <v>0</v>
      </c>
      <c r="I173" s="15">
        <f t="shared" si="211"/>
        <v>1.7075753707891799E-6</v>
      </c>
      <c r="J173" s="15">
        <f t="shared" si="211"/>
        <v>8.8311856217366299E-7</v>
      </c>
      <c r="K173" s="15">
        <f t="shared" si="211"/>
        <v>3.7873866992747898E-6</v>
      </c>
      <c r="L173" s="15">
        <f t="shared" si="211"/>
        <v>1.1775848619743001E-6</v>
      </c>
      <c r="M173" s="15">
        <f t="shared" si="211"/>
        <v>9.2348726355049703E-8</v>
      </c>
      <c r="N173" s="15">
        <f t="shared" si="211"/>
        <v>2.1443404563181501E-7</v>
      </c>
      <c r="O173" s="15">
        <f t="shared" si="211"/>
        <v>2.0222587342538999E-7</v>
      </c>
      <c r="P173" s="15">
        <f t="shared" si="211"/>
        <v>5.8277990519451401E-6</v>
      </c>
      <c r="Q173" s="15">
        <f t="shared" si="211"/>
        <v>1.8139742006579599E-7</v>
      </c>
      <c r="R173" s="15">
        <f t="shared" si="211"/>
        <v>1.1039405158339499E-5</v>
      </c>
      <c r="S173" s="15">
        <f t="shared" si="211"/>
        <v>1.19367386506833E-6</v>
      </c>
      <c r="T173" s="15">
        <f t="shared" si="211"/>
        <v>1.0746508468899901E-4</v>
      </c>
      <c r="U173" s="15">
        <f t="shared" si="211"/>
        <v>8.2308942449025798E-7</v>
      </c>
      <c r="V173" s="15">
        <f t="shared" si="211"/>
        <v>2.4829245652132698E-6</v>
      </c>
      <c r="W173" s="15">
        <f t="shared" si="211"/>
        <v>1.8030837212049301E-7</v>
      </c>
      <c r="X173" s="15">
        <f t="shared" si="211"/>
        <v>6.0624032688244705E-7</v>
      </c>
      <c r="Y173" s="15">
        <f t="shared" si="211"/>
        <v>5.3496940283207703E-6</v>
      </c>
      <c r="Z173" s="15">
        <f t="shared" si="211"/>
        <v>6.2867499548133499E-7</v>
      </c>
      <c r="AA173" s="15">
        <f t="shared" si="211"/>
        <v>1.0878243050416E-5</v>
      </c>
      <c r="AB173" s="15">
        <f t="shared" si="211"/>
        <v>5.5079361429365997E-7</v>
      </c>
      <c r="AC173" s="15">
        <f t="shared" si="211"/>
        <v>8.8019747183480602E-7</v>
      </c>
      <c r="AD173" s="15">
        <f t="shared" si="203"/>
        <v>6.52009303141144E-7</v>
      </c>
      <c r="AE173" s="15">
        <f t="shared" si="209"/>
        <v>2.32293406135451E-6</v>
      </c>
      <c r="AF173" s="15">
        <f t="shared" si="204"/>
        <v>8.1639418996880497E-7</v>
      </c>
      <c r="AG173" s="15">
        <f t="shared" si="205"/>
        <v>2.4939427177310701E-6</v>
      </c>
      <c r="AH173" s="15">
        <f t="shared" si="206"/>
        <v>2.8993388767210398E-5</v>
      </c>
      <c r="AI173" s="15">
        <f t="shared" si="207"/>
        <v>1.9566989185683201E-6</v>
      </c>
    </row>
    <row r="174" spans="1:66">
      <c r="D174" s="17" t="s">
        <v>4</v>
      </c>
      <c r="E174" s="15">
        <f t="shared" ref="E174:AC174" si="212">E141/AJ141</f>
        <v>0.98517651472682</v>
      </c>
      <c r="F174" s="15">
        <f t="shared" si="212"/>
        <v>2.63779424610745E-6</v>
      </c>
      <c r="G174" s="15">
        <f t="shared" si="212"/>
        <v>6.2911861119032202E-6</v>
      </c>
      <c r="H174" s="15">
        <f t="shared" si="212"/>
        <v>7.5302313323614104E-6</v>
      </c>
      <c r="I174" s="15">
        <f t="shared" si="212"/>
        <v>0</v>
      </c>
      <c r="J174" s="15">
        <f t="shared" si="212"/>
        <v>6.8450505978990604E-6</v>
      </c>
      <c r="K174" s="15">
        <f t="shared" si="212"/>
        <v>1.9076294362655599E-6</v>
      </c>
      <c r="L174" s="15">
        <f t="shared" si="212"/>
        <v>1.42411729955386E-6</v>
      </c>
      <c r="M174" s="15">
        <f t="shared" si="212"/>
        <v>3.9245805278681699E-7</v>
      </c>
      <c r="N174" s="15">
        <f t="shared" si="212"/>
        <v>1.0041299865498601E-6</v>
      </c>
      <c r="O174" s="15">
        <f t="shared" si="212"/>
        <v>1.1328430148567901E-6</v>
      </c>
      <c r="P174" s="15">
        <f t="shared" si="212"/>
        <v>2.5733352847406101E-6</v>
      </c>
      <c r="Q174" s="15">
        <f t="shared" si="212"/>
        <v>1.18830910618557E-6</v>
      </c>
      <c r="R174" s="15">
        <f t="shared" si="212"/>
        <v>1.73056744762677E-6</v>
      </c>
      <c r="S174" s="15">
        <f t="shared" si="212"/>
        <v>3.4764793694871099E-5</v>
      </c>
      <c r="T174" s="15">
        <f t="shared" si="212"/>
        <v>3.6068502660530898E-6</v>
      </c>
      <c r="U174" s="15">
        <f t="shared" si="212"/>
        <v>1.5044080452630599E-5</v>
      </c>
      <c r="V174" s="15">
        <f t="shared" si="212"/>
        <v>2.35850883720895E-6</v>
      </c>
      <c r="W174" s="15">
        <f t="shared" si="212"/>
        <v>1.3324350537748699E-6</v>
      </c>
      <c r="X174" s="15">
        <f t="shared" si="212"/>
        <v>8.07087714202584E-7</v>
      </c>
      <c r="Y174" s="15">
        <f t="shared" si="212"/>
        <v>1.1766456154107299E-6</v>
      </c>
      <c r="Z174" s="15">
        <f t="shared" si="212"/>
        <v>1.6971213145157402E-5</v>
      </c>
      <c r="AA174" s="15">
        <f t="shared" si="212"/>
        <v>1.8546841962604301E-6</v>
      </c>
      <c r="AB174" s="15">
        <f t="shared" si="212"/>
        <v>8.7649489808483502E-7</v>
      </c>
      <c r="AC174" s="15">
        <f t="shared" si="212"/>
        <v>9.5522462021701696E-7</v>
      </c>
      <c r="AD174" s="15">
        <f t="shared" si="203"/>
        <v>8.1257623886094901E-7</v>
      </c>
      <c r="AE174" s="15">
        <f t="shared" si="209"/>
        <v>6.6616052105250003E-6</v>
      </c>
      <c r="AF174" s="15">
        <f t="shared" si="204"/>
        <v>1.5924706267014E-6</v>
      </c>
      <c r="AG174" s="15">
        <f t="shared" si="205"/>
        <v>2.0964690703836398E-6</v>
      </c>
      <c r="AH174" s="15">
        <f t="shared" si="206"/>
        <v>5.1169059890061398E-6</v>
      </c>
      <c r="AI174" s="15">
        <f t="shared" si="207"/>
        <v>1.4554813402104701E-6</v>
      </c>
    </row>
    <row r="175" spans="1:66">
      <c r="D175" s="17" t="s">
        <v>5</v>
      </c>
      <c r="E175" s="15">
        <f t="shared" ref="E175:AC175" si="213">E142/AJ142</f>
        <v>0.98111391973710405</v>
      </c>
      <c r="F175" s="15">
        <f t="shared" si="213"/>
        <v>2.6030755232294298E-6</v>
      </c>
      <c r="G175" s="15">
        <f t="shared" si="213"/>
        <v>5.5642154208658596E-6</v>
      </c>
      <c r="H175" s="15">
        <f t="shared" si="213"/>
        <v>5.2612555005212199E-6</v>
      </c>
      <c r="I175" s="15">
        <f t="shared" si="213"/>
        <v>9.2473779120887192E-6</v>
      </c>
      <c r="J175" s="15">
        <f t="shared" si="213"/>
        <v>0</v>
      </c>
      <c r="K175" s="15">
        <f t="shared" si="213"/>
        <v>1.6392634382456198E-5</v>
      </c>
      <c r="L175" s="15">
        <f t="shared" si="213"/>
        <v>7.0050489510520003E-6</v>
      </c>
      <c r="M175" s="15">
        <f t="shared" si="213"/>
        <v>5.77657068493105E-7</v>
      </c>
      <c r="N175" s="15">
        <f t="shared" si="213"/>
        <v>1.16115944313711E-6</v>
      </c>
      <c r="O175" s="15">
        <f t="shared" si="213"/>
        <v>1.3408570044659601E-6</v>
      </c>
      <c r="P175" s="15">
        <f t="shared" si="213"/>
        <v>5.4776782574318702E-6</v>
      </c>
      <c r="Q175" s="15">
        <f t="shared" si="213"/>
        <v>1.2311258388801601E-6</v>
      </c>
      <c r="R175" s="15">
        <f t="shared" si="213"/>
        <v>3.12568790279675E-6</v>
      </c>
      <c r="S175" s="15">
        <f t="shared" si="213"/>
        <v>9.1266256259550797E-6</v>
      </c>
      <c r="T175" s="15">
        <f t="shared" si="213"/>
        <v>4.5667260201865198E-6</v>
      </c>
      <c r="U175" s="15">
        <f t="shared" si="213"/>
        <v>1.02963381073679E-5</v>
      </c>
      <c r="V175" s="15">
        <f t="shared" si="213"/>
        <v>4.7224718868333398E-6</v>
      </c>
      <c r="W175" s="15">
        <f t="shared" si="213"/>
        <v>1.1260538827981999E-6</v>
      </c>
      <c r="X175" s="15">
        <f t="shared" si="213"/>
        <v>1.1428625574342199E-6</v>
      </c>
      <c r="Y175" s="15">
        <f t="shared" si="213"/>
        <v>2.2174489717371698E-6</v>
      </c>
      <c r="Z175" s="15">
        <f t="shared" si="213"/>
        <v>6.7161308863806299E-6</v>
      </c>
      <c r="AA175" s="15">
        <f t="shared" si="213"/>
        <v>2.3877082945815502E-6</v>
      </c>
      <c r="AB175" s="15">
        <f t="shared" si="213"/>
        <v>1.0754924097099699E-6</v>
      </c>
      <c r="AC175" s="15">
        <f t="shared" si="213"/>
        <v>1.2676400136435099E-6</v>
      </c>
      <c r="AD175" s="15">
        <f t="shared" si="203"/>
        <v>1.0365464340909599E-6</v>
      </c>
      <c r="AE175" s="15">
        <f t="shared" si="209"/>
        <v>1.60687449051065E-5</v>
      </c>
      <c r="AF175" s="15">
        <f t="shared" si="204"/>
        <v>1.25496370913015E-6</v>
      </c>
      <c r="AG175" s="15">
        <f t="shared" si="205"/>
        <v>2.0143928654153202E-6</v>
      </c>
      <c r="AH175" s="15">
        <f t="shared" si="206"/>
        <v>3.8482571861689903E-6</v>
      </c>
      <c r="AI175" s="15">
        <f t="shared" si="207"/>
        <v>2.3542522996951099E-6</v>
      </c>
    </row>
    <row r="176" spans="1:66">
      <c r="D176" s="17" t="s">
        <v>6</v>
      </c>
      <c r="E176" s="15">
        <f t="shared" ref="E176:AC176" si="214">E143/AJ143</f>
        <v>0.903701112580518</v>
      </c>
      <c r="F176" s="15">
        <f t="shared" si="214"/>
        <v>7.5922660958655595E-7</v>
      </c>
      <c r="G176" s="15">
        <f t="shared" si="214"/>
        <v>5.7498183148694301E-5</v>
      </c>
      <c r="H176" s="15">
        <f t="shared" si="214"/>
        <v>1.2562468567591301E-5</v>
      </c>
      <c r="I176" s="15">
        <f t="shared" si="214"/>
        <v>1.43483155039494E-6</v>
      </c>
      <c r="J176" s="15">
        <f t="shared" si="214"/>
        <v>9.1266986601172192E-6</v>
      </c>
      <c r="K176" s="15">
        <f t="shared" si="214"/>
        <v>0</v>
      </c>
      <c r="L176" s="15">
        <f t="shared" si="214"/>
        <v>3.8347281261350999E-5</v>
      </c>
      <c r="M176" s="15">
        <f t="shared" si="214"/>
        <v>2.2951939648394E-7</v>
      </c>
      <c r="N176" s="15">
        <f t="shared" si="214"/>
        <v>4.0393128898257802E-7</v>
      </c>
      <c r="O176" s="15">
        <f t="shared" si="214"/>
        <v>4.49493262433268E-7</v>
      </c>
      <c r="P176" s="15">
        <f t="shared" si="214"/>
        <v>5.2139385114541704E-6</v>
      </c>
      <c r="Q176" s="15">
        <f t="shared" si="214"/>
        <v>4.0465272473373101E-7</v>
      </c>
      <c r="R176" s="15">
        <f t="shared" si="214"/>
        <v>1.4388942985870099E-5</v>
      </c>
      <c r="S176" s="15">
        <f t="shared" si="214"/>
        <v>1.46859278538995E-6</v>
      </c>
      <c r="T176" s="15">
        <f t="shared" si="214"/>
        <v>1.27826436504399E-5</v>
      </c>
      <c r="U176" s="15">
        <f t="shared" si="214"/>
        <v>1.1125024975652001E-6</v>
      </c>
      <c r="V176" s="15">
        <f t="shared" si="214"/>
        <v>2.73206808478178E-6</v>
      </c>
      <c r="W176" s="15">
        <f t="shared" si="214"/>
        <v>3.5901472707359698E-7</v>
      </c>
      <c r="X176" s="15">
        <f t="shared" si="214"/>
        <v>1.5684815245966699E-6</v>
      </c>
      <c r="Y176" s="15">
        <f t="shared" si="214"/>
        <v>3.6958196680156299E-6</v>
      </c>
      <c r="Z176" s="15">
        <f t="shared" si="214"/>
        <v>8.3807756111694104E-7</v>
      </c>
      <c r="AA176" s="15">
        <f t="shared" si="214"/>
        <v>1.13008121378861E-5</v>
      </c>
      <c r="AB176" s="15">
        <f t="shared" si="214"/>
        <v>1.15498778804394E-6</v>
      </c>
      <c r="AC176" s="15">
        <f t="shared" si="214"/>
        <v>2.41967767880442E-6</v>
      </c>
      <c r="AD176" s="15">
        <f t="shared" si="203"/>
        <v>1.9429897198991398E-6</v>
      </c>
      <c r="AE176" s="15">
        <f t="shared" si="209"/>
        <v>1.76721300306663E-6</v>
      </c>
      <c r="AF176" s="15">
        <f t="shared" si="204"/>
        <v>1.2429502493705001E-6</v>
      </c>
      <c r="AG176" s="15">
        <f t="shared" si="205"/>
        <v>7.4788208170824899E-6</v>
      </c>
      <c r="AH176" s="15">
        <f t="shared" si="206"/>
        <v>7.22084962400912E-6</v>
      </c>
      <c r="AI176" s="15">
        <f t="shared" si="207"/>
        <v>2.4948830188107601E-6</v>
      </c>
    </row>
    <row r="177" spans="4:35">
      <c r="D177" s="17" t="s">
        <v>7</v>
      </c>
      <c r="E177" s="15">
        <f t="shared" ref="E177:AC177" si="215">E144/AJ144</f>
        <v>0.99024982307870602</v>
      </c>
      <c r="F177" s="15">
        <f t="shared" si="215"/>
        <v>1.4358110568427801E-7</v>
      </c>
      <c r="G177" s="15">
        <f t="shared" si="215"/>
        <v>1.50771927458186E-6</v>
      </c>
      <c r="H177" s="15">
        <f t="shared" si="215"/>
        <v>9.8190982516000498E-7</v>
      </c>
      <c r="I177" s="15">
        <f t="shared" si="215"/>
        <v>2.6927542352971699E-7</v>
      </c>
      <c r="J177" s="15">
        <f t="shared" si="215"/>
        <v>9.8043811538102406E-7</v>
      </c>
      <c r="K177" s="15">
        <f t="shared" si="215"/>
        <v>9.6400354718229404E-6</v>
      </c>
      <c r="L177" s="15">
        <f t="shared" si="215"/>
        <v>0</v>
      </c>
      <c r="M177" s="15">
        <f t="shared" si="215"/>
        <v>4.7929601331214402E-8</v>
      </c>
      <c r="N177" s="15">
        <f t="shared" si="215"/>
        <v>8.1999375174298101E-8</v>
      </c>
      <c r="O177" s="15">
        <f t="shared" si="215"/>
        <v>9.1226460790546305E-8</v>
      </c>
      <c r="P177" s="15">
        <f t="shared" si="215"/>
        <v>6.0214193594207396E-7</v>
      </c>
      <c r="Q177" s="15">
        <f t="shared" si="215"/>
        <v>8.3613662654336103E-8</v>
      </c>
      <c r="R177" s="15">
        <f t="shared" si="215"/>
        <v>7.9176318895718499E-7</v>
      </c>
      <c r="S177" s="15">
        <f t="shared" si="215"/>
        <v>2.6029203176886098E-7</v>
      </c>
      <c r="T177" s="15">
        <f t="shared" si="215"/>
        <v>9.1296354280459604E-7</v>
      </c>
      <c r="U177" s="15">
        <f t="shared" si="215"/>
        <v>2.0306680796074801E-7</v>
      </c>
      <c r="V177" s="15">
        <f t="shared" si="215"/>
        <v>3.79013262496539E-7</v>
      </c>
      <c r="W177" s="15">
        <f t="shared" si="215"/>
        <v>7.5045866135154601E-8</v>
      </c>
      <c r="X177" s="15">
        <f t="shared" si="215"/>
        <v>7.2943399377927901E-7</v>
      </c>
      <c r="Y177" s="15">
        <f t="shared" si="215"/>
        <v>3.8553920323988901E-7</v>
      </c>
      <c r="Z177" s="15">
        <f t="shared" si="215"/>
        <v>1.59193296880311E-7</v>
      </c>
      <c r="AA177" s="15">
        <f t="shared" si="215"/>
        <v>6.5323337562806995E-7</v>
      </c>
      <c r="AB177" s="15">
        <f t="shared" si="215"/>
        <v>4.0210128321350098E-7</v>
      </c>
      <c r="AC177" s="15">
        <f t="shared" si="215"/>
        <v>2.8027948609352799E-6</v>
      </c>
      <c r="AD177" s="15">
        <f t="shared" si="203"/>
        <v>1.83990217986995E-6</v>
      </c>
      <c r="AE177" s="15">
        <f t="shared" si="209"/>
        <v>2.9627233154502597E-7</v>
      </c>
      <c r="AF177" s="15">
        <f t="shared" si="204"/>
        <v>4.0529715931057101E-7</v>
      </c>
      <c r="AG177" s="15">
        <f t="shared" si="205"/>
        <v>2.1280593588429898E-6</v>
      </c>
      <c r="AH177" s="15">
        <f t="shared" si="206"/>
        <v>6.9984712125290095E-7</v>
      </c>
      <c r="AI177" s="15">
        <f t="shared" si="207"/>
        <v>3.3313654820768999E-7</v>
      </c>
    </row>
    <row r="178" spans="4:35">
      <c r="D178" s="17" t="s">
        <v>8</v>
      </c>
      <c r="E178" s="15">
        <f t="shared" ref="E178:AC178" si="216">E145/AJ145</f>
        <v>0.99995861058369695</v>
      </c>
      <c r="F178" s="15">
        <f t="shared" si="216"/>
        <v>8.5482342243051995E-7</v>
      </c>
      <c r="G178" s="15">
        <f t="shared" si="216"/>
        <v>4.0231388865768898E-7</v>
      </c>
      <c r="H178" s="15">
        <f t="shared" si="216"/>
        <v>3.7471390551358199E-7</v>
      </c>
      <c r="I178" s="15">
        <f t="shared" si="216"/>
        <v>3.6110517178480502E-7</v>
      </c>
      <c r="J178" s="15">
        <f t="shared" si="216"/>
        <v>3.9343103209643399E-7</v>
      </c>
      <c r="K178" s="15">
        <f t="shared" si="216"/>
        <v>2.8077145628804402E-7</v>
      </c>
      <c r="L178" s="15">
        <f t="shared" si="216"/>
        <v>2.3323478637083301E-7</v>
      </c>
      <c r="M178" s="15">
        <f t="shared" si="216"/>
        <v>0</v>
      </c>
      <c r="N178" s="15">
        <f t="shared" si="216"/>
        <v>3.2704669619696801E-6</v>
      </c>
      <c r="O178" s="15">
        <f t="shared" si="216"/>
        <v>4.7472660747388497E-6</v>
      </c>
      <c r="P178" s="15">
        <f t="shared" si="216"/>
        <v>1.05738381494176E-6</v>
      </c>
      <c r="Q178" s="15">
        <f t="shared" si="216"/>
        <v>1.10229508888448E-6</v>
      </c>
      <c r="R178" s="15">
        <f t="shared" si="216"/>
        <v>6.3873416294129603E-7</v>
      </c>
      <c r="S178" s="15">
        <f t="shared" si="216"/>
        <v>7.15059710555601E-7</v>
      </c>
      <c r="T178" s="15">
        <f t="shared" si="216"/>
        <v>4.92715778634986E-7</v>
      </c>
      <c r="U178" s="15">
        <f t="shared" si="216"/>
        <v>6.9777205533579898E-7</v>
      </c>
      <c r="V178" s="15">
        <f t="shared" si="216"/>
        <v>4.67977729405231E-7</v>
      </c>
      <c r="W178" s="15">
        <f t="shared" si="216"/>
        <v>5.1660619867073701E-7</v>
      </c>
      <c r="X178" s="15">
        <f t="shared" si="216"/>
        <v>2.2993537977465001E-7</v>
      </c>
      <c r="Y178" s="15">
        <f t="shared" si="216"/>
        <v>2.4754751209420202E-7</v>
      </c>
      <c r="Z178" s="15">
        <f t="shared" si="216"/>
        <v>3.3809750008623301E-7</v>
      </c>
      <c r="AA178" s="15">
        <f t="shared" si="216"/>
        <v>2.44979221688251E-7</v>
      </c>
      <c r="AB178" s="15">
        <f t="shared" si="216"/>
        <v>2.3282038287543301E-7</v>
      </c>
      <c r="AC178" s="15">
        <f t="shared" si="216"/>
        <v>1.9373126879076701E-7</v>
      </c>
      <c r="AD178" s="15">
        <f t="shared" si="203"/>
        <v>1.3123605948917201E-7</v>
      </c>
      <c r="AE178" s="15">
        <f t="shared" si="209"/>
        <v>3.60117411588624E-7</v>
      </c>
      <c r="AF178" s="15">
        <f t="shared" si="204"/>
        <v>2.0393056801048499E-7</v>
      </c>
      <c r="AG178" s="15">
        <f t="shared" si="205"/>
        <v>2.0391654317052001E-7</v>
      </c>
      <c r="AH178" s="15">
        <f t="shared" si="206"/>
        <v>2.5755994015763302E-7</v>
      </c>
      <c r="AI178" s="15">
        <f t="shared" si="207"/>
        <v>1.2753315102774599E-7</v>
      </c>
    </row>
    <row r="179" spans="4:35">
      <c r="D179" s="17" t="s">
        <v>9</v>
      </c>
      <c r="E179" s="15">
        <f t="shared" ref="E179:AC179" si="217">E146/AJ146</f>
        <v>0.99485357137272001</v>
      </c>
      <c r="F179" s="15">
        <f t="shared" si="217"/>
        <v>1.30495056650716E-5</v>
      </c>
      <c r="G179" s="15">
        <f t="shared" si="217"/>
        <v>1.4630728541846E-6</v>
      </c>
      <c r="H179" s="15">
        <f t="shared" si="217"/>
        <v>1.3883442396972599E-6</v>
      </c>
      <c r="I179" s="15">
        <f t="shared" si="217"/>
        <v>1.4742289117648701E-6</v>
      </c>
      <c r="J179" s="15">
        <f t="shared" si="217"/>
        <v>1.26189988937803E-6</v>
      </c>
      <c r="K179" s="15">
        <f t="shared" si="217"/>
        <v>7.88452583165162E-7</v>
      </c>
      <c r="L179" s="15">
        <f t="shared" si="217"/>
        <v>6.36699596975718E-7</v>
      </c>
      <c r="M179" s="15">
        <f t="shared" si="217"/>
        <v>5.2184832030052104E-6</v>
      </c>
      <c r="N179" s="15">
        <f t="shared" si="217"/>
        <v>0</v>
      </c>
      <c r="O179" s="15">
        <f t="shared" si="217"/>
        <v>2.3013547577373999E-5</v>
      </c>
      <c r="P179" s="15">
        <f t="shared" si="217"/>
        <v>8.9020536446152397E-6</v>
      </c>
      <c r="Q179" s="15">
        <f t="shared" si="217"/>
        <v>5.4708060199679301E-6</v>
      </c>
      <c r="R179" s="15">
        <f t="shared" si="217"/>
        <v>2.3105186781776799E-6</v>
      </c>
      <c r="S179" s="15">
        <f t="shared" si="217"/>
        <v>3.4801236570596799E-6</v>
      </c>
      <c r="T179" s="15">
        <f t="shared" si="217"/>
        <v>2.1129787796018098E-6</v>
      </c>
      <c r="U179" s="15">
        <f t="shared" si="217"/>
        <v>3.4889283023442102E-6</v>
      </c>
      <c r="V179" s="15">
        <f t="shared" si="217"/>
        <v>1.7348130928695E-6</v>
      </c>
      <c r="W179" s="15">
        <f t="shared" si="217"/>
        <v>2.6453447728621098E-6</v>
      </c>
      <c r="X179" s="15">
        <f t="shared" si="217"/>
        <v>6.7048076713888205E-7</v>
      </c>
      <c r="Y179" s="15">
        <f t="shared" si="217"/>
        <v>7.4692577861712599E-7</v>
      </c>
      <c r="Z179" s="15">
        <f t="shared" si="217"/>
        <v>1.3558678523889E-6</v>
      </c>
      <c r="AA179" s="15">
        <f t="shared" si="217"/>
        <v>8.2103034784554696E-7</v>
      </c>
      <c r="AB179" s="15">
        <f t="shared" si="217"/>
        <v>7.0146356978431901E-7</v>
      </c>
      <c r="AC179" s="15">
        <f t="shared" si="217"/>
        <v>5.8850442199856302E-7</v>
      </c>
      <c r="AD179" s="15">
        <f t="shared" si="203"/>
        <v>3.8959513302558402E-7</v>
      </c>
      <c r="AE179" s="15">
        <f t="shared" si="209"/>
        <v>1.4273029699605999E-6</v>
      </c>
      <c r="AF179" s="15">
        <f t="shared" si="204"/>
        <v>6.2632402563557896E-7</v>
      </c>
      <c r="AG179" s="15">
        <f t="shared" si="205"/>
        <v>6.5738093912812998E-7</v>
      </c>
      <c r="AH179" s="15">
        <f t="shared" si="206"/>
        <v>8.86187685773075E-7</v>
      </c>
      <c r="AI179" s="15">
        <f t="shared" si="207"/>
        <v>4.0149235199187699E-7</v>
      </c>
    </row>
    <row r="180" spans="4:35">
      <c r="D180" s="17" t="s">
        <v>10</v>
      </c>
      <c r="E180" s="15">
        <f t="shared" ref="E180:AC180" si="218">E147/AJ147</f>
        <v>0.98847914020224803</v>
      </c>
      <c r="F180" s="15">
        <f t="shared" si="218"/>
        <v>1.3361483893319701E-5</v>
      </c>
      <c r="G180" s="15">
        <f t="shared" si="218"/>
        <v>1.2819630917823499E-6</v>
      </c>
      <c r="H180" s="15">
        <f t="shared" si="218"/>
        <v>1.2460404241411101E-6</v>
      </c>
      <c r="I180" s="15">
        <f t="shared" si="218"/>
        <v>1.5828388717980101E-6</v>
      </c>
      <c r="J180" s="15">
        <f t="shared" si="218"/>
        <v>1.38677976990121E-6</v>
      </c>
      <c r="K180" s="15">
        <f t="shared" si="218"/>
        <v>8.3499381782893002E-7</v>
      </c>
      <c r="L180" s="15">
        <f t="shared" si="218"/>
        <v>6.7411943315258897E-7</v>
      </c>
      <c r="M180" s="15">
        <f t="shared" si="218"/>
        <v>7.2089180094295399E-6</v>
      </c>
      <c r="N180" s="15">
        <f t="shared" si="218"/>
        <v>2.1901585719704E-5</v>
      </c>
      <c r="O180" s="15">
        <f t="shared" si="218"/>
        <v>0</v>
      </c>
      <c r="P180" s="15">
        <f t="shared" si="218"/>
        <v>4.4791502661659804E-6</v>
      </c>
      <c r="Q180" s="15">
        <f t="shared" si="218"/>
        <v>1.9222828936731498E-5</v>
      </c>
      <c r="R180" s="15">
        <f t="shared" si="218"/>
        <v>2.7597469175415101E-6</v>
      </c>
      <c r="S180" s="15">
        <f t="shared" si="218"/>
        <v>3.1443919964597598E-6</v>
      </c>
      <c r="T180" s="15">
        <f t="shared" si="218"/>
        <v>1.7075100089694301E-6</v>
      </c>
      <c r="U180" s="15">
        <f t="shared" si="218"/>
        <v>3.5409115094599999E-6</v>
      </c>
      <c r="V180" s="15">
        <f t="shared" si="218"/>
        <v>1.9416336878585298E-6</v>
      </c>
      <c r="W180" s="15">
        <f t="shared" si="218"/>
        <v>5.3733702401282498E-6</v>
      </c>
      <c r="X180" s="15">
        <f t="shared" si="218"/>
        <v>7.6715565764188E-7</v>
      </c>
      <c r="Y180" s="15">
        <f t="shared" si="218"/>
        <v>9.2207408863638502E-7</v>
      </c>
      <c r="Z180" s="15">
        <f t="shared" si="218"/>
        <v>1.5695275423879601E-6</v>
      </c>
      <c r="AA180" s="15">
        <f t="shared" si="218"/>
        <v>8.6476287002820403E-7</v>
      </c>
      <c r="AB180" s="15">
        <f t="shared" si="218"/>
        <v>7.4725541765433801E-7</v>
      </c>
      <c r="AC180" s="15">
        <f t="shared" si="218"/>
        <v>6.4515177346357399E-7</v>
      </c>
      <c r="AD180" s="15">
        <f t="shared" si="203"/>
        <v>4.2030297518135501E-7</v>
      </c>
      <c r="AE180" s="15">
        <f t="shared" si="209"/>
        <v>1.42514218652365E-6</v>
      </c>
      <c r="AF180" s="15">
        <f t="shared" si="204"/>
        <v>6.0638530636242304E-7</v>
      </c>
      <c r="AG180" s="15">
        <f t="shared" si="205"/>
        <v>6.6882912359677604E-7</v>
      </c>
      <c r="AH180" s="15">
        <f t="shared" si="206"/>
        <v>8.7980312992843096E-7</v>
      </c>
      <c r="AI180" s="15">
        <f t="shared" si="207"/>
        <v>4.4154443309666902E-7</v>
      </c>
    </row>
    <row r="181" spans="4:35">
      <c r="D181" s="17" t="s">
        <v>11</v>
      </c>
      <c r="E181" s="15">
        <f t="shared" ref="E181:AC181" si="219">E148/AJ148</f>
        <v>0.94786303480547895</v>
      </c>
      <c r="F181" s="15">
        <f t="shared" si="219"/>
        <v>1.02984761543222E-7</v>
      </c>
      <c r="G181" s="15">
        <f t="shared" si="219"/>
        <v>1.44708779757294E-6</v>
      </c>
      <c r="H181" s="15">
        <f t="shared" si="219"/>
        <v>2.3912302764679698E-6</v>
      </c>
      <c r="I181" s="15">
        <f t="shared" si="219"/>
        <v>2.3943342133634603E-7</v>
      </c>
      <c r="J181" s="15">
        <f t="shared" si="219"/>
        <v>3.7726192145610602E-7</v>
      </c>
      <c r="K181" s="15">
        <f t="shared" si="219"/>
        <v>6.4498170965992602E-7</v>
      </c>
      <c r="L181" s="15">
        <f t="shared" si="219"/>
        <v>2.9630318198085798E-7</v>
      </c>
      <c r="M181" s="15">
        <f t="shared" si="219"/>
        <v>1.0692532799699101E-7</v>
      </c>
      <c r="N181" s="15">
        <f t="shared" si="219"/>
        <v>5.64161721773401E-7</v>
      </c>
      <c r="O181" s="15">
        <f t="shared" si="219"/>
        <v>2.9827513616204702E-7</v>
      </c>
      <c r="P181" s="15">
        <f t="shared" si="219"/>
        <v>0</v>
      </c>
      <c r="Q181" s="15">
        <f t="shared" si="219"/>
        <v>1.7651033136629799E-7</v>
      </c>
      <c r="R181" s="15">
        <f t="shared" si="219"/>
        <v>3.6041068456091599E-6</v>
      </c>
      <c r="S181" s="15">
        <f t="shared" si="219"/>
        <v>4.4005776094506702E-7</v>
      </c>
      <c r="T181" s="15">
        <f t="shared" si="219"/>
        <v>3.5622935757613999E-6</v>
      </c>
      <c r="U181" s="15">
        <f t="shared" si="219"/>
        <v>1.0256581803603E-6</v>
      </c>
      <c r="V181" s="15">
        <f t="shared" si="219"/>
        <v>4.1365950297683097E-6</v>
      </c>
      <c r="W181" s="15">
        <f t="shared" si="219"/>
        <v>1.24579145368852E-7</v>
      </c>
      <c r="X181" s="15">
        <f t="shared" si="219"/>
        <v>2.6096478106165098E-7</v>
      </c>
      <c r="Y181" s="15">
        <f t="shared" si="219"/>
        <v>2.3810208870730801E-6</v>
      </c>
      <c r="Z181" s="15">
        <f t="shared" si="219"/>
        <v>2.9775371008339901E-7</v>
      </c>
      <c r="AA181" s="15">
        <f t="shared" si="219"/>
        <v>1.0977326162842501E-6</v>
      </c>
      <c r="AB181" s="15">
        <f t="shared" si="219"/>
        <v>2.2249408568687799E-7</v>
      </c>
      <c r="AC181" s="15">
        <f t="shared" si="219"/>
        <v>2.8552474528723098E-7</v>
      </c>
      <c r="AD181" s="15">
        <f t="shared" si="203"/>
        <v>1.7739392839951001E-7</v>
      </c>
      <c r="AE181" s="15">
        <f t="shared" si="209"/>
        <v>7.5132420225356802E-7</v>
      </c>
      <c r="AF181" s="15">
        <f t="shared" si="204"/>
        <v>1.7374229871520401E-7</v>
      </c>
      <c r="AG181" s="15">
        <f t="shared" si="205"/>
        <v>4.2472307438493401E-7</v>
      </c>
      <c r="AH181" s="15">
        <f t="shared" si="206"/>
        <v>2.1735447731906999E-6</v>
      </c>
      <c r="AI181" s="15">
        <f t="shared" si="207"/>
        <v>7.6544167143474599E-6</v>
      </c>
    </row>
    <row r="182" spans="4:35">
      <c r="D182" s="17" t="s">
        <v>12</v>
      </c>
      <c r="E182" s="15">
        <f t="shared" ref="E182:AC182" si="220">E149/AJ149</f>
        <v>0.99075138098535498</v>
      </c>
      <c r="F182" s="15">
        <f t="shared" si="220"/>
        <v>2.9895132809008498E-6</v>
      </c>
      <c r="G182" s="15">
        <f t="shared" si="220"/>
        <v>8.7856651149950497E-7</v>
      </c>
      <c r="H182" s="15">
        <f t="shared" si="220"/>
        <v>8.9890363741192498E-7</v>
      </c>
      <c r="I182" s="15">
        <f t="shared" si="220"/>
        <v>1.3353128274533299E-6</v>
      </c>
      <c r="J182" s="15">
        <f t="shared" si="220"/>
        <v>1.0240333452229101E-6</v>
      </c>
      <c r="K182" s="15">
        <f t="shared" si="220"/>
        <v>6.04545736113081E-7</v>
      </c>
      <c r="L182" s="15">
        <f t="shared" si="220"/>
        <v>4.9691246160152897E-7</v>
      </c>
      <c r="M182" s="15">
        <f t="shared" si="220"/>
        <v>1.3462043964066899E-6</v>
      </c>
      <c r="N182" s="15">
        <f t="shared" si="220"/>
        <v>4.1872599626247401E-6</v>
      </c>
      <c r="O182" s="15">
        <f t="shared" si="220"/>
        <v>1.54598017663787E-5</v>
      </c>
      <c r="P182" s="15">
        <f t="shared" si="220"/>
        <v>2.1317453762275801E-6</v>
      </c>
      <c r="Q182" s="15">
        <f t="shared" si="220"/>
        <v>0</v>
      </c>
      <c r="R182" s="15">
        <f t="shared" si="220"/>
        <v>2.8351045051535399E-6</v>
      </c>
      <c r="S182" s="15">
        <f t="shared" si="220"/>
        <v>2.2067187595961799E-6</v>
      </c>
      <c r="T182" s="15">
        <f t="shared" si="220"/>
        <v>1.1755646719665E-6</v>
      </c>
      <c r="U182" s="15">
        <f t="shared" si="220"/>
        <v>3.0578694218262098E-6</v>
      </c>
      <c r="V182" s="15">
        <f t="shared" si="220"/>
        <v>2.0661003716210702E-6</v>
      </c>
      <c r="W182" s="15">
        <f t="shared" si="220"/>
        <v>1.7555795699238598E-5</v>
      </c>
      <c r="X182" s="15">
        <f t="shared" si="220"/>
        <v>8.7142451763953701E-7</v>
      </c>
      <c r="Y182" s="15">
        <f t="shared" si="220"/>
        <v>1.1603369362755901E-6</v>
      </c>
      <c r="Z182" s="15">
        <f t="shared" si="220"/>
        <v>1.6443511034071599E-6</v>
      </c>
      <c r="AA182" s="15">
        <f t="shared" si="220"/>
        <v>8.0788769695569105E-7</v>
      </c>
      <c r="AB182" s="15">
        <f t="shared" si="220"/>
        <v>7.5088327690850201E-7</v>
      </c>
      <c r="AC182" s="15">
        <f t="shared" si="220"/>
        <v>6.4963965295699301E-7</v>
      </c>
      <c r="AD182" s="15">
        <f t="shared" si="203"/>
        <v>3.9044238152669102E-7</v>
      </c>
      <c r="AE182" s="15">
        <f t="shared" si="209"/>
        <v>1.21373677983491E-6</v>
      </c>
      <c r="AF182" s="15">
        <f t="shared" si="204"/>
        <v>4.9628828637106405E-7</v>
      </c>
      <c r="AG182" s="15">
        <f t="shared" si="205"/>
        <v>5.7178414432363101E-7</v>
      </c>
      <c r="AH182" s="15">
        <f t="shared" si="206"/>
        <v>7.1627241162834599E-7</v>
      </c>
      <c r="AI182" s="15">
        <f t="shared" si="207"/>
        <v>3.95801389569834E-7</v>
      </c>
    </row>
    <row r="183" spans="4:35">
      <c r="D183" s="17" t="s">
        <v>13</v>
      </c>
      <c r="E183" s="15">
        <f t="shared" ref="E183:AC183" si="221">E150/AJ150</f>
        <v>0.244203685730563</v>
      </c>
      <c r="F183" s="15">
        <f t="shared" si="221"/>
        <v>7.4258463215276694E-8</v>
      </c>
      <c r="G183" s="15">
        <f t="shared" si="221"/>
        <v>5.99156299845649E-6</v>
      </c>
      <c r="H183" s="15">
        <f t="shared" si="221"/>
        <v>4.9512901455508099E-6</v>
      </c>
      <c r="I183" s="15">
        <f t="shared" si="221"/>
        <v>1.76008158157333E-7</v>
      </c>
      <c r="J183" s="15">
        <f t="shared" si="221"/>
        <v>2.35314092164013E-7</v>
      </c>
      <c r="K183" s="15">
        <f t="shared" si="221"/>
        <v>1.9456568944315899E-6</v>
      </c>
      <c r="L183" s="15">
        <f t="shared" si="221"/>
        <v>4.25881346890828E-7</v>
      </c>
      <c r="M183" s="15">
        <f t="shared" si="221"/>
        <v>7.0603129134549296E-8</v>
      </c>
      <c r="N183" s="15">
        <f t="shared" si="221"/>
        <v>1.6005850801441399E-7</v>
      </c>
      <c r="O183" s="15">
        <f t="shared" si="221"/>
        <v>2.00884555690287E-7</v>
      </c>
      <c r="P183" s="15">
        <f t="shared" si="221"/>
        <v>3.9396127017251599E-6</v>
      </c>
      <c r="Q183" s="15">
        <f t="shared" si="221"/>
        <v>2.5660182705170497E-7</v>
      </c>
      <c r="R183" s="15">
        <f t="shared" si="221"/>
        <v>0</v>
      </c>
      <c r="S183" s="15">
        <f t="shared" si="221"/>
        <v>2.4712056894030202E-7</v>
      </c>
      <c r="T183" s="15">
        <f t="shared" si="221"/>
        <v>1.07376422070988E-5</v>
      </c>
      <c r="U183" s="15">
        <f t="shared" si="221"/>
        <v>1.1199420706323101E-6</v>
      </c>
      <c r="V183" s="15">
        <f t="shared" si="221"/>
        <v>3.2736911743443702E-6</v>
      </c>
      <c r="W183" s="15">
        <f t="shared" si="221"/>
        <v>1.98836611084903E-7</v>
      </c>
      <c r="X183" s="15">
        <f t="shared" si="221"/>
        <v>5.1932688673737602E-7</v>
      </c>
      <c r="Y183" s="15">
        <f t="shared" si="221"/>
        <v>2.3000980212579801E-6</v>
      </c>
      <c r="Z183" s="15">
        <f t="shared" si="221"/>
        <v>3.1160224966841299E-7</v>
      </c>
      <c r="AA183" s="15">
        <f t="shared" si="221"/>
        <v>1.9604005748041301E-4</v>
      </c>
      <c r="AB183" s="15">
        <f t="shared" si="221"/>
        <v>3.8695486116288201E-7</v>
      </c>
      <c r="AC183" s="15">
        <f t="shared" si="221"/>
        <v>5.5868111593299604E-7</v>
      </c>
      <c r="AD183" s="15">
        <f t="shared" si="203"/>
        <v>3.0195116059197402E-7</v>
      </c>
      <c r="AE183" s="15">
        <f t="shared" si="209"/>
        <v>5.1857732620381997E-7</v>
      </c>
      <c r="AF183" s="15">
        <f t="shared" si="204"/>
        <v>2.20189436455152E-7</v>
      </c>
      <c r="AG183" s="15">
        <f t="shared" si="205"/>
        <v>8.6333775373156595E-7</v>
      </c>
      <c r="AH183" s="15">
        <f t="shared" si="206"/>
        <v>2.15680366846104E-6</v>
      </c>
      <c r="AI183" s="15">
        <f t="shared" si="207"/>
        <v>4.6805195011581899E-7</v>
      </c>
    </row>
    <row r="184" spans="4:35">
      <c r="D184" s="17" t="s">
        <v>14</v>
      </c>
      <c r="E184" s="15">
        <f t="shared" ref="E184:AC184" si="222">E151/AJ151</f>
        <v>0.99070057346116602</v>
      </c>
      <c r="F184" s="15">
        <f t="shared" si="222"/>
        <v>4.1842108222162697E-6</v>
      </c>
      <c r="G184" s="15">
        <f t="shared" si="222"/>
        <v>5.9758270473203504E-6</v>
      </c>
      <c r="H184" s="15">
        <f t="shared" si="222"/>
        <v>4.4551576080499297E-6</v>
      </c>
      <c r="I184" s="15">
        <f t="shared" si="222"/>
        <v>2.9423112185186599E-5</v>
      </c>
      <c r="J184" s="15">
        <f t="shared" si="222"/>
        <v>5.7176457452897297E-6</v>
      </c>
      <c r="K184" s="15">
        <f t="shared" si="222"/>
        <v>1.6525074994496001E-6</v>
      </c>
      <c r="L184" s="15">
        <f t="shared" si="222"/>
        <v>1.1650883751060701E-6</v>
      </c>
      <c r="M184" s="15">
        <f t="shared" si="222"/>
        <v>6.57734763197203E-7</v>
      </c>
      <c r="N184" s="15">
        <f t="shared" si="222"/>
        <v>2.0061741933606402E-6</v>
      </c>
      <c r="O184" s="15">
        <f t="shared" si="222"/>
        <v>1.90466524529535E-6</v>
      </c>
      <c r="P184" s="15">
        <f t="shared" si="222"/>
        <v>4.0028585120111102E-6</v>
      </c>
      <c r="Q184" s="15">
        <f t="shared" si="222"/>
        <v>1.66204333229807E-6</v>
      </c>
      <c r="R184" s="15">
        <f t="shared" si="222"/>
        <v>2.0564283305936498E-6</v>
      </c>
      <c r="S184" s="15">
        <f t="shared" si="222"/>
        <v>0</v>
      </c>
      <c r="T184" s="15">
        <f t="shared" si="222"/>
        <v>4.8761778110439196E-6</v>
      </c>
      <c r="U184" s="15">
        <f t="shared" si="222"/>
        <v>1.16202386155675E-5</v>
      </c>
      <c r="V184" s="15">
        <f t="shared" si="222"/>
        <v>2.39009047175606E-6</v>
      </c>
      <c r="W184" s="15">
        <f t="shared" si="222"/>
        <v>1.6146159556708401E-6</v>
      </c>
      <c r="X184" s="15">
        <f t="shared" si="222"/>
        <v>7.3160026257792805E-7</v>
      </c>
      <c r="Y184" s="15">
        <f t="shared" si="222"/>
        <v>1.04899288117119E-6</v>
      </c>
      <c r="Z184" s="15">
        <f t="shared" si="222"/>
        <v>7.7127037420672706E-6</v>
      </c>
      <c r="AA184" s="15">
        <f t="shared" si="222"/>
        <v>1.3482651196864999E-6</v>
      </c>
      <c r="AB184" s="15">
        <f t="shared" si="222"/>
        <v>7.6214277855570405E-7</v>
      </c>
      <c r="AC184" s="15">
        <f t="shared" si="222"/>
        <v>7.6223290571846501E-7</v>
      </c>
      <c r="AD184" s="15">
        <f t="shared" si="203"/>
        <v>5.5834563554048999E-7</v>
      </c>
      <c r="AE184" s="15">
        <f t="shared" si="209"/>
        <v>4.3016788655055301E-6</v>
      </c>
      <c r="AF184" s="15">
        <f t="shared" si="204"/>
        <v>8.9224689237817603E-7</v>
      </c>
      <c r="AG184" s="15">
        <f t="shared" si="205"/>
        <v>1.1474645373802501E-6</v>
      </c>
      <c r="AH184" s="15">
        <f t="shared" si="206"/>
        <v>2.0382987728751102E-6</v>
      </c>
      <c r="AI184" s="15">
        <f t="shared" si="207"/>
        <v>8.3504921538623502E-7</v>
      </c>
    </row>
    <row r="185" spans="4:35">
      <c r="D185" s="17" t="s">
        <v>15</v>
      </c>
      <c r="E185" s="15">
        <f t="shared" ref="E185:AC185" si="223">E152/AJ152</f>
        <v>0.91687105378101197</v>
      </c>
      <c r="F185" s="15">
        <f t="shared" si="223"/>
        <v>1.9458872271299699E-7</v>
      </c>
      <c r="G185" s="15">
        <f t="shared" si="223"/>
        <v>1.13544174029363E-5</v>
      </c>
      <c r="H185" s="15">
        <f t="shared" si="223"/>
        <v>6.3544494026273503E-5</v>
      </c>
      <c r="I185" s="15">
        <f t="shared" si="223"/>
        <v>4.8362664304563305E-7</v>
      </c>
      <c r="J185" s="15">
        <f t="shared" si="223"/>
        <v>4.5325762427750597E-7</v>
      </c>
      <c r="K185" s="15">
        <f t="shared" si="223"/>
        <v>2.2787458158980698E-6</v>
      </c>
      <c r="L185" s="15">
        <f t="shared" si="223"/>
        <v>6.4741772362146496E-7</v>
      </c>
      <c r="M185" s="15">
        <f t="shared" si="223"/>
        <v>7.1802259533567199E-8</v>
      </c>
      <c r="N185" s="15">
        <f t="shared" si="223"/>
        <v>1.9297553463233601E-7</v>
      </c>
      <c r="O185" s="15">
        <f t="shared" si="223"/>
        <v>1.63862051070903E-7</v>
      </c>
      <c r="P185" s="15">
        <f t="shared" si="223"/>
        <v>5.1336164270246502E-6</v>
      </c>
      <c r="Q185" s="15">
        <f t="shared" si="223"/>
        <v>1.4027330677443899E-7</v>
      </c>
      <c r="R185" s="15">
        <f t="shared" si="223"/>
        <v>1.4156202461518099E-5</v>
      </c>
      <c r="S185" s="15">
        <f t="shared" si="223"/>
        <v>7.7252525739210304E-7</v>
      </c>
      <c r="T185" s="15">
        <f t="shared" si="223"/>
        <v>0</v>
      </c>
      <c r="U185" s="15">
        <f t="shared" si="223"/>
        <v>8.4479616504723003E-7</v>
      </c>
      <c r="V185" s="15">
        <f t="shared" si="223"/>
        <v>2.0309242465563299E-6</v>
      </c>
      <c r="W185" s="15">
        <f t="shared" si="223"/>
        <v>1.34580736657322E-7</v>
      </c>
      <c r="X185" s="15">
        <f t="shared" si="223"/>
        <v>4.4488338671508702E-7</v>
      </c>
      <c r="Y185" s="15">
        <f t="shared" si="223"/>
        <v>2.9724490644238102E-6</v>
      </c>
      <c r="Z185" s="15">
        <f t="shared" si="223"/>
        <v>4.48078001129992E-7</v>
      </c>
      <c r="AA185" s="15">
        <f t="shared" si="223"/>
        <v>1.04508358155038E-5</v>
      </c>
      <c r="AB185" s="15">
        <f t="shared" si="223"/>
        <v>4.0335269246474802E-7</v>
      </c>
      <c r="AC185" s="15">
        <f t="shared" si="223"/>
        <v>6.0983237180214505E-7</v>
      </c>
      <c r="AD185" s="15">
        <f t="shared" si="203"/>
        <v>3.9791386960616102E-7</v>
      </c>
      <c r="AE185" s="15">
        <f t="shared" si="209"/>
        <v>1.5136578460522001E-6</v>
      </c>
      <c r="AF185" s="15">
        <f t="shared" si="204"/>
        <v>4.3097641803689002E-7</v>
      </c>
      <c r="AG185" s="15">
        <f t="shared" si="205"/>
        <v>1.3910574429809299E-6</v>
      </c>
      <c r="AH185" s="15">
        <f t="shared" si="206"/>
        <v>8.5660599844727898E-6</v>
      </c>
      <c r="AI185" s="15">
        <f t="shared" si="207"/>
        <v>9.3435774586814496E-7</v>
      </c>
    </row>
    <row r="186" spans="4:35">
      <c r="D186" s="17" t="s">
        <v>16</v>
      </c>
      <c r="E186" s="15">
        <f t="shared" ref="E186:AC186" si="224">E153/AJ153</f>
        <v>0.94419410996586794</v>
      </c>
      <c r="F186" s="15">
        <f t="shared" si="224"/>
        <v>6.2147613879247105E-7</v>
      </c>
      <c r="G186" s="15">
        <f t="shared" si="224"/>
        <v>1.5568535314554699E-6</v>
      </c>
      <c r="H186" s="15">
        <f t="shared" si="224"/>
        <v>1.7943335480545799E-6</v>
      </c>
      <c r="I186" s="15">
        <f t="shared" si="224"/>
        <v>7.4369243994531398E-6</v>
      </c>
      <c r="J186" s="15">
        <f t="shared" si="224"/>
        <v>3.76763281811459E-6</v>
      </c>
      <c r="K186" s="15">
        <f t="shared" si="224"/>
        <v>7.3117580442538798E-7</v>
      </c>
      <c r="L186" s="15">
        <f t="shared" si="224"/>
        <v>5.3090364364804898E-7</v>
      </c>
      <c r="M186" s="15">
        <f t="shared" si="224"/>
        <v>3.7488738645170402E-7</v>
      </c>
      <c r="N186" s="15">
        <f t="shared" si="224"/>
        <v>1.1747481689244001E-6</v>
      </c>
      <c r="O186" s="15">
        <f t="shared" si="224"/>
        <v>1.25278289985736E-6</v>
      </c>
      <c r="P186" s="15">
        <f t="shared" si="224"/>
        <v>5.44931572745194E-6</v>
      </c>
      <c r="Q186" s="15">
        <f t="shared" si="224"/>
        <v>1.34521920743304E-6</v>
      </c>
      <c r="R186" s="15">
        <f t="shared" si="224"/>
        <v>5.4435098187752904E-6</v>
      </c>
      <c r="S186" s="15">
        <f t="shared" si="224"/>
        <v>6.7872495027591196E-6</v>
      </c>
      <c r="T186" s="15">
        <f t="shared" si="224"/>
        <v>3.11456607228233E-6</v>
      </c>
      <c r="U186" s="15">
        <f t="shared" si="224"/>
        <v>0</v>
      </c>
      <c r="V186" s="15">
        <f t="shared" si="224"/>
        <v>6.7846109482541697E-6</v>
      </c>
      <c r="W186" s="15">
        <f t="shared" si="224"/>
        <v>1.3659169350744801E-6</v>
      </c>
      <c r="X186" s="15">
        <f t="shared" si="224"/>
        <v>8.4266393962768397E-7</v>
      </c>
      <c r="Y186" s="15">
        <f t="shared" si="224"/>
        <v>1.2888409944637301E-6</v>
      </c>
      <c r="Z186" s="15">
        <f t="shared" si="224"/>
        <v>5.6144178357789099E-5</v>
      </c>
      <c r="AA186" s="15">
        <f t="shared" si="224"/>
        <v>1.42922224894481E-6</v>
      </c>
      <c r="AB186" s="15">
        <f t="shared" si="224"/>
        <v>8.7995157555166201E-7</v>
      </c>
      <c r="AC186" s="15">
        <f t="shared" si="224"/>
        <v>7.7615819361049798E-7</v>
      </c>
      <c r="AD186" s="15">
        <f t="shared" ref="AD186:AD200" si="225">AD153/BI153</f>
        <v>4.4645418133738498E-7</v>
      </c>
      <c r="AE186" s="15">
        <f t="shared" si="209"/>
        <v>5.0812050904384101E-6</v>
      </c>
      <c r="AF186" s="15">
        <f t="shared" si="204"/>
        <v>6.1562508390911995E-7</v>
      </c>
      <c r="AG186" s="15">
        <f t="shared" si="205"/>
        <v>8.4768974091260801E-7</v>
      </c>
      <c r="AH186" s="15">
        <f t="shared" si="206"/>
        <v>1.3356683555195999E-6</v>
      </c>
      <c r="AI186" s="15">
        <f t="shared" si="207"/>
        <v>6.2623143019937198E-7</v>
      </c>
    </row>
    <row r="187" spans="4:35">
      <c r="D187" s="17" t="s">
        <v>17</v>
      </c>
      <c r="E187" s="15">
        <f t="shared" ref="E187:AC187" si="226">E154/AJ154</f>
        <v>0.96641356946425305</v>
      </c>
      <c r="F187" s="15">
        <f t="shared" si="226"/>
        <v>1.9931834413843601E-7</v>
      </c>
      <c r="G187" s="15">
        <f t="shared" si="226"/>
        <v>1.9621000681309099E-6</v>
      </c>
      <c r="H187" s="15">
        <f t="shared" si="226"/>
        <v>2.92310766464957E-6</v>
      </c>
      <c r="I187" s="15">
        <f t="shared" si="226"/>
        <v>6.2963717004614098E-7</v>
      </c>
      <c r="J187" s="15">
        <f t="shared" si="226"/>
        <v>9.3321194290002897E-7</v>
      </c>
      <c r="K187" s="15">
        <f t="shared" si="226"/>
        <v>9.69700157154487E-7</v>
      </c>
      <c r="L187" s="15">
        <f t="shared" si="226"/>
        <v>5.3512630753283105E-7</v>
      </c>
      <c r="M187" s="15">
        <f t="shared" si="226"/>
        <v>1.35780552836637E-7</v>
      </c>
      <c r="N187" s="15">
        <f t="shared" si="226"/>
        <v>3.1545001630800499E-7</v>
      </c>
      <c r="O187" s="15">
        <f t="shared" si="226"/>
        <v>3.7098228581882901E-7</v>
      </c>
      <c r="P187" s="15">
        <f t="shared" si="226"/>
        <v>1.18688177141042E-5</v>
      </c>
      <c r="Q187" s="15">
        <f t="shared" si="226"/>
        <v>4.9085211929449196E-7</v>
      </c>
      <c r="R187" s="15">
        <f t="shared" si="226"/>
        <v>8.5930292479049595E-6</v>
      </c>
      <c r="S187" s="15">
        <f t="shared" si="226"/>
        <v>7.5390780556162502E-7</v>
      </c>
      <c r="T187" s="15">
        <f t="shared" si="226"/>
        <v>4.0435653864366998E-6</v>
      </c>
      <c r="U187" s="15">
        <f t="shared" si="226"/>
        <v>3.66395456778667E-6</v>
      </c>
      <c r="V187" s="15">
        <f t="shared" si="226"/>
        <v>0</v>
      </c>
      <c r="W187" s="15">
        <f t="shared" si="226"/>
        <v>6.8300475455372296E-7</v>
      </c>
      <c r="X187" s="15">
        <f t="shared" si="226"/>
        <v>1.1425737694261299E-6</v>
      </c>
      <c r="Y187" s="15">
        <f t="shared" si="226"/>
        <v>4.3678330474246397E-6</v>
      </c>
      <c r="Z187" s="15">
        <f t="shared" si="226"/>
        <v>1.66767092557663E-6</v>
      </c>
      <c r="AA187" s="15">
        <f t="shared" si="226"/>
        <v>2.9021429272113801E-6</v>
      </c>
      <c r="AB187" s="15">
        <f t="shared" si="226"/>
        <v>1.0700524525003199E-6</v>
      </c>
      <c r="AC187" s="15">
        <f t="shared" si="226"/>
        <v>1.03858789405423E-6</v>
      </c>
      <c r="AD187" s="15">
        <f t="shared" si="225"/>
        <v>5.1305418561012497E-7</v>
      </c>
      <c r="AE187" s="15">
        <f t="shared" si="209"/>
        <v>3.2523852928342E-6</v>
      </c>
      <c r="AF187" s="15">
        <f t="shared" si="204"/>
        <v>5.0237633860558004E-7</v>
      </c>
      <c r="AG187" s="15">
        <f t="shared" si="205"/>
        <v>1.0633970774964999E-6</v>
      </c>
      <c r="AH187" s="15">
        <f t="shared" si="206"/>
        <v>2.8696881482929201E-6</v>
      </c>
      <c r="AI187" s="15">
        <f t="shared" si="207"/>
        <v>2.7373675552433301E-6</v>
      </c>
    </row>
    <row r="188" spans="4:35">
      <c r="D188" s="17" t="s">
        <v>18</v>
      </c>
      <c r="E188" s="15">
        <f t="shared" ref="E188:AC188" si="227">E155/AJ155</f>
        <v>0.98906335691023295</v>
      </c>
      <c r="F188" s="15">
        <f t="shared" si="227"/>
        <v>1.9485594624013898E-6</v>
      </c>
      <c r="G188" s="15">
        <f t="shared" si="227"/>
        <v>9.1055189721899498E-7</v>
      </c>
      <c r="H188" s="15">
        <f t="shared" si="227"/>
        <v>9.841513863821769E-7</v>
      </c>
      <c r="I188" s="15">
        <f t="shared" si="227"/>
        <v>1.64916317917329E-6</v>
      </c>
      <c r="J188" s="15">
        <f t="shared" si="227"/>
        <v>1.03165576413388E-6</v>
      </c>
      <c r="K188" s="15">
        <f t="shared" si="227"/>
        <v>5.9077613298756201E-7</v>
      </c>
      <c r="L188" s="15">
        <f t="shared" si="227"/>
        <v>4.9123963378200098E-7</v>
      </c>
      <c r="M188" s="15">
        <f t="shared" si="227"/>
        <v>6.9492306951580701E-7</v>
      </c>
      <c r="N188" s="15">
        <f t="shared" si="227"/>
        <v>2.2301027602929098E-6</v>
      </c>
      <c r="O188" s="15">
        <f t="shared" si="227"/>
        <v>4.7598949685252599E-6</v>
      </c>
      <c r="P188" s="15">
        <f t="shared" si="227"/>
        <v>1.65719849790643E-6</v>
      </c>
      <c r="Q188" s="15">
        <f t="shared" si="227"/>
        <v>1.93367954231846E-5</v>
      </c>
      <c r="R188" s="15">
        <f t="shared" si="227"/>
        <v>2.4197453540798001E-6</v>
      </c>
      <c r="S188" s="15">
        <f t="shared" si="227"/>
        <v>2.3612276971619802E-6</v>
      </c>
      <c r="T188" s="15">
        <f t="shared" si="227"/>
        <v>1.24227680559146E-6</v>
      </c>
      <c r="U188" s="15">
        <f t="shared" si="227"/>
        <v>3.4199058519196701E-6</v>
      </c>
      <c r="V188" s="15">
        <f t="shared" si="227"/>
        <v>3.1665653604502501E-6</v>
      </c>
      <c r="W188" s="15">
        <f t="shared" si="227"/>
        <v>0</v>
      </c>
      <c r="X188" s="15">
        <f t="shared" si="227"/>
        <v>2.4215533426682999E-6</v>
      </c>
      <c r="Y188" s="15">
        <f t="shared" si="227"/>
        <v>3.5709354455671001E-6</v>
      </c>
      <c r="Z188" s="15">
        <f t="shared" si="227"/>
        <v>2.9289654686604501E-6</v>
      </c>
      <c r="AA188" s="15">
        <f t="shared" si="227"/>
        <v>1.2727933101036499E-6</v>
      </c>
      <c r="AB188" s="15">
        <f t="shared" si="227"/>
        <v>1.4839856379733101E-6</v>
      </c>
      <c r="AC188" s="15">
        <f t="shared" si="227"/>
        <v>1.1929574472303999E-6</v>
      </c>
      <c r="AD188" s="15">
        <f t="shared" si="225"/>
        <v>5.7019702122132002E-7</v>
      </c>
      <c r="AE188" s="15">
        <f t="shared" si="209"/>
        <v>1.6057090458293399E-6</v>
      </c>
      <c r="AF188" s="15">
        <f t="shared" si="204"/>
        <v>6.4068459192952895E-7</v>
      </c>
      <c r="AG188" s="15">
        <f t="shared" si="205"/>
        <v>7.6256770667134897E-7</v>
      </c>
      <c r="AH188" s="15">
        <f t="shared" si="206"/>
        <v>8.8928434770238997E-7</v>
      </c>
      <c r="AI188" s="15">
        <f t="shared" si="207"/>
        <v>5.1915236049625005E-7</v>
      </c>
    </row>
    <row r="189" spans="4:35">
      <c r="D189" s="17" t="s">
        <v>19</v>
      </c>
      <c r="E189" s="15">
        <f t="shared" ref="E189:AC189" si="228">E156/AJ156</f>
        <v>0.95010315468691497</v>
      </c>
      <c r="F189" s="15">
        <f t="shared" si="228"/>
        <v>2.3623522151169899E-7</v>
      </c>
      <c r="G189" s="15">
        <f t="shared" si="228"/>
        <v>1.9422032721216202E-6</v>
      </c>
      <c r="H189" s="15">
        <f t="shared" si="228"/>
        <v>1.7253338789754801E-6</v>
      </c>
      <c r="I189" s="15">
        <f t="shared" si="228"/>
        <v>5.2085954657584102E-7</v>
      </c>
      <c r="J189" s="15">
        <f t="shared" si="228"/>
        <v>5.4594884707211701E-7</v>
      </c>
      <c r="K189" s="15">
        <f t="shared" si="228"/>
        <v>1.3457748167524799E-6</v>
      </c>
      <c r="L189" s="15">
        <f t="shared" si="228"/>
        <v>2.48963072743628E-6</v>
      </c>
      <c r="M189" s="15">
        <f t="shared" si="228"/>
        <v>1.61274323566993E-7</v>
      </c>
      <c r="N189" s="15">
        <f t="shared" si="228"/>
        <v>2.94721099918966E-7</v>
      </c>
      <c r="O189" s="15">
        <f t="shared" si="228"/>
        <v>3.54336922001495E-7</v>
      </c>
      <c r="P189" s="15">
        <f t="shared" si="228"/>
        <v>1.81006177136513E-6</v>
      </c>
      <c r="Q189" s="15">
        <f t="shared" si="228"/>
        <v>5.0046772023981898E-7</v>
      </c>
      <c r="R189" s="15">
        <f t="shared" si="228"/>
        <v>3.2953111798634298E-6</v>
      </c>
      <c r="S189" s="15">
        <f t="shared" si="228"/>
        <v>5.5785944918066996E-7</v>
      </c>
      <c r="T189" s="15">
        <f t="shared" si="228"/>
        <v>2.1412332352023802E-6</v>
      </c>
      <c r="U189" s="15">
        <f t="shared" si="228"/>
        <v>1.1000858592876099E-6</v>
      </c>
      <c r="V189" s="15">
        <f t="shared" si="228"/>
        <v>2.7620484429727298E-6</v>
      </c>
      <c r="W189" s="15">
        <f t="shared" si="228"/>
        <v>1.2626307220704499E-6</v>
      </c>
      <c r="X189" s="15">
        <f t="shared" si="228"/>
        <v>0</v>
      </c>
      <c r="Y189" s="15">
        <f t="shared" si="228"/>
        <v>7.8538962120490692E-6</v>
      </c>
      <c r="Z189" s="15">
        <f t="shared" si="228"/>
        <v>1.4109809912916901E-6</v>
      </c>
      <c r="AA189" s="15">
        <f t="shared" si="228"/>
        <v>3.3441535631190902E-6</v>
      </c>
      <c r="AB189" s="15">
        <f t="shared" si="228"/>
        <v>1.6334337893573001E-5</v>
      </c>
      <c r="AC189" s="15">
        <f t="shared" si="228"/>
        <v>1.5529554141532099E-5</v>
      </c>
      <c r="AD189" s="15">
        <f t="shared" si="225"/>
        <v>6.1183072574245099E-6</v>
      </c>
      <c r="AE189" s="15">
        <f t="shared" si="209"/>
        <v>1.2086044558797099E-6</v>
      </c>
      <c r="AF189" s="15">
        <f t="shared" si="204"/>
        <v>3.1852355826231398E-6</v>
      </c>
      <c r="AG189" s="15">
        <f t="shared" si="205"/>
        <v>3.1108170606982698E-6</v>
      </c>
      <c r="AH189" s="15">
        <f t="shared" si="206"/>
        <v>1.5771518698508401E-6</v>
      </c>
      <c r="AI189" s="15">
        <f t="shared" si="207"/>
        <v>7.9213886513396997E-7</v>
      </c>
    </row>
    <row r="190" spans="4:35">
      <c r="D190" s="17" t="s">
        <v>20</v>
      </c>
      <c r="E190" s="15">
        <f t="shared" ref="E190:AC190" si="229">E157/AJ157</f>
        <v>0.86471440001884403</v>
      </c>
      <c r="F190" s="15">
        <f t="shared" si="229"/>
        <v>1.74904238908099E-7</v>
      </c>
      <c r="G190" s="15">
        <f t="shared" si="229"/>
        <v>3.7104622604360201E-6</v>
      </c>
      <c r="H190" s="15">
        <f t="shared" si="229"/>
        <v>1.01439744142623E-5</v>
      </c>
      <c r="I190" s="15">
        <f t="shared" si="229"/>
        <v>5.0593700595913996E-7</v>
      </c>
      <c r="J190" s="15">
        <f t="shared" si="229"/>
        <v>7.0576880166106601E-7</v>
      </c>
      <c r="K190" s="15">
        <f t="shared" si="229"/>
        <v>2.11278174310424E-6</v>
      </c>
      <c r="L190" s="15">
        <f t="shared" si="229"/>
        <v>8.7673502259456503E-7</v>
      </c>
      <c r="M190" s="15">
        <f t="shared" si="229"/>
        <v>1.15682820225747E-7</v>
      </c>
      <c r="N190" s="15">
        <f t="shared" si="229"/>
        <v>2.1875260154358499E-7</v>
      </c>
      <c r="O190" s="15">
        <f t="shared" si="229"/>
        <v>2.8375897547368002E-7</v>
      </c>
      <c r="P190" s="15">
        <f t="shared" si="229"/>
        <v>1.10033663901067E-5</v>
      </c>
      <c r="Q190" s="15">
        <f t="shared" si="229"/>
        <v>4.43998279093689E-7</v>
      </c>
      <c r="R190" s="15">
        <f t="shared" si="229"/>
        <v>9.7241767000230492E-6</v>
      </c>
      <c r="S190" s="15">
        <f t="shared" si="229"/>
        <v>5.3293513773023398E-7</v>
      </c>
      <c r="T190" s="15">
        <f t="shared" si="229"/>
        <v>9.5319791163360303E-6</v>
      </c>
      <c r="U190" s="15">
        <f t="shared" si="229"/>
        <v>1.1210433001437501E-6</v>
      </c>
      <c r="V190" s="15">
        <f t="shared" si="229"/>
        <v>7.0349974606145801E-6</v>
      </c>
      <c r="W190" s="15">
        <f t="shared" si="229"/>
        <v>1.2405526037431699E-6</v>
      </c>
      <c r="X190" s="15">
        <f t="shared" si="229"/>
        <v>5.2328228337757003E-6</v>
      </c>
      <c r="Y190" s="15">
        <f t="shared" si="229"/>
        <v>0</v>
      </c>
      <c r="Z190" s="15">
        <f t="shared" si="229"/>
        <v>1.1662506409655001E-6</v>
      </c>
      <c r="AA190" s="15">
        <f t="shared" si="229"/>
        <v>8.0949872342568302E-6</v>
      </c>
      <c r="AB190" s="15">
        <f t="shared" si="229"/>
        <v>1.65435524390165E-6</v>
      </c>
      <c r="AC190" s="15">
        <f t="shared" si="229"/>
        <v>2.5173224761780601E-6</v>
      </c>
      <c r="AD190" s="15">
        <f t="shared" si="225"/>
        <v>1.0753644273332301E-6</v>
      </c>
      <c r="AE190" s="15">
        <f t="shared" si="209"/>
        <v>1.5841286768980301E-6</v>
      </c>
      <c r="AF190" s="15">
        <f t="shared" si="204"/>
        <v>6.1637502630507096E-7</v>
      </c>
      <c r="AG190" s="15">
        <f t="shared" si="205"/>
        <v>1.8596846538331599E-6</v>
      </c>
      <c r="AH190" s="15">
        <f t="shared" si="206"/>
        <v>2.8326013018483999E-5</v>
      </c>
      <c r="AI190" s="15">
        <f t="shared" si="207"/>
        <v>4.1272720620391701E-6</v>
      </c>
    </row>
    <row r="191" spans="4:35">
      <c r="D191" s="17" t="s">
        <v>21</v>
      </c>
      <c r="E191" s="15">
        <f t="shared" ref="E191:AC191" si="230">E158/AJ158</f>
        <v>0.92663120151197498</v>
      </c>
      <c r="F191" s="15">
        <f t="shared" si="230"/>
        <v>5.2502321053106898E-7</v>
      </c>
      <c r="G191" s="15">
        <f t="shared" si="230"/>
        <v>1.29520929552687E-6</v>
      </c>
      <c r="H191" s="15">
        <f t="shared" si="230"/>
        <v>1.62659524866768E-6</v>
      </c>
      <c r="I191" s="15">
        <f t="shared" si="230"/>
        <v>9.9572122312181306E-6</v>
      </c>
      <c r="J191" s="15">
        <f t="shared" si="230"/>
        <v>2.9167693234156699E-6</v>
      </c>
      <c r="K191" s="15">
        <f t="shared" si="230"/>
        <v>6.5373567650351398E-7</v>
      </c>
      <c r="L191" s="15">
        <f t="shared" si="230"/>
        <v>4.9396786571061803E-7</v>
      </c>
      <c r="M191" s="15">
        <f t="shared" si="230"/>
        <v>2.1558888770541499E-7</v>
      </c>
      <c r="N191" s="15">
        <f t="shared" si="230"/>
        <v>5.41835246259702E-7</v>
      </c>
      <c r="O191" s="15">
        <f t="shared" si="230"/>
        <v>6.5906286372105695E-7</v>
      </c>
      <c r="P191" s="15">
        <f t="shared" si="230"/>
        <v>1.87755929474342E-6</v>
      </c>
      <c r="Q191" s="15">
        <f t="shared" si="230"/>
        <v>8.5855047790233197E-7</v>
      </c>
      <c r="R191" s="15">
        <f t="shared" si="230"/>
        <v>1.7975508820562501E-6</v>
      </c>
      <c r="S191" s="15">
        <f t="shared" si="230"/>
        <v>5.3466600842092803E-6</v>
      </c>
      <c r="T191" s="15">
        <f t="shared" si="230"/>
        <v>1.96063338607316E-6</v>
      </c>
      <c r="U191" s="15">
        <f t="shared" si="230"/>
        <v>6.66349209998055E-5</v>
      </c>
      <c r="V191" s="15">
        <f t="shared" si="230"/>
        <v>3.6650709209993001E-6</v>
      </c>
      <c r="W191" s="15">
        <f t="shared" si="230"/>
        <v>1.3884221945152101E-6</v>
      </c>
      <c r="X191" s="15">
        <f t="shared" si="230"/>
        <v>1.2827621794257799E-6</v>
      </c>
      <c r="Y191" s="15">
        <f t="shared" si="230"/>
        <v>1.5913510899793201E-6</v>
      </c>
      <c r="Z191" s="15">
        <f t="shared" si="230"/>
        <v>0</v>
      </c>
      <c r="AA191" s="15">
        <f t="shared" si="230"/>
        <v>6.2035530135440602E-6</v>
      </c>
      <c r="AB191" s="15">
        <f t="shared" si="230"/>
        <v>2.4997313681698702E-6</v>
      </c>
      <c r="AC191" s="15">
        <f t="shared" si="230"/>
        <v>1.79780533564006E-6</v>
      </c>
      <c r="AD191" s="15">
        <f t="shared" si="225"/>
        <v>7.7035494659700598E-7</v>
      </c>
      <c r="AE191" s="15">
        <f t="shared" si="209"/>
        <v>6.9231282185776302E-6</v>
      </c>
      <c r="AF191" s="15">
        <f t="shared" si="204"/>
        <v>1.09485485176585E-6</v>
      </c>
      <c r="AG191" s="15">
        <f t="shared" si="205"/>
        <v>1.4895626826255301E-6</v>
      </c>
      <c r="AH191" s="15">
        <f t="shared" si="206"/>
        <v>1.8149072162381599E-6</v>
      </c>
      <c r="AI191" s="15">
        <f t="shared" si="207"/>
        <v>8.6275205322349298E-7</v>
      </c>
    </row>
    <row r="192" spans="4:35">
      <c r="D192" s="17" t="s">
        <v>22</v>
      </c>
      <c r="E192" s="15">
        <f t="shared" ref="E192:AC192" si="231">E159/AJ159</f>
        <v>0.21178719619259301</v>
      </c>
      <c r="F192" s="15">
        <f t="shared" si="231"/>
        <v>1.1330103533174999E-7</v>
      </c>
      <c r="G192" s="15">
        <f t="shared" si="231"/>
        <v>9.6997726153563495E-6</v>
      </c>
      <c r="H192" s="15">
        <f t="shared" si="231"/>
        <v>9.5668660392814292E-6</v>
      </c>
      <c r="I192" s="15">
        <f t="shared" si="231"/>
        <v>3.6987286402789499E-7</v>
      </c>
      <c r="J192" s="15">
        <f t="shared" si="231"/>
        <v>3.52469728000145E-7</v>
      </c>
      <c r="K192" s="15">
        <f t="shared" si="231"/>
        <v>2.9962997064685998E-6</v>
      </c>
      <c r="L192" s="15">
        <f t="shared" si="231"/>
        <v>6.8896936156397901E-7</v>
      </c>
      <c r="M192" s="15">
        <f t="shared" si="231"/>
        <v>5.3097159136703001E-8</v>
      </c>
      <c r="N192" s="15">
        <f t="shared" si="231"/>
        <v>1.11523585013746E-7</v>
      </c>
      <c r="O192" s="15">
        <f t="shared" si="231"/>
        <v>1.2342767745060099E-7</v>
      </c>
      <c r="P192" s="15">
        <f t="shared" si="231"/>
        <v>2.3528306593659001E-6</v>
      </c>
      <c r="Q192" s="15">
        <f t="shared" si="231"/>
        <v>1.4337713484275099E-7</v>
      </c>
      <c r="R192" s="15">
        <f t="shared" si="231"/>
        <v>3.8439971056662502E-4</v>
      </c>
      <c r="S192" s="15">
        <f t="shared" si="231"/>
        <v>3.1769387864581103E-7</v>
      </c>
      <c r="T192" s="15">
        <f t="shared" si="231"/>
        <v>1.5543593110344299E-5</v>
      </c>
      <c r="U192" s="15">
        <f t="shared" si="231"/>
        <v>5.7657332730549602E-7</v>
      </c>
      <c r="V192" s="15">
        <f t="shared" si="231"/>
        <v>2.1679459255990099E-6</v>
      </c>
      <c r="W192" s="15">
        <f t="shared" si="231"/>
        <v>2.05079760994294E-7</v>
      </c>
      <c r="X192" s="15">
        <f t="shared" si="231"/>
        <v>1.0334008599499701E-6</v>
      </c>
      <c r="Y192" s="15">
        <f t="shared" si="231"/>
        <v>3.7544636288993902E-6</v>
      </c>
      <c r="Z192" s="15">
        <f t="shared" si="231"/>
        <v>2.1086190254201401E-6</v>
      </c>
      <c r="AA192" s="15">
        <f t="shared" si="231"/>
        <v>0</v>
      </c>
      <c r="AB192" s="15">
        <f t="shared" si="231"/>
        <v>1.3891563661333199E-6</v>
      </c>
      <c r="AC192" s="15">
        <f t="shared" si="231"/>
        <v>2.3990563041298098E-6</v>
      </c>
      <c r="AD192" s="15">
        <f t="shared" si="225"/>
        <v>1.12160794373013E-6</v>
      </c>
      <c r="AE192" s="15">
        <f t="shared" si="209"/>
        <v>1.5732186576373699E-6</v>
      </c>
      <c r="AF192" s="15">
        <f t="shared" si="204"/>
        <v>9.6902967279877792E-7</v>
      </c>
      <c r="AG192" s="15">
        <f t="shared" si="205"/>
        <v>3.7857337364318898E-6</v>
      </c>
      <c r="AH192" s="15">
        <f t="shared" si="206"/>
        <v>6.6967523168907096E-6</v>
      </c>
      <c r="AI192" s="15">
        <f t="shared" si="207"/>
        <v>1.34808390378234E-6</v>
      </c>
    </row>
    <row r="193" spans="4:35">
      <c r="D193" s="17" t="s">
        <v>23</v>
      </c>
      <c r="E193" s="15">
        <f t="shared" ref="E193:AC193" si="232">E160/AJ160</f>
        <v>0.95304718890418105</v>
      </c>
      <c r="F193" s="15">
        <f t="shared" si="232"/>
        <v>2.7445546398847701E-7</v>
      </c>
      <c r="G193" s="15">
        <f t="shared" si="232"/>
        <v>1.70370972202539E-6</v>
      </c>
      <c r="H193" s="15">
        <f t="shared" si="232"/>
        <v>1.6494976680440301E-6</v>
      </c>
      <c r="I193" s="15">
        <f t="shared" si="232"/>
        <v>5.9522856638041902E-7</v>
      </c>
      <c r="J193" s="15">
        <f t="shared" si="232"/>
        <v>5.4062954950119003E-7</v>
      </c>
      <c r="K193" s="15">
        <f t="shared" si="232"/>
        <v>1.04280922219583E-6</v>
      </c>
      <c r="L193" s="15">
        <f t="shared" si="232"/>
        <v>1.4441718547369401E-6</v>
      </c>
      <c r="M193" s="15">
        <f t="shared" si="232"/>
        <v>1.71836298357025E-7</v>
      </c>
      <c r="N193" s="15">
        <f t="shared" si="232"/>
        <v>3.24462497661989E-7</v>
      </c>
      <c r="O193" s="15">
        <f t="shared" si="232"/>
        <v>3.6319216375781203E-7</v>
      </c>
      <c r="P193" s="15">
        <f t="shared" si="232"/>
        <v>1.6239193175492499E-6</v>
      </c>
      <c r="Q193" s="15">
        <f t="shared" si="232"/>
        <v>4.5378821160149701E-7</v>
      </c>
      <c r="R193" s="15">
        <f t="shared" si="232"/>
        <v>2.5837495395564102E-6</v>
      </c>
      <c r="S193" s="15">
        <f t="shared" si="232"/>
        <v>6.1153562387029505E-7</v>
      </c>
      <c r="T193" s="15">
        <f t="shared" si="232"/>
        <v>2.0428535279165498E-6</v>
      </c>
      <c r="U193" s="15">
        <f t="shared" si="232"/>
        <v>1.2088305501727799E-6</v>
      </c>
      <c r="V193" s="15">
        <f t="shared" si="232"/>
        <v>2.7219904028645302E-6</v>
      </c>
      <c r="W193" s="15">
        <f t="shared" si="232"/>
        <v>8.1422885877691804E-7</v>
      </c>
      <c r="X193" s="15">
        <f t="shared" si="232"/>
        <v>1.7188422343304202E-5</v>
      </c>
      <c r="Y193" s="15">
        <f t="shared" si="232"/>
        <v>2.6128373776457899E-6</v>
      </c>
      <c r="Z193" s="15">
        <f t="shared" si="232"/>
        <v>2.89336242632576E-6</v>
      </c>
      <c r="AA193" s="15">
        <f t="shared" si="232"/>
        <v>4.7304560082986701E-6</v>
      </c>
      <c r="AB193" s="15">
        <f t="shared" si="232"/>
        <v>0</v>
      </c>
      <c r="AC193" s="15">
        <f t="shared" si="232"/>
        <v>1.0727847964081501E-5</v>
      </c>
      <c r="AD193" s="15">
        <f t="shared" si="225"/>
        <v>3.1199892954237799E-6</v>
      </c>
      <c r="AE193" s="15">
        <f t="shared" si="209"/>
        <v>1.53400973101817E-6</v>
      </c>
      <c r="AF193" s="15">
        <f t="shared" si="204"/>
        <v>1.3889648981109601E-5</v>
      </c>
      <c r="AG193" s="15">
        <f t="shared" si="205"/>
        <v>2.6920784673676601E-6</v>
      </c>
      <c r="AH193" s="15">
        <f t="shared" si="206"/>
        <v>1.6189937435163999E-6</v>
      </c>
      <c r="AI193" s="15">
        <f t="shared" si="207"/>
        <v>7.4670270940311099E-7</v>
      </c>
    </row>
    <row r="194" spans="4:35">
      <c r="D194" s="17" t="s">
        <v>24</v>
      </c>
      <c r="E194" s="15">
        <f t="shared" ref="E194:AC194" si="233">E161/AJ161</f>
        <v>0.76221838481145698</v>
      </c>
      <c r="F194" s="15">
        <f t="shared" si="233"/>
        <v>2.7189643945873398E-7</v>
      </c>
      <c r="G194" s="15">
        <f t="shared" si="233"/>
        <v>3.3524367914472698E-6</v>
      </c>
      <c r="H194" s="15">
        <f t="shared" si="233"/>
        <v>2.8175252557647898E-6</v>
      </c>
      <c r="I194" s="15">
        <f t="shared" si="233"/>
        <v>6.9336956136653595E-7</v>
      </c>
      <c r="J194" s="15">
        <f t="shared" si="233"/>
        <v>6.8110373326270401E-7</v>
      </c>
      <c r="K194" s="15">
        <f t="shared" si="233"/>
        <v>2.33512364041757E-6</v>
      </c>
      <c r="L194" s="15">
        <f t="shared" si="233"/>
        <v>1.0759686602339199E-5</v>
      </c>
      <c r="M194" s="15">
        <f t="shared" si="233"/>
        <v>1.5283348767350501E-7</v>
      </c>
      <c r="N194" s="15">
        <f t="shared" si="233"/>
        <v>2.9096048228192598E-7</v>
      </c>
      <c r="O194" s="15">
        <f t="shared" si="233"/>
        <v>3.3516154533927501E-7</v>
      </c>
      <c r="P194" s="15">
        <f t="shared" si="233"/>
        <v>2.2274841438387299E-6</v>
      </c>
      <c r="Q194" s="15">
        <f t="shared" si="233"/>
        <v>4.1964127194512902E-7</v>
      </c>
      <c r="R194" s="15">
        <f t="shared" si="233"/>
        <v>3.9873006984433401E-6</v>
      </c>
      <c r="S194" s="15">
        <f t="shared" si="233"/>
        <v>6.5372938533178403E-7</v>
      </c>
      <c r="T194" s="15">
        <f t="shared" si="233"/>
        <v>3.3013200878899502E-6</v>
      </c>
      <c r="U194" s="15">
        <f t="shared" si="233"/>
        <v>1.13967702147786E-6</v>
      </c>
      <c r="V194" s="15">
        <f t="shared" si="233"/>
        <v>2.8239023219572002E-6</v>
      </c>
      <c r="W194" s="15">
        <f t="shared" si="233"/>
        <v>6.9962712234999101E-7</v>
      </c>
      <c r="X194" s="15">
        <f t="shared" si="233"/>
        <v>1.74670015923291E-5</v>
      </c>
      <c r="Y194" s="15">
        <f t="shared" si="233"/>
        <v>4.2495931448385699E-6</v>
      </c>
      <c r="Z194" s="15">
        <f t="shared" si="233"/>
        <v>2.2242164777938501E-6</v>
      </c>
      <c r="AA194" s="15">
        <f t="shared" si="233"/>
        <v>8.7320699628990305E-6</v>
      </c>
      <c r="AB194" s="15">
        <f t="shared" si="233"/>
        <v>1.14666749488856E-5</v>
      </c>
      <c r="AC194" s="15">
        <f t="shared" si="233"/>
        <v>0</v>
      </c>
      <c r="AD194" s="15">
        <f t="shared" si="225"/>
        <v>8.1113628991780394E-5</v>
      </c>
      <c r="AE194" s="15">
        <f t="shared" ref="AE194:AI194" si="234">AE161/BI161</f>
        <v>1.7793854358858199E-6</v>
      </c>
      <c r="AF194" s="15">
        <f t="shared" si="234"/>
        <v>3.0732028897011102E-6</v>
      </c>
      <c r="AG194" s="15">
        <f t="shared" si="234"/>
        <v>9.5491448690516095E-6</v>
      </c>
      <c r="AH194" s="15">
        <f t="shared" si="234"/>
        <v>2.8569058928444998E-6</v>
      </c>
      <c r="AI194" s="15">
        <f t="shared" si="234"/>
        <v>1.4288163005427099E-6</v>
      </c>
    </row>
    <row r="195" spans="4:35">
      <c r="D195" s="17" t="s">
        <v>25</v>
      </c>
      <c r="E195" s="15">
        <f>E162/AJ162</f>
        <v>0.82165617107334599</v>
      </c>
      <c r="F195" s="15">
        <f t="shared" ref="F195:AI195" si="235">F162/AK162</f>
        <v>3.1286683382557E-7</v>
      </c>
      <c r="G195" s="15">
        <f t="shared" si="235"/>
        <v>3.58056494183089E-6</v>
      </c>
      <c r="H195" s="15">
        <f t="shared" si="235"/>
        <v>3.0333162886674298E-6</v>
      </c>
      <c r="I195" s="15">
        <f t="shared" si="235"/>
        <v>8.57234393816154E-7</v>
      </c>
      <c r="J195" s="15">
        <f t="shared" si="235"/>
        <v>8.0943557362049103E-7</v>
      </c>
      <c r="K195" s="15">
        <f t="shared" si="235"/>
        <v>2.72520432257944E-6</v>
      </c>
      <c r="L195" s="15">
        <f t="shared" si="235"/>
        <v>1.0265479667854601E-5</v>
      </c>
      <c r="M195" s="15">
        <f t="shared" si="235"/>
        <v>1.50469399141348E-7</v>
      </c>
      <c r="N195" s="15">
        <f t="shared" si="235"/>
        <v>2.7994583096070898E-7</v>
      </c>
      <c r="O195" s="15">
        <f t="shared" si="235"/>
        <v>3.1734448616035199E-7</v>
      </c>
      <c r="P195" s="15">
        <f t="shared" si="235"/>
        <v>2.01134154252455E-6</v>
      </c>
      <c r="Q195" s="15">
        <f t="shared" si="235"/>
        <v>3.6655472838418901E-7</v>
      </c>
      <c r="R195" s="15">
        <f t="shared" si="235"/>
        <v>3.1320443565512802E-6</v>
      </c>
      <c r="S195" s="15">
        <f t="shared" si="235"/>
        <v>6.9596859566540705E-7</v>
      </c>
      <c r="T195" s="15">
        <f t="shared" si="235"/>
        <v>3.1307071215900502E-6</v>
      </c>
      <c r="U195" s="15">
        <f t="shared" si="235"/>
        <v>9.5276247549759103E-7</v>
      </c>
      <c r="V195" s="15">
        <f t="shared" si="235"/>
        <v>2.0274299294474099E-6</v>
      </c>
      <c r="W195" s="15">
        <f t="shared" si="235"/>
        <v>4.8600734501090698E-7</v>
      </c>
      <c r="X195" s="15">
        <f t="shared" si="235"/>
        <v>1.00015396215344E-5</v>
      </c>
      <c r="Y195" s="15">
        <f t="shared" si="235"/>
        <v>2.63839836577238E-6</v>
      </c>
      <c r="Z195" s="15">
        <f t="shared" si="235"/>
        <v>1.38516486910807E-6</v>
      </c>
      <c r="AA195" s="15">
        <f t="shared" si="235"/>
        <v>5.9332691066730701E-6</v>
      </c>
      <c r="AB195" s="15">
        <f t="shared" si="235"/>
        <v>4.8467899578448601E-6</v>
      </c>
      <c r="AC195" s="15">
        <f t="shared" si="235"/>
        <v>1.17888118370862E-4</v>
      </c>
      <c r="AD195" s="15">
        <f t="shared" si="225"/>
        <v>0</v>
      </c>
      <c r="AE195" s="15">
        <f t="shared" si="235"/>
        <v>1.72007666795997E-6</v>
      </c>
      <c r="AF195" s="15">
        <f t="shared" si="235"/>
        <v>4.1504746352787999E-6</v>
      </c>
      <c r="AG195" s="15">
        <f t="shared" si="235"/>
        <v>1.26139218213982E-5</v>
      </c>
      <c r="AH195" s="15">
        <f t="shared" si="235"/>
        <v>3.5383617659803699E-6</v>
      </c>
      <c r="AI195" s="15">
        <f t="shared" si="235"/>
        <v>3.0935971541351801E-6</v>
      </c>
    </row>
    <row r="196" spans="4:35">
      <c r="D196" s="17" t="s">
        <v>26</v>
      </c>
      <c r="E196" s="15">
        <f t="shared" ref="E196:AC196" si="236">E163/AJ163</f>
        <v>0.979726932407607</v>
      </c>
      <c r="F196" s="15">
        <f t="shared" si="236"/>
        <v>5.6390990466155798E-7</v>
      </c>
      <c r="G196" s="15">
        <f t="shared" si="236"/>
        <v>3.2329378210661502E-6</v>
      </c>
      <c r="H196" s="15">
        <f t="shared" si="236"/>
        <v>5.0633024798457299E-6</v>
      </c>
      <c r="I196" s="15">
        <f t="shared" si="236"/>
        <v>3.29266423189795E-6</v>
      </c>
      <c r="J196" s="15">
        <f t="shared" si="236"/>
        <v>5.8790691357795902E-6</v>
      </c>
      <c r="K196" s="15">
        <f t="shared" si="236"/>
        <v>1.1613163770597201E-6</v>
      </c>
      <c r="L196" s="15">
        <f t="shared" si="236"/>
        <v>7.7447730218033405E-7</v>
      </c>
      <c r="M196" s="15">
        <f t="shared" si="236"/>
        <v>1.9345154866269399E-7</v>
      </c>
      <c r="N196" s="15">
        <f t="shared" si="236"/>
        <v>4.8051808399790397E-7</v>
      </c>
      <c r="O196" s="15">
        <f t="shared" si="236"/>
        <v>5.0415000356430096E-7</v>
      </c>
      <c r="P196" s="15">
        <f t="shared" si="236"/>
        <v>3.9912371851418904E-6</v>
      </c>
      <c r="Q196" s="15">
        <f t="shared" si="236"/>
        <v>5.3387486101996801E-7</v>
      </c>
      <c r="R196" s="15">
        <f t="shared" si="236"/>
        <v>2.5202162690071401E-6</v>
      </c>
      <c r="S196" s="15">
        <f t="shared" si="236"/>
        <v>2.5122195398541799E-6</v>
      </c>
      <c r="T196" s="15">
        <f t="shared" si="236"/>
        <v>5.5797426185825896E-6</v>
      </c>
      <c r="U196" s="15">
        <f t="shared" si="236"/>
        <v>5.0805129153365104E-6</v>
      </c>
      <c r="V196" s="15">
        <f t="shared" si="236"/>
        <v>6.02168027633535E-6</v>
      </c>
      <c r="W196" s="15">
        <f t="shared" si="236"/>
        <v>6.4123589979150103E-7</v>
      </c>
      <c r="X196" s="15">
        <f t="shared" si="236"/>
        <v>9.2566289082575902E-7</v>
      </c>
      <c r="Y196" s="15">
        <f t="shared" si="236"/>
        <v>1.8209928685707799E-6</v>
      </c>
      <c r="Z196" s="15">
        <f t="shared" si="236"/>
        <v>5.8323832434718801E-6</v>
      </c>
      <c r="AA196" s="15">
        <f t="shared" si="236"/>
        <v>3.8991966984107199E-6</v>
      </c>
      <c r="AB196" s="15">
        <f t="shared" si="236"/>
        <v>1.11650917395584E-6</v>
      </c>
      <c r="AC196" s="15">
        <f t="shared" si="236"/>
        <v>1.2116559557320899E-6</v>
      </c>
      <c r="AD196" s="15">
        <f t="shared" si="225"/>
        <v>8.0589950821773501E-7</v>
      </c>
      <c r="AE196" s="15">
        <f t="shared" ref="AE196:AI200" si="237">AE163/BI163</f>
        <v>0</v>
      </c>
      <c r="AF196" s="15">
        <f t="shared" si="237"/>
        <v>1.8147658160378099E-6</v>
      </c>
      <c r="AG196" s="15">
        <f t="shared" si="237"/>
        <v>2.5023931017061398E-6</v>
      </c>
      <c r="AH196" s="15">
        <f t="shared" si="237"/>
        <v>5.47429467486343E-6</v>
      </c>
      <c r="AI196" s="15">
        <f t="shared" si="237"/>
        <v>1.67470268126117E-6</v>
      </c>
    </row>
    <row r="197" spans="4:35">
      <c r="D197" s="17" t="s">
        <v>27</v>
      </c>
      <c r="E197" s="15">
        <f t="shared" ref="E197:AC197" si="238">E164/AJ164</f>
        <v>0.971242554952923</v>
      </c>
      <c r="F197" s="15">
        <f t="shared" si="238"/>
        <v>4.9043716961865099E-7</v>
      </c>
      <c r="G197" s="15">
        <f t="shared" si="238"/>
        <v>2.9519190392771799E-6</v>
      </c>
      <c r="H197" s="15">
        <f t="shared" si="238"/>
        <v>3.2453623405691799E-6</v>
      </c>
      <c r="I197" s="15">
        <f t="shared" si="238"/>
        <v>1.4355101956978801E-6</v>
      </c>
      <c r="J197" s="15">
        <f t="shared" si="238"/>
        <v>8.3738287400075497E-7</v>
      </c>
      <c r="K197" s="15">
        <f t="shared" si="238"/>
        <v>1.48964126495063E-6</v>
      </c>
      <c r="L197" s="15">
        <f t="shared" si="238"/>
        <v>1.9322239246803799E-6</v>
      </c>
      <c r="M197" s="15">
        <f t="shared" si="238"/>
        <v>1.9979136593396499E-7</v>
      </c>
      <c r="N197" s="15">
        <f t="shared" si="238"/>
        <v>3.8455541844021001E-7</v>
      </c>
      <c r="O197" s="15">
        <f t="shared" si="238"/>
        <v>3.9121594203596701E-7</v>
      </c>
      <c r="P197" s="15">
        <f t="shared" si="238"/>
        <v>1.6832631569696501E-6</v>
      </c>
      <c r="Q197" s="15">
        <f t="shared" si="238"/>
        <v>3.9812117764224802E-7</v>
      </c>
      <c r="R197" s="15">
        <f t="shared" si="238"/>
        <v>1.9515831641172899E-6</v>
      </c>
      <c r="S197" s="15">
        <f t="shared" si="238"/>
        <v>9.5032235114404198E-7</v>
      </c>
      <c r="T197" s="15">
        <f t="shared" si="238"/>
        <v>2.8973853078065399E-6</v>
      </c>
      <c r="U197" s="15">
        <f t="shared" si="238"/>
        <v>1.12259586603149E-6</v>
      </c>
      <c r="V197" s="15">
        <f t="shared" si="238"/>
        <v>1.6963332582416499E-6</v>
      </c>
      <c r="W197" s="15">
        <f t="shared" si="238"/>
        <v>4.6661806717123201E-7</v>
      </c>
      <c r="X197" s="15">
        <f t="shared" si="238"/>
        <v>4.4491445649808698E-6</v>
      </c>
      <c r="Y197" s="15">
        <f t="shared" si="238"/>
        <v>1.2921981635234701E-6</v>
      </c>
      <c r="Z197" s="15">
        <f t="shared" si="238"/>
        <v>1.6821569806650301E-6</v>
      </c>
      <c r="AA197" s="15">
        <f t="shared" si="238"/>
        <v>4.3801544844340397E-6</v>
      </c>
      <c r="AB197" s="15">
        <f t="shared" si="238"/>
        <v>1.8437063353279399E-5</v>
      </c>
      <c r="AC197" s="15">
        <f t="shared" si="238"/>
        <v>3.8165136410525402E-6</v>
      </c>
      <c r="AD197" s="15">
        <f t="shared" si="225"/>
        <v>3.5464769888563598E-6</v>
      </c>
      <c r="AE197" s="15">
        <f t="shared" si="237"/>
        <v>3.3096867124482701E-6</v>
      </c>
      <c r="AF197" s="15">
        <f t="shared" si="237"/>
        <v>0</v>
      </c>
      <c r="AG197" s="15">
        <f t="shared" si="237"/>
        <v>1.9189992442678801E-5</v>
      </c>
      <c r="AH197" s="15">
        <f t="shared" si="237"/>
        <v>7.3249041251439096E-6</v>
      </c>
      <c r="AI197" s="15">
        <f t="shared" si="237"/>
        <v>1.4097001209561399E-6</v>
      </c>
    </row>
    <row r="198" spans="4:35">
      <c r="D198" s="17" t="s">
        <v>28</v>
      </c>
      <c r="E198" s="15">
        <f t="shared" ref="E198:E200" si="239">E165/AJ165</f>
        <v>0.96397842603113804</v>
      </c>
      <c r="F198" s="15">
        <f t="shared" ref="F198:AC198" si="240">F165/AK165</f>
        <v>1.74290626894864E-7</v>
      </c>
      <c r="G198" s="15">
        <f t="shared" si="240"/>
        <v>4.4735988449048703E-6</v>
      </c>
      <c r="H198" s="15">
        <f t="shared" si="240"/>
        <v>3.30026189478739E-6</v>
      </c>
      <c r="I198" s="15">
        <f t="shared" si="240"/>
        <v>6.2910328712156596E-7</v>
      </c>
      <c r="J198" s="15">
        <f t="shared" si="240"/>
        <v>4.47440947420037E-7</v>
      </c>
      <c r="K198" s="15">
        <f t="shared" si="240"/>
        <v>2.9837313719144198E-6</v>
      </c>
      <c r="L198" s="15">
        <f t="shared" si="240"/>
        <v>3.3772738480116499E-6</v>
      </c>
      <c r="M198" s="15">
        <f t="shared" si="240"/>
        <v>6.6503651460335198E-8</v>
      </c>
      <c r="N198" s="15">
        <f t="shared" si="240"/>
        <v>1.34361738635289E-7</v>
      </c>
      <c r="O198" s="15">
        <f t="shared" si="240"/>
        <v>1.4364208307508301E-7</v>
      </c>
      <c r="P198" s="15">
        <f t="shared" si="240"/>
        <v>1.3697804215420901E-6</v>
      </c>
      <c r="Q198" s="15">
        <f t="shared" si="240"/>
        <v>1.5269049646630299E-7</v>
      </c>
      <c r="R198" s="15">
        <f t="shared" si="240"/>
        <v>2.5472405508754999E-6</v>
      </c>
      <c r="S198" s="15">
        <f t="shared" si="240"/>
        <v>4.06840159730562E-7</v>
      </c>
      <c r="T198" s="15">
        <f t="shared" si="240"/>
        <v>3.11312425036464E-6</v>
      </c>
      <c r="U198" s="15">
        <f t="shared" si="240"/>
        <v>5.1456791455591597E-7</v>
      </c>
      <c r="V198" s="15">
        <f t="shared" si="240"/>
        <v>1.1952977633985699E-6</v>
      </c>
      <c r="W198" s="15">
        <f t="shared" si="240"/>
        <v>1.8488186969678E-7</v>
      </c>
      <c r="X198" s="15">
        <f t="shared" si="240"/>
        <v>1.44646548381427E-6</v>
      </c>
      <c r="Y198" s="15">
        <f t="shared" si="240"/>
        <v>1.29784263405266E-6</v>
      </c>
      <c r="Z198" s="15">
        <f t="shared" si="240"/>
        <v>7.6184636969969201E-7</v>
      </c>
      <c r="AA198" s="15">
        <f t="shared" si="240"/>
        <v>5.6964076544323199E-6</v>
      </c>
      <c r="AB198" s="15">
        <f t="shared" si="240"/>
        <v>1.18956132471895E-6</v>
      </c>
      <c r="AC198" s="15">
        <f t="shared" si="240"/>
        <v>3.9476506457522804E-6</v>
      </c>
      <c r="AD198" s="15">
        <f t="shared" si="225"/>
        <v>3.5879646957749599E-6</v>
      </c>
      <c r="AE198" s="15">
        <f t="shared" si="237"/>
        <v>1.51921931894963E-6</v>
      </c>
      <c r="AF198" s="15">
        <f t="shared" si="237"/>
        <v>6.3881256176389703E-6</v>
      </c>
      <c r="AG198" s="15">
        <f t="shared" si="237"/>
        <v>0</v>
      </c>
      <c r="AH198" s="15">
        <f t="shared" si="237"/>
        <v>5.9970278593133504E-6</v>
      </c>
      <c r="AI198" s="15">
        <f t="shared" si="237"/>
        <v>1.4304727761022401E-6</v>
      </c>
    </row>
    <row r="199" spans="4:35">
      <c r="D199" s="17" t="s">
        <v>29</v>
      </c>
      <c r="E199" s="15">
        <f t="shared" si="239"/>
        <v>0.92940936398918605</v>
      </c>
      <c r="F199" s="15">
        <f t="shared" ref="F199:AC199" si="241">F166/AK166</f>
        <v>1.2816842216570501E-7</v>
      </c>
      <c r="G199" s="15">
        <f t="shared" si="241"/>
        <v>3.8835224368517499E-6</v>
      </c>
      <c r="H199" s="15">
        <f t="shared" si="241"/>
        <v>1.7487319954133999E-5</v>
      </c>
      <c r="I199" s="15">
        <f t="shared" si="241"/>
        <v>6.9984728005071095E-7</v>
      </c>
      <c r="J199" s="15">
        <f t="shared" si="241"/>
        <v>3.8959913739885499E-7</v>
      </c>
      <c r="K199" s="15">
        <f t="shared" si="241"/>
        <v>1.3130378322567001E-6</v>
      </c>
      <c r="L199" s="15">
        <f t="shared" si="241"/>
        <v>5.0623021860170896E-7</v>
      </c>
      <c r="M199" s="15">
        <f t="shared" si="241"/>
        <v>3.82854444317136E-8</v>
      </c>
      <c r="N199" s="15">
        <f t="shared" si="241"/>
        <v>8.2555605042139305E-8</v>
      </c>
      <c r="O199" s="15">
        <f t="shared" si="241"/>
        <v>8.6122051727911099E-8</v>
      </c>
      <c r="P199" s="15">
        <f t="shared" si="241"/>
        <v>3.1950380566121298E-6</v>
      </c>
      <c r="Q199" s="15">
        <f t="shared" si="241"/>
        <v>8.7180723588514395E-8</v>
      </c>
      <c r="R199" s="15">
        <f t="shared" si="241"/>
        <v>2.9004286521026701E-6</v>
      </c>
      <c r="S199" s="15">
        <f t="shared" si="241"/>
        <v>3.2939327861196902E-7</v>
      </c>
      <c r="T199" s="15">
        <f t="shared" si="241"/>
        <v>8.73765409062064E-6</v>
      </c>
      <c r="U199" s="15">
        <f t="shared" si="241"/>
        <v>3.6954451329770701E-7</v>
      </c>
      <c r="V199" s="15">
        <f t="shared" si="241"/>
        <v>1.47020432103411E-6</v>
      </c>
      <c r="W199" s="15">
        <f t="shared" si="241"/>
        <v>9.8269536887205394E-8</v>
      </c>
      <c r="X199" s="15">
        <f t="shared" si="241"/>
        <v>3.3424849783534502E-7</v>
      </c>
      <c r="Y199" s="15">
        <f t="shared" si="241"/>
        <v>9.01011898170961E-6</v>
      </c>
      <c r="Z199" s="15">
        <f t="shared" si="241"/>
        <v>4.2308282208383299E-7</v>
      </c>
      <c r="AA199" s="15">
        <f t="shared" si="241"/>
        <v>4.5928004767754603E-6</v>
      </c>
      <c r="AB199" s="15">
        <f t="shared" si="241"/>
        <v>3.2606684272991702E-7</v>
      </c>
      <c r="AC199" s="15">
        <f t="shared" si="241"/>
        <v>5.3831007874578395E-7</v>
      </c>
      <c r="AD199" s="15">
        <f t="shared" si="225"/>
        <v>4.5873577035339601E-7</v>
      </c>
      <c r="AE199" s="15">
        <f t="shared" si="237"/>
        <v>1.5148005627466001E-6</v>
      </c>
      <c r="AF199" s="15">
        <f t="shared" si="237"/>
        <v>1.1113809154244899E-6</v>
      </c>
      <c r="AG199" s="15">
        <f t="shared" si="237"/>
        <v>2.73336993153246E-6</v>
      </c>
      <c r="AH199" s="15">
        <f t="shared" si="237"/>
        <v>0</v>
      </c>
      <c r="AI199" s="15">
        <f t="shared" si="237"/>
        <v>2.1254026586834498E-6</v>
      </c>
    </row>
    <row r="200" spans="4:35">
      <c r="D200" s="17" t="s">
        <v>30</v>
      </c>
      <c r="E200" s="15">
        <f t="shared" si="239"/>
        <v>0.89407229318005199</v>
      </c>
      <c r="F200" s="15">
        <f t="shared" ref="F200:AC200" si="242">F167/AK167</f>
        <v>2.2926075058024401E-7</v>
      </c>
      <c r="G200" s="15">
        <f t="shared" si="242"/>
        <v>3.0412949575080201E-6</v>
      </c>
      <c r="H200" s="15">
        <f t="shared" si="242"/>
        <v>5.3856993447378996E-6</v>
      </c>
      <c r="I200" s="15">
        <f t="shared" si="242"/>
        <v>9.0844012083162903E-7</v>
      </c>
      <c r="J200" s="15">
        <f t="shared" si="242"/>
        <v>1.0876789512836201E-6</v>
      </c>
      <c r="K200" s="15">
        <f t="shared" si="242"/>
        <v>2.07029841187902E-6</v>
      </c>
      <c r="L200" s="15">
        <f t="shared" si="242"/>
        <v>1.09966648813392E-6</v>
      </c>
      <c r="M200" s="15">
        <f t="shared" si="242"/>
        <v>8.6511190960229306E-8</v>
      </c>
      <c r="N200" s="15">
        <f t="shared" si="242"/>
        <v>1.70683662708118E-7</v>
      </c>
      <c r="O200" s="15">
        <f t="shared" si="242"/>
        <v>1.9724095739490099E-7</v>
      </c>
      <c r="P200" s="15">
        <f t="shared" si="242"/>
        <v>5.1346798462167199E-5</v>
      </c>
      <c r="Q200" s="15">
        <f t="shared" si="242"/>
        <v>2.19843375262114E-7</v>
      </c>
      <c r="R200" s="15">
        <f t="shared" si="242"/>
        <v>2.8723638707664401E-6</v>
      </c>
      <c r="S200" s="15">
        <f t="shared" si="242"/>
        <v>6.1581857652353999E-7</v>
      </c>
      <c r="T200" s="15">
        <f t="shared" si="242"/>
        <v>4.3493138712777997E-6</v>
      </c>
      <c r="U200" s="15">
        <f t="shared" si="242"/>
        <v>7.9067281267578105E-7</v>
      </c>
      <c r="V200" s="15">
        <f t="shared" si="242"/>
        <v>6.3998519796138701E-6</v>
      </c>
      <c r="W200" s="15">
        <f t="shared" si="242"/>
        <v>2.6179835735472803E-7</v>
      </c>
      <c r="X200" s="15">
        <f t="shared" si="242"/>
        <v>7.6610993444783902E-7</v>
      </c>
      <c r="Y200" s="15">
        <f t="shared" si="242"/>
        <v>5.99103692816472E-6</v>
      </c>
      <c r="Z200" s="15">
        <f t="shared" si="242"/>
        <v>9.1780578314122902E-7</v>
      </c>
      <c r="AA200" s="15">
        <f t="shared" si="242"/>
        <v>4.2191414801597501E-6</v>
      </c>
      <c r="AB200" s="15">
        <f t="shared" si="242"/>
        <v>6.8628264784726296E-7</v>
      </c>
      <c r="AC200" s="15">
        <f t="shared" si="242"/>
        <v>1.22858948975887E-6</v>
      </c>
      <c r="AD200" s="15">
        <f t="shared" si="225"/>
        <v>1.83028177465944E-6</v>
      </c>
      <c r="AE200" s="15">
        <f t="shared" si="237"/>
        <v>2.1147489860514902E-6</v>
      </c>
      <c r="AF200" s="15">
        <f t="shared" si="237"/>
        <v>9.7607131640746709E-7</v>
      </c>
      <c r="AG200" s="15">
        <f t="shared" si="237"/>
        <v>2.9753342837212499E-6</v>
      </c>
      <c r="AH200" s="15">
        <f t="shared" si="237"/>
        <v>9.6991805266893799E-6</v>
      </c>
      <c r="AI200" s="15">
        <f t="shared" si="237"/>
        <v>0</v>
      </c>
    </row>
  </sheetData>
  <sheetProtection formatCells="0" insertHyperlinks="0" autoFilter="0"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133"/>
  <sheetViews>
    <sheetView topLeftCell="A112" workbookViewId="0">
      <selection activeCell="A112" sqref="A1:XFD1048576"/>
    </sheetView>
  </sheetViews>
  <sheetFormatPr defaultColWidth="9" defaultRowHeight="13.5"/>
  <cols>
    <col min="5" max="35" width="12.75"/>
  </cols>
  <sheetData>
    <row r="1" spans="1:35">
      <c r="A1" s="22" t="s">
        <v>40</v>
      </c>
      <c r="B1" s="15"/>
      <c r="C1" s="15"/>
      <c r="D1" s="15"/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17" t="s">
        <v>18</v>
      </c>
      <c r="X1" s="17" t="s">
        <v>19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</row>
    <row r="2" spans="1:35">
      <c r="A2" s="22"/>
      <c r="B2" s="15"/>
      <c r="C2" s="15"/>
      <c r="D2" s="15"/>
      <c r="E2" s="23">
        <v>93946.869565217406</v>
      </c>
      <c r="F2" s="23">
        <v>60786.173913043502</v>
      </c>
      <c r="G2" s="23">
        <v>28332.608695652201</v>
      </c>
      <c r="H2" s="23">
        <v>29310.4782608696</v>
      </c>
      <c r="I2" s="23">
        <v>40287.739130434798</v>
      </c>
      <c r="J2" s="23">
        <v>36222.173913043502</v>
      </c>
      <c r="K2" s="23">
        <v>28002.4782608696</v>
      </c>
      <c r="L2" s="23">
        <v>25638.5652173913</v>
      </c>
      <c r="M2" s="23">
        <v>92145.565217391297</v>
      </c>
      <c r="N2" s="23">
        <v>64763.695652173898</v>
      </c>
      <c r="O2" s="23">
        <v>57940.869565217399</v>
      </c>
      <c r="P2" s="23">
        <v>30658.695652173901</v>
      </c>
      <c r="Q2" s="23">
        <v>53601.521739130403</v>
      </c>
      <c r="R2" s="23">
        <v>28771.347826087</v>
      </c>
      <c r="S2" s="23">
        <v>41490.304347826102</v>
      </c>
      <c r="T2" s="23">
        <v>29145.5217391304</v>
      </c>
      <c r="U2" s="23">
        <v>38685.391304347802</v>
      </c>
      <c r="V2" s="23">
        <v>31734.608695652201</v>
      </c>
      <c r="W2" s="23">
        <v>51037.521739130403</v>
      </c>
      <c r="X2" s="23">
        <v>23265.652173913</v>
      </c>
      <c r="Y2" s="23">
        <v>29912.217391304301</v>
      </c>
      <c r="Z2" s="23">
        <v>39016.434782608703</v>
      </c>
      <c r="AA2" s="23">
        <v>28784.043478260901</v>
      </c>
      <c r="AB2" s="23">
        <v>20908.4782608696</v>
      </c>
      <c r="AC2" s="23">
        <v>25036.9130434783</v>
      </c>
      <c r="AD2" s="23">
        <v>24832.826086956498</v>
      </c>
      <c r="AE2" s="23">
        <v>34684.956521739099</v>
      </c>
      <c r="AF2" s="23">
        <v>19686.043478260901</v>
      </c>
      <c r="AG2" s="23">
        <v>26709.173913043502</v>
      </c>
      <c r="AH2" s="23">
        <v>29707.9130434783</v>
      </c>
      <c r="AI2" s="23">
        <v>30774.304347826099</v>
      </c>
    </row>
    <row r="3" spans="1:35">
      <c r="A3" s="17" t="s">
        <v>0</v>
      </c>
      <c r="B3" s="23">
        <v>93946.869565217406</v>
      </c>
      <c r="C3" s="25"/>
      <c r="D3" s="17" t="s">
        <v>0</v>
      </c>
      <c r="E3" s="15">
        <f t="shared" ref="E3:N12" si="0">$B3-E$2</f>
        <v>0</v>
      </c>
      <c r="F3" s="15">
        <f t="shared" si="0"/>
        <v>33160.695652173898</v>
      </c>
      <c r="G3" s="15">
        <f t="shared" si="0"/>
        <v>65614.260869565202</v>
      </c>
      <c r="H3" s="15">
        <f t="shared" si="0"/>
        <v>64636.391304347802</v>
      </c>
      <c r="I3" s="15">
        <f t="shared" si="0"/>
        <v>53659.130434782601</v>
      </c>
      <c r="J3" s="15">
        <f t="shared" si="0"/>
        <v>57724.695652173898</v>
      </c>
      <c r="K3" s="15">
        <f t="shared" si="0"/>
        <v>65944.391304347795</v>
      </c>
      <c r="L3" s="15">
        <f t="shared" si="0"/>
        <v>68308.304347826095</v>
      </c>
      <c r="M3" s="15">
        <f t="shared" si="0"/>
        <v>1801.3043478260799</v>
      </c>
      <c r="N3" s="15">
        <f t="shared" si="0"/>
        <v>29183.173913043502</v>
      </c>
      <c r="O3" s="15">
        <f t="shared" ref="O3:X12" si="1">$B3-O$2</f>
        <v>36006</v>
      </c>
      <c r="P3" s="15">
        <f t="shared" si="1"/>
        <v>63288.173913043502</v>
      </c>
      <c r="Q3" s="15">
        <f t="shared" si="1"/>
        <v>40345.347826087003</v>
      </c>
      <c r="R3" s="15">
        <f t="shared" si="1"/>
        <v>65175.521739130403</v>
      </c>
      <c r="S3" s="15">
        <f t="shared" si="1"/>
        <v>52456.565217391297</v>
      </c>
      <c r="T3" s="15">
        <f t="shared" si="1"/>
        <v>64801.347826087003</v>
      </c>
      <c r="U3" s="15">
        <f t="shared" si="1"/>
        <v>55261.478260869597</v>
      </c>
      <c r="V3" s="15">
        <f t="shared" si="1"/>
        <v>62212.260869565202</v>
      </c>
      <c r="W3" s="15">
        <f t="shared" si="1"/>
        <v>42909.347826087003</v>
      </c>
      <c r="X3" s="15">
        <f t="shared" si="1"/>
        <v>70681.217391304395</v>
      </c>
      <c r="Y3" s="15">
        <f t="shared" ref="Y3:AI12" si="2">$B3-Y$2</f>
        <v>64034.652173912997</v>
      </c>
      <c r="Z3" s="15">
        <f t="shared" si="2"/>
        <v>54930.434782608703</v>
      </c>
      <c r="AA3" s="15">
        <f t="shared" si="2"/>
        <v>65162.826086956498</v>
      </c>
      <c r="AB3" s="15">
        <f t="shared" si="2"/>
        <v>73038.391304347795</v>
      </c>
      <c r="AC3" s="15">
        <f t="shared" si="2"/>
        <v>68909.956521739106</v>
      </c>
      <c r="AD3" s="15">
        <f t="shared" si="2"/>
        <v>69114.043478260894</v>
      </c>
      <c r="AE3" s="15">
        <f t="shared" si="2"/>
        <v>59261.9130434783</v>
      </c>
      <c r="AF3" s="15">
        <f t="shared" si="2"/>
        <v>74260.826086956498</v>
      </c>
      <c r="AG3" s="15">
        <f t="shared" si="2"/>
        <v>67237.695652173905</v>
      </c>
      <c r="AH3" s="15">
        <f t="shared" si="2"/>
        <v>64238.956521739099</v>
      </c>
      <c r="AI3" s="15">
        <f t="shared" si="2"/>
        <v>63172.565217391297</v>
      </c>
    </row>
    <row r="4" spans="1:35">
      <c r="A4" s="17" t="s">
        <v>1</v>
      </c>
      <c r="B4" s="23">
        <v>60786.173913043502</v>
      </c>
      <c r="C4" s="25"/>
      <c r="D4" s="17" t="s">
        <v>1</v>
      </c>
      <c r="E4" s="15">
        <f t="shared" si="0"/>
        <v>-33160.695652173898</v>
      </c>
      <c r="F4" s="24">
        <f t="shared" si="0"/>
        <v>0</v>
      </c>
      <c r="G4" s="15">
        <f t="shared" si="0"/>
        <v>32453.5652173913</v>
      </c>
      <c r="H4" s="15">
        <f t="shared" si="0"/>
        <v>31475.695652173901</v>
      </c>
      <c r="I4" s="15">
        <f t="shared" si="0"/>
        <v>20498.4347826087</v>
      </c>
      <c r="J4" s="15">
        <f t="shared" si="0"/>
        <v>24564</v>
      </c>
      <c r="K4" s="15">
        <f t="shared" si="0"/>
        <v>32783.695652173898</v>
      </c>
      <c r="L4" s="15">
        <f t="shared" si="0"/>
        <v>35147.608695652198</v>
      </c>
      <c r="M4" s="15">
        <f t="shared" si="0"/>
        <v>-31359.391304347799</v>
      </c>
      <c r="N4" s="15">
        <f t="shared" si="0"/>
        <v>-3977.52173913043</v>
      </c>
      <c r="O4" s="15">
        <f t="shared" si="1"/>
        <v>2845.3043478260902</v>
      </c>
      <c r="P4" s="15">
        <f t="shared" si="1"/>
        <v>30127.4782608696</v>
      </c>
      <c r="Q4" s="15">
        <f t="shared" si="1"/>
        <v>7184.6521739130503</v>
      </c>
      <c r="R4" s="15">
        <f t="shared" si="1"/>
        <v>32014.826086956498</v>
      </c>
      <c r="S4" s="15">
        <f t="shared" si="1"/>
        <v>19295.869565217399</v>
      </c>
      <c r="T4" s="15">
        <f t="shared" si="1"/>
        <v>31640.652173913</v>
      </c>
      <c r="U4" s="15">
        <f t="shared" si="1"/>
        <v>22100.782608695699</v>
      </c>
      <c r="V4" s="15">
        <f t="shared" si="1"/>
        <v>29051.5652173913</v>
      </c>
      <c r="W4" s="15">
        <f t="shared" si="1"/>
        <v>9748.6521739130494</v>
      </c>
      <c r="X4" s="15">
        <f t="shared" si="1"/>
        <v>37520.521739130403</v>
      </c>
      <c r="Y4" s="15">
        <f t="shared" si="2"/>
        <v>30873.956521739099</v>
      </c>
      <c r="Z4" s="15">
        <f t="shared" si="2"/>
        <v>21769.739130434798</v>
      </c>
      <c r="AA4" s="15">
        <f t="shared" si="2"/>
        <v>32002.130434782601</v>
      </c>
      <c r="AB4" s="15">
        <f t="shared" si="2"/>
        <v>39877.695652173898</v>
      </c>
      <c r="AC4" s="15">
        <f t="shared" si="2"/>
        <v>35749.260869565202</v>
      </c>
      <c r="AD4" s="15">
        <f t="shared" si="2"/>
        <v>35953.347826087003</v>
      </c>
      <c r="AE4" s="15">
        <f t="shared" si="2"/>
        <v>26101.217391304399</v>
      </c>
      <c r="AF4" s="15">
        <f t="shared" si="2"/>
        <v>41100.130434782601</v>
      </c>
      <c r="AG4" s="15">
        <f t="shared" si="2"/>
        <v>34077</v>
      </c>
      <c r="AH4" s="15">
        <f t="shared" si="2"/>
        <v>31078.260869565202</v>
      </c>
      <c r="AI4" s="15">
        <f t="shared" si="2"/>
        <v>30011.869565217399</v>
      </c>
    </row>
    <row r="5" spans="1:35">
      <c r="A5" s="17" t="s">
        <v>2</v>
      </c>
      <c r="B5" s="23">
        <v>28332.608695652201</v>
      </c>
      <c r="C5" s="25"/>
      <c r="D5" s="17" t="s">
        <v>2</v>
      </c>
      <c r="E5" s="15">
        <f t="shared" si="0"/>
        <v>-65614.260869565202</v>
      </c>
      <c r="F5" s="15">
        <f t="shared" si="0"/>
        <v>-32453.5652173913</v>
      </c>
      <c r="G5" s="15">
        <f t="shared" si="0"/>
        <v>0</v>
      </c>
      <c r="H5" s="15">
        <f t="shared" si="0"/>
        <v>-977.86956521739205</v>
      </c>
      <c r="I5" s="15">
        <f t="shared" si="0"/>
        <v>-11955.130434782601</v>
      </c>
      <c r="J5" s="15">
        <f t="shared" si="0"/>
        <v>-7889.5652173913104</v>
      </c>
      <c r="K5" s="15">
        <f t="shared" si="0"/>
        <v>330.13043478260801</v>
      </c>
      <c r="L5" s="15">
        <f t="shared" si="0"/>
        <v>2694.04347826087</v>
      </c>
      <c r="M5" s="15">
        <f t="shared" si="0"/>
        <v>-63812.956521739099</v>
      </c>
      <c r="N5" s="15">
        <f t="shared" si="0"/>
        <v>-36431.0869565217</v>
      </c>
      <c r="O5" s="15">
        <f t="shared" si="1"/>
        <v>-29608.260869565202</v>
      </c>
      <c r="P5" s="15">
        <f t="shared" si="1"/>
        <v>-2326.0869565217399</v>
      </c>
      <c r="Q5" s="15">
        <f t="shared" si="1"/>
        <v>-25268.9130434783</v>
      </c>
      <c r="R5" s="15">
        <f t="shared" si="1"/>
        <v>-438.73913043478399</v>
      </c>
      <c r="S5" s="15">
        <f t="shared" si="1"/>
        <v>-13157.695652173899</v>
      </c>
      <c r="T5" s="15">
        <f t="shared" si="1"/>
        <v>-812.91304347826394</v>
      </c>
      <c r="U5" s="15">
        <f t="shared" si="1"/>
        <v>-10352.782608695699</v>
      </c>
      <c r="V5" s="15">
        <f t="shared" si="1"/>
        <v>-3402</v>
      </c>
      <c r="W5" s="15">
        <f t="shared" si="1"/>
        <v>-22704.9130434783</v>
      </c>
      <c r="X5" s="15">
        <f t="shared" si="1"/>
        <v>5066.95652173913</v>
      </c>
      <c r="Y5" s="15">
        <f t="shared" si="2"/>
        <v>-1579.6086956521799</v>
      </c>
      <c r="Z5" s="15">
        <f t="shared" si="2"/>
        <v>-10683.8260869565</v>
      </c>
      <c r="AA5" s="15">
        <f t="shared" si="2"/>
        <v>-451.43478260869603</v>
      </c>
      <c r="AB5" s="15">
        <f t="shared" si="2"/>
        <v>7424.1304347826099</v>
      </c>
      <c r="AC5" s="15">
        <f t="shared" si="2"/>
        <v>3295.6956521739098</v>
      </c>
      <c r="AD5" s="15">
        <f t="shared" si="2"/>
        <v>3499.7826086956502</v>
      </c>
      <c r="AE5" s="15">
        <f t="shared" si="2"/>
        <v>-6352.3478260869597</v>
      </c>
      <c r="AF5" s="15">
        <f t="shared" si="2"/>
        <v>8646.5652173913004</v>
      </c>
      <c r="AG5" s="15">
        <f t="shared" si="2"/>
        <v>1623.4347826086901</v>
      </c>
      <c r="AH5" s="15">
        <f t="shared" si="2"/>
        <v>-1375.30434782609</v>
      </c>
      <c r="AI5" s="15">
        <f t="shared" si="2"/>
        <v>-2441.6956521739198</v>
      </c>
    </row>
    <row r="6" spans="1:35">
      <c r="A6" s="17" t="s">
        <v>3</v>
      </c>
      <c r="B6" s="23">
        <v>29310.4782608696</v>
      </c>
      <c r="C6" s="25"/>
      <c r="D6" s="17" t="s">
        <v>3</v>
      </c>
      <c r="E6" s="15">
        <f t="shared" si="0"/>
        <v>-64636.391304347802</v>
      </c>
      <c r="F6" s="15">
        <f t="shared" si="0"/>
        <v>-31475.695652173901</v>
      </c>
      <c r="G6" s="15">
        <f t="shared" si="0"/>
        <v>977.86956521739205</v>
      </c>
      <c r="H6" s="15">
        <f t="shared" si="0"/>
        <v>0</v>
      </c>
      <c r="I6" s="15">
        <f t="shared" si="0"/>
        <v>-10977.2608695652</v>
      </c>
      <c r="J6" s="15">
        <f t="shared" si="0"/>
        <v>-6911.6956521739203</v>
      </c>
      <c r="K6" s="15">
        <f t="shared" si="0"/>
        <v>1308</v>
      </c>
      <c r="L6" s="15">
        <f t="shared" si="0"/>
        <v>3671.9130434782601</v>
      </c>
      <c r="M6" s="15">
        <f t="shared" si="0"/>
        <v>-62835.0869565217</v>
      </c>
      <c r="N6" s="15">
        <f t="shared" si="0"/>
        <v>-35453.217391304403</v>
      </c>
      <c r="O6" s="15">
        <f t="shared" si="1"/>
        <v>-28630.391304347799</v>
      </c>
      <c r="P6" s="15">
        <f t="shared" si="1"/>
        <v>-1348.21739130435</v>
      </c>
      <c r="Q6" s="15">
        <f t="shared" si="1"/>
        <v>-24291.043478260901</v>
      </c>
      <c r="R6" s="15">
        <f t="shared" si="1"/>
        <v>539.13043478260795</v>
      </c>
      <c r="S6" s="15">
        <f t="shared" si="1"/>
        <v>-12179.8260869565</v>
      </c>
      <c r="T6" s="15">
        <f t="shared" si="1"/>
        <v>164.95652173912799</v>
      </c>
      <c r="U6" s="15">
        <f t="shared" si="1"/>
        <v>-9374.9130434782601</v>
      </c>
      <c r="V6" s="15">
        <f t="shared" si="1"/>
        <v>-2424.1304347826099</v>
      </c>
      <c r="W6" s="15">
        <f t="shared" si="1"/>
        <v>-21727.043478260901</v>
      </c>
      <c r="X6" s="15">
        <f t="shared" si="1"/>
        <v>6044.8260869565202</v>
      </c>
      <c r="Y6" s="15">
        <f t="shared" si="2"/>
        <v>-601.73913043478399</v>
      </c>
      <c r="Z6" s="15">
        <f t="shared" si="2"/>
        <v>-9705.95652173913</v>
      </c>
      <c r="AA6" s="15">
        <f t="shared" si="2"/>
        <v>526.43478260869597</v>
      </c>
      <c r="AB6" s="15">
        <f t="shared" si="2"/>
        <v>8402</v>
      </c>
      <c r="AC6" s="15">
        <f t="shared" si="2"/>
        <v>4273.5652173913004</v>
      </c>
      <c r="AD6" s="15">
        <f t="shared" si="2"/>
        <v>4477.6521739130403</v>
      </c>
      <c r="AE6" s="15">
        <f t="shared" si="2"/>
        <v>-5374.4782608695596</v>
      </c>
      <c r="AF6" s="15">
        <f t="shared" si="2"/>
        <v>9624.4347826086996</v>
      </c>
      <c r="AG6" s="15">
        <f t="shared" si="2"/>
        <v>2601.3043478260802</v>
      </c>
      <c r="AH6" s="15">
        <f t="shared" si="2"/>
        <v>-397.43478260869603</v>
      </c>
      <c r="AI6" s="15">
        <f t="shared" si="2"/>
        <v>-1463.8260869565199</v>
      </c>
    </row>
    <row r="7" spans="1:35">
      <c r="A7" s="17" t="s">
        <v>4</v>
      </c>
      <c r="B7" s="23">
        <v>40287.739130434798</v>
      </c>
      <c r="C7" s="25"/>
      <c r="D7" s="17" t="s">
        <v>4</v>
      </c>
      <c r="E7" s="15">
        <f t="shared" si="0"/>
        <v>-53659.130434782601</v>
      </c>
      <c r="F7" s="15">
        <f t="shared" si="0"/>
        <v>-20498.4347826087</v>
      </c>
      <c r="G7" s="15">
        <f t="shared" si="0"/>
        <v>11955.130434782601</v>
      </c>
      <c r="H7" s="15">
        <f t="shared" si="0"/>
        <v>10977.2608695652</v>
      </c>
      <c r="I7" s="15">
        <f t="shared" si="0"/>
        <v>0</v>
      </c>
      <c r="J7" s="15">
        <f t="shared" si="0"/>
        <v>4065.5652173912999</v>
      </c>
      <c r="K7" s="15">
        <f t="shared" si="0"/>
        <v>12285.2608695652</v>
      </c>
      <c r="L7" s="15">
        <f t="shared" si="0"/>
        <v>14649.1739130435</v>
      </c>
      <c r="M7" s="15">
        <f t="shared" si="0"/>
        <v>-51857.826086956498</v>
      </c>
      <c r="N7" s="15">
        <f t="shared" si="0"/>
        <v>-24475.956521739099</v>
      </c>
      <c r="O7" s="15">
        <f t="shared" si="1"/>
        <v>-17653.130434782601</v>
      </c>
      <c r="P7" s="15">
        <f t="shared" si="1"/>
        <v>9629.04347826087</v>
      </c>
      <c r="Q7" s="15">
        <f t="shared" si="1"/>
        <v>-13313.782608695599</v>
      </c>
      <c r="R7" s="15">
        <f t="shared" si="1"/>
        <v>11516.391304347801</v>
      </c>
      <c r="S7" s="15">
        <f t="shared" si="1"/>
        <v>-1202.5652173912999</v>
      </c>
      <c r="T7" s="15">
        <f t="shared" si="1"/>
        <v>11142.217391304301</v>
      </c>
      <c r="U7" s="15">
        <f t="shared" si="1"/>
        <v>1602.3478260869599</v>
      </c>
      <c r="V7" s="15">
        <f t="shared" si="1"/>
        <v>8553.1304347826099</v>
      </c>
      <c r="W7" s="15">
        <f t="shared" si="1"/>
        <v>-10749.782608695599</v>
      </c>
      <c r="X7" s="15">
        <f t="shared" si="1"/>
        <v>17022.0869565217</v>
      </c>
      <c r="Y7" s="15">
        <f t="shared" si="2"/>
        <v>10375.5217391304</v>
      </c>
      <c r="Z7" s="15">
        <f t="shared" si="2"/>
        <v>1271.30434782609</v>
      </c>
      <c r="AA7" s="15">
        <f t="shared" si="2"/>
        <v>11503.695652173899</v>
      </c>
      <c r="AB7" s="15">
        <f t="shared" si="2"/>
        <v>19379.260869565202</v>
      </c>
      <c r="AC7" s="15">
        <f t="shared" si="2"/>
        <v>15250.8260869565</v>
      </c>
      <c r="AD7" s="15">
        <f t="shared" si="2"/>
        <v>15454.9130434783</v>
      </c>
      <c r="AE7" s="15">
        <f t="shared" si="2"/>
        <v>5602.7826086956602</v>
      </c>
      <c r="AF7" s="15">
        <f t="shared" si="2"/>
        <v>20601.695652173901</v>
      </c>
      <c r="AG7" s="15">
        <f t="shared" si="2"/>
        <v>13578.5652173913</v>
      </c>
      <c r="AH7" s="15">
        <f t="shared" si="2"/>
        <v>10579.8260869565</v>
      </c>
      <c r="AI7" s="15">
        <f t="shared" si="2"/>
        <v>9513.4347826086996</v>
      </c>
    </row>
    <row r="8" spans="1:35">
      <c r="A8" s="17" t="s">
        <v>5</v>
      </c>
      <c r="B8" s="23">
        <v>36222.173913043502</v>
      </c>
      <c r="C8" s="25"/>
      <c r="D8" s="17" t="s">
        <v>5</v>
      </c>
      <c r="E8" s="15">
        <f t="shared" si="0"/>
        <v>-57724.695652173898</v>
      </c>
      <c r="F8" s="15">
        <f t="shared" si="0"/>
        <v>-24564</v>
      </c>
      <c r="G8" s="15">
        <f t="shared" si="0"/>
        <v>7889.5652173913104</v>
      </c>
      <c r="H8" s="15">
        <f t="shared" si="0"/>
        <v>6911.6956521739203</v>
      </c>
      <c r="I8" s="15">
        <f t="shared" si="0"/>
        <v>-4065.5652173912999</v>
      </c>
      <c r="J8" s="15">
        <f t="shared" si="0"/>
        <v>0</v>
      </c>
      <c r="K8" s="15">
        <f t="shared" si="0"/>
        <v>8219.6956521739194</v>
      </c>
      <c r="L8" s="15">
        <f t="shared" si="0"/>
        <v>10583.608695652199</v>
      </c>
      <c r="M8" s="15">
        <f t="shared" si="0"/>
        <v>-55923.391304347802</v>
      </c>
      <c r="N8" s="15">
        <f t="shared" si="0"/>
        <v>-28541.5217391304</v>
      </c>
      <c r="O8" s="15">
        <f t="shared" si="1"/>
        <v>-21718.695652173901</v>
      </c>
      <c r="P8" s="15">
        <f t="shared" si="1"/>
        <v>5563.4782608695696</v>
      </c>
      <c r="Q8" s="15">
        <f t="shared" si="1"/>
        <v>-17379.347826087</v>
      </c>
      <c r="R8" s="15">
        <f t="shared" si="1"/>
        <v>7450.8260869565202</v>
      </c>
      <c r="S8" s="15">
        <f t="shared" si="1"/>
        <v>-5268.1304347826099</v>
      </c>
      <c r="T8" s="15">
        <f t="shared" si="1"/>
        <v>7076.6521739130403</v>
      </c>
      <c r="U8" s="15">
        <f t="shared" si="1"/>
        <v>-2463.2173913043398</v>
      </c>
      <c r="V8" s="15">
        <f t="shared" si="1"/>
        <v>4487.5652173913104</v>
      </c>
      <c r="W8" s="15">
        <f t="shared" si="1"/>
        <v>-14815.347826087</v>
      </c>
      <c r="X8" s="15">
        <f t="shared" si="1"/>
        <v>12956.5217391304</v>
      </c>
      <c r="Y8" s="15">
        <f t="shared" si="2"/>
        <v>6309.95652173913</v>
      </c>
      <c r="Z8" s="15">
        <f t="shared" si="2"/>
        <v>-2794.2608695652202</v>
      </c>
      <c r="AA8" s="15">
        <f t="shared" si="2"/>
        <v>7438.1304347826099</v>
      </c>
      <c r="AB8" s="15">
        <f t="shared" si="2"/>
        <v>15313.695652173899</v>
      </c>
      <c r="AC8" s="15">
        <f t="shared" si="2"/>
        <v>11185.2608695652</v>
      </c>
      <c r="AD8" s="15">
        <f t="shared" si="2"/>
        <v>11389.347826087</v>
      </c>
      <c r="AE8" s="15">
        <f t="shared" si="2"/>
        <v>1537.21739130435</v>
      </c>
      <c r="AF8" s="15">
        <f t="shared" si="2"/>
        <v>16536.130434782601</v>
      </c>
      <c r="AG8" s="15">
        <f t="shared" si="2"/>
        <v>9513</v>
      </c>
      <c r="AH8" s="15">
        <f t="shared" si="2"/>
        <v>6514.2608695652198</v>
      </c>
      <c r="AI8" s="15">
        <f t="shared" si="2"/>
        <v>5447.8695652173901</v>
      </c>
    </row>
    <row r="9" spans="1:35">
      <c r="A9" s="17" t="s">
        <v>6</v>
      </c>
      <c r="B9" s="23">
        <v>28002.4782608696</v>
      </c>
      <c r="C9" s="25"/>
      <c r="D9" s="17" t="s">
        <v>6</v>
      </c>
      <c r="E9" s="15">
        <f t="shared" si="0"/>
        <v>-65944.391304347795</v>
      </c>
      <c r="F9" s="15">
        <f t="shared" si="0"/>
        <v>-32783.695652173898</v>
      </c>
      <c r="G9" s="15">
        <f t="shared" si="0"/>
        <v>-330.13043478260801</v>
      </c>
      <c r="H9" s="15">
        <f t="shared" si="0"/>
        <v>-1308</v>
      </c>
      <c r="I9" s="15">
        <f t="shared" si="0"/>
        <v>-12285.2608695652</v>
      </c>
      <c r="J9" s="15">
        <f t="shared" si="0"/>
        <v>-8219.6956521739194</v>
      </c>
      <c r="K9" s="15">
        <f t="shared" si="0"/>
        <v>0</v>
      </c>
      <c r="L9" s="15">
        <f t="shared" si="0"/>
        <v>2363.9130434782601</v>
      </c>
      <c r="M9" s="15">
        <f t="shared" si="0"/>
        <v>-64143.0869565217</v>
      </c>
      <c r="N9" s="15">
        <f t="shared" si="0"/>
        <v>-36761.217391304403</v>
      </c>
      <c r="O9" s="15">
        <f t="shared" si="1"/>
        <v>-29938.391304347799</v>
      </c>
      <c r="P9" s="15">
        <f t="shared" si="1"/>
        <v>-2656.2173913043498</v>
      </c>
      <c r="Q9" s="15">
        <f t="shared" si="1"/>
        <v>-25599.043478260901</v>
      </c>
      <c r="R9" s="15">
        <f t="shared" si="1"/>
        <v>-768.86956521739205</v>
      </c>
      <c r="S9" s="15">
        <f t="shared" si="1"/>
        <v>-13487.8260869565</v>
      </c>
      <c r="T9" s="15">
        <f t="shared" si="1"/>
        <v>-1143.04347826087</v>
      </c>
      <c r="U9" s="15">
        <f t="shared" si="1"/>
        <v>-10682.9130434783</v>
      </c>
      <c r="V9" s="15">
        <f t="shared" si="1"/>
        <v>-3732.1304347826099</v>
      </c>
      <c r="W9" s="15">
        <f t="shared" si="1"/>
        <v>-23035.043478260901</v>
      </c>
      <c r="X9" s="15">
        <f t="shared" si="1"/>
        <v>4736.8260869565202</v>
      </c>
      <c r="Y9" s="15">
        <f t="shared" si="2"/>
        <v>-1909.73913043478</v>
      </c>
      <c r="Z9" s="15">
        <f t="shared" si="2"/>
        <v>-11013.956521739099</v>
      </c>
      <c r="AA9" s="15">
        <f t="shared" si="2"/>
        <v>-781.56521739130403</v>
      </c>
      <c r="AB9" s="15">
        <f t="shared" si="2"/>
        <v>7094</v>
      </c>
      <c r="AC9" s="15">
        <f t="shared" si="2"/>
        <v>2965.5652173912999</v>
      </c>
      <c r="AD9" s="15">
        <f t="shared" si="2"/>
        <v>3169.6521739130399</v>
      </c>
      <c r="AE9" s="15">
        <f t="shared" si="2"/>
        <v>-6682.4782608695596</v>
      </c>
      <c r="AF9" s="15">
        <f t="shared" si="2"/>
        <v>8316.4347826086996</v>
      </c>
      <c r="AG9" s="15">
        <f t="shared" si="2"/>
        <v>1293.3043478260799</v>
      </c>
      <c r="AH9" s="15">
        <f t="shared" si="2"/>
        <v>-1705.4347826087001</v>
      </c>
      <c r="AI9" s="15">
        <f t="shared" si="2"/>
        <v>-2771.8260869565202</v>
      </c>
    </row>
    <row r="10" spans="1:35">
      <c r="A10" s="17" t="s">
        <v>7</v>
      </c>
      <c r="B10" s="23">
        <v>25638.5652173913</v>
      </c>
      <c r="C10" s="25"/>
      <c r="D10" s="17" t="s">
        <v>7</v>
      </c>
      <c r="E10" s="15">
        <f t="shared" si="0"/>
        <v>-68308.304347826095</v>
      </c>
      <c r="F10" s="15">
        <f t="shared" si="0"/>
        <v>-35147.608695652198</v>
      </c>
      <c r="G10" s="15">
        <f t="shared" si="0"/>
        <v>-2694.04347826087</v>
      </c>
      <c r="H10" s="15">
        <f t="shared" si="0"/>
        <v>-3671.9130434782601</v>
      </c>
      <c r="I10" s="15">
        <f t="shared" si="0"/>
        <v>-14649.1739130435</v>
      </c>
      <c r="J10" s="15">
        <f t="shared" si="0"/>
        <v>-10583.608695652199</v>
      </c>
      <c r="K10" s="15">
        <f t="shared" si="0"/>
        <v>-2363.9130434782601</v>
      </c>
      <c r="L10" s="15">
        <f t="shared" si="0"/>
        <v>0</v>
      </c>
      <c r="M10" s="15">
        <f t="shared" si="0"/>
        <v>-66507</v>
      </c>
      <c r="N10" s="15">
        <f t="shared" si="0"/>
        <v>-39125.130434782601</v>
      </c>
      <c r="O10" s="15">
        <f t="shared" si="1"/>
        <v>-32302.304347826099</v>
      </c>
      <c r="P10" s="15">
        <f t="shared" si="1"/>
        <v>-5020.1304347826099</v>
      </c>
      <c r="Q10" s="15">
        <f t="shared" si="1"/>
        <v>-27962.956521739099</v>
      </c>
      <c r="R10" s="15">
        <f t="shared" si="1"/>
        <v>-3132.7826086956502</v>
      </c>
      <c r="S10" s="15">
        <f t="shared" si="1"/>
        <v>-15851.7391304348</v>
      </c>
      <c r="T10" s="15">
        <f t="shared" si="1"/>
        <v>-3506.95652173913</v>
      </c>
      <c r="U10" s="15">
        <f t="shared" si="1"/>
        <v>-13046.8260869565</v>
      </c>
      <c r="V10" s="15">
        <f t="shared" si="1"/>
        <v>-6096.04347826087</v>
      </c>
      <c r="W10" s="15">
        <f t="shared" si="1"/>
        <v>-25398.956521739099</v>
      </c>
      <c r="X10" s="15">
        <f t="shared" si="1"/>
        <v>2372.9130434782601</v>
      </c>
      <c r="Y10" s="15">
        <f t="shared" si="2"/>
        <v>-4273.6521739130403</v>
      </c>
      <c r="Z10" s="15">
        <f t="shared" si="2"/>
        <v>-13377.869565217399</v>
      </c>
      <c r="AA10" s="15">
        <f t="shared" si="2"/>
        <v>-3145.47826086956</v>
      </c>
      <c r="AB10" s="15">
        <f t="shared" si="2"/>
        <v>4730.0869565217399</v>
      </c>
      <c r="AC10" s="15">
        <f t="shared" si="2"/>
        <v>601.65217391304395</v>
      </c>
      <c r="AD10" s="15">
        <f t="shared" si="2"/>
        <v>805.73913043478399</v>
      </c>
      <c r="AE10" s="15">
        <f t="shared" si="2"/>
        <v>-9046.3913043478206</v>
      </c>
      <c r="AF10" s="15">
        <f t="shared" si="2"/>
        <v>5952.5217391304404</v>
      </c>
      <c r="AG10" s="15">
        <f t="shared" si="2"/>
        <v>-1070.6086956521799</v>
      </c>
      <c r="AH10" s="15">
        <f t="shared" si="2"/>
        <v>-4069.3478260869601</v>
      </c>
      <c r="AI10" s="15">
        <f t="shared" si="2"/>
        <v>-5135.7391304347802</v>
      </c>
    </row>
    <row r="11" spans="1:35">
      <c r="A11" s="17" t="s">
        <v>8</v>
      </c>
      <c r="B11" s="23">
        <v>92145.565217391297</v>
      </c>
      <c r="C11" s="25"/>
      <c r="D11" s="17" t="s">
        <v>8</v>
      </c>
      <c r="E11" s="15">
        <f t="shared" si="0"/>
        <v>-1801.3043478260799</v>
      </c>
      <c r="F11" s="15">
        <f t="shared" si="0"/>
        <v>31359.391304347799</v>
      </c>
      <c r="G11" s="15">
        <f t="shared" si="0"/>
        <v>63812.956521739099</v>
      </c>
      <c r="H11" s="15">
        <f t="shared" si="0"/>
        <v>62835.0869565217</v>
      </c>
      <c r="I11" s="15">
        <f t="shared" si="0"/>
        <v>51857.826086956498</v>
      </c>
      <c r="J11" s="15">
        <f t="shared" si="0"/>
        <v>55923.391304347802</v>
      </c>
      <c r="K11" s="15">
        <f t="shared" si="0"/>
        <v>64143.0869565217</v>
      </c>
      <c r="L11" s="15">
        <f t="shared" si="0"/>
        <v>66507</v>
      </c>
      <c r="M11" s="15">
        <f t="shared" si="0"/>
        <v>0</v>
      </c>
      <c r="N11" s="15">
        <f t="shared" si="0"/>
        <v>27381.869565217399</v>
      </c>
      <c r="O11" s="15">
        <f t="shared" si="1"/>
        <v>34204.695652173898</v>
      </c>
      <c r="P11" s="15">
        <f t="shared" si="1"/>
        <v>61486.869565217399</v>
      </c>
      <c r="Q11" s="15">
        <f t="shared" si="1"/>
        <v>38544.043478260901</v>
      </c>
      <c r="R11" s="15">
        <f t="shared" si="1"/>
        <v>63374.217391304403</v>
      </c>
      <c r="S11" s="15">
        <f t="shared" si="1"/>
        <v>50655.260869565202</v>
      </c>
      <c r="T11" s="15">
        <f t="shared" si="1"/>
        <v>63000.043478260901</v>
      </c>
      <c r="U11" s="15">
        <f t="shared" si="1"/>
        <v>53460.173913043502</v>
      </c>
      <c r="V11" s="15">
        <f t="shared" si="1"/>
        <v>60410.956521739099</v>
      </c>
      <c r="W11" s="15">
        <f t="shared" si="1"/>
        <v>41108.043478260901</v>
      </c>
      <c r="X11" s="15">
        <f t="shared" si="1"/>
        <v>68879.9130434783</v>
      </c>
      <c r="Y11" s="15">
        <f t="shared" si="2"/>
        <v>62233.347826087003</v>
      </c>
      <c r="Z11" s="15">
        <f t="shared" si="2"/>
        <v>53129.130434782601</v>
      </c>
      <c r="AA11" s="15">
        <f t="shared" si="2"/>
        <v>63361.521739130403</v>
      </c>
      <c r="AB11" s="15">
        <f t="shared" si="2"/>
        <v>71237.0869565217</v>
      </c>
      <c r="AC11" s="15">
        <f t="shared" si="2"/>
        <v>67108.652173913099</v>
      </c>
      <c r="AD11" s="15">
        <f t="shared" si="2"/>
        <v>67312.739130434798</v>
      </c>
      <c r="AE11" s="15">
        <f t="shared" si="2"/>
        <v>57460.608695652198</v>
      </c>
      <c r="AF11" s="15">
        <f t="shared" si="2"/>
        <v>72459.521739130403</v>
      </c>
      <c r="AG11" s="15">
        <f t="shared" si="2"/>
        <v>65436.391304347802</v>
      </c>
      <c r="AH11" s="15">
        <f t="shared" si="2"/>
        <v>62437.652173913099</v>
      </c>
      <c r="AI11" s="15">
        <f t="shared" si="2"/>
        <v>61371.260869565202</v>
      </c>
    </row>
    <row r="12" spans="1:35">
      <c r="A12" s="17" t="s">
        <v>9</v>
      </c>
      <c r="B12" s="23">
        <v>64763.695652173898</v>
      </c>
      <c r="C12" s="25"/>
      <c r="D12" s="17" t="s">
        <v>9</v>
      </c>
      <c r="E12" s="15">
        <f t="shared" si="0"/>
        <v>-29183.173913043502</v>
      </c>
      <c r="F12" s="15">
        <f t="shared" si="0"/>
        <v>3977.52173913043</v>
      </c>
      <c r="G12" s="15">
        <f t="shared" si="0"/>
        <v>36431.0869565217</v>
      </c>
      <c r="H12" s="15">
        <f t="shared" si="0"/>
        <v>35453.217391304403</v>
      </c>
      <c r="I12" s="15">
        <f t="shared" si="0"/>
        <v>24475.956521739099</v>
      </c>
      <c r="J12" s="15">
        <f t="shared" si="0"/>
        <v>28541.5217391304</v>
      </c>
      <c r="K12" s="15">
        <f t="shared" si="0"/>
        <v>36761.217391304403</v>
      </c>
      <c r="L12" s="15">
        <f t="shared" si="0"/>
        <v>39125.130434782601</v>
      </c>
      <c r="M12" s="15">
        <f t="shared" si="0"/>
        <v>-27381.869565217399</v>
      </c>
      <c r="N12" s="15">
        <f t="shared" si="0"/>
        <v>0</v>
      </c>
      <c r="O12" s="15">
        <f t="shared" si="1"/>
        <v>6822.8260869565202</v>
      </c>
      <c r="P12" s="15">
        <f t="shared" si="1"/>
        <v>34105</v>
      </c>
      <c r="Q12" s="15">
        <f t="shared" si="1"/>
        <v>11162.1739130435</v>
      </c>
      <c r="R12" s="15">
        <f t="shared" si="1"/>
        <v>35992.347826087003</v>
      </c>
      <c r="S12" s="15">
        <f t="shared" si="1"/>
        <v>23273.391304347799</v>
      </c>
      <c r="T12" s="15">
        <f t="shared" si="1"/>
        <v>35618.173913043502</v>
      </c>
      <c r="U12" s="15">
        <f t="shared" si="1"/>
        <v>26078.304347826099</v>
      </c>
      <c r="V12" s="15">
        <f t="shared" si="1"/>
        <v>33029.0869565217</v>
      </c>
      <c r="W12" s="15">
        <f t="shared" si="1"/>
        <v>13726.1739130435</v>
      </c>
      <c r="X12" s="15">
        <f t="shared" si="1"/>
        <v>41498.043478260901</v>
      </c>
      <c r="Y12" s="15">
        <f t="shared" si="2"/>
        <v>34851.478260869597</v>
      </c>
      <c r="Z12" s="15">
        <f t="shared" si="2"/>
        <v>25747.260869565202</v>
      </c>
      <c r="AA12" s="15">
        <f t="shared" si="2"/>
        <v>35979.652173912997</v>
      </c>
      <c r="AB12" s="15">
        <f t="shared" si="2"/>
        <v>43855.217391304403</v>
      </c>
      <c r="AC12" s="15">
        <f t="shared" si="2"/>
        <v>39726.782608695597</v>
      </c>
      <c r="AD12" s="15">
        <f t="shared" si="2"/>
        <v>39930.869565217399</v>
      </c>
      <c r="AE12" s="15">
        <f t="shared" si="2"/>
        <v>30078.739130434798</v>
      </c>
      <c r="AF12" s="15">
        <f t="shared" si="2"/>
        <v>45077.652173912997</v>
      </c>
      <c r="AG12" s="15">
        <f t="shared" si="2"/>
        <v>38054.521739130403</v>
      </c>
      <c r="AH12" s="15">
        <f t="shared" si="2"/>
        <v>35055.782608695597</v>
      </c>
      <c r="AI12" s="15">
        <f t="shared" si="2"/>
        <v>33989.391304347802</v>
      </c>
    </row>
    <row r="13" spans="1:35">
      <c r="A13" s="17" t="s">
        <v>10</v>
      </c>
      <c r="B13" s="23">
        <v>57940.869565217399</v>
      </c>
      <c r="C13" s="25"/>
      <c r="D13" s="17" t="s">
        <v>10</v>
      </c>
      <c r="E13" s="15">
        <f t="shared" ref="E13:N22" si="3">$B13-E$2</f>
        <v>-36006</v>
      </c>
      <c r="F13" s="15">
        <f t="shared" si="3"/>
        <v>-2845.3043478260902</v>
      </c>
      <c r="G13" s="15">
        <f t="shared" si="3"/>
        <v>29608.260869565202</v>
      </c>
      <c r="H13" s="15">
        <f t="shared" si="3"/>
        <v>28630.391304347799</v>
      </c>
      <c r="I13" s="15">
        <f t="shared" si="3"/>
        <v>17653.130434782601</v>
      </c>
      <c r="J13" s="15">
        <f t="shared" si="3"/>
        <v>21718.695652173901</v>
      </c>
      <c r="K13" s="15">
        <f t="shared" si="3"/>
        <v>29938.391304347799</v>
      </c>
      <c r="L13" s="15">
        <f t="shared" si="3"/>
        <v>32302.304347826099</v>
      </c>
      <c r="M13" s="15">
        <f t="shared" si="3"/>
        <v>-34204.695652173898</v>
      </c>
      <c r="N13" s="15">
        <f t="shared" si="3"/>
        <v>-6822.8260869565202</v>
      </c>
      <c r="O13" s="15">
        <f t="shared" ref="O13:X22" si="4">$B13-O$2</f>
        <v>0</v>
      </c>
      <c r="P13" s="15">
        <f t="shared" si="4"/>
        <v>27282.173913043502</v>
      </c>
      <c r="Q13" s="15">
        <f t="shared" si="4"/>
        <v>4339.3478260869597</v>
      </c>
      <c r="R13" s="15">
        <f t="shared" si="4"/>
        <v>29169.5217391304</v>
      </c>
      <c r="S13" s="15">
        <f t="shared" si="4"/>
        <v>16450.5652173913</v>
      </c>
      <c r="T13" s="15">
        <f t="shared" si="4"/>
        <v>28795.347826087</v>
      </c>
      <c r="U13" s="15">
        <f t="shared" si="4"/>
        <v>19255.4782608696</v>
      </c>
      <c r="V13" s="15">
        <f t="shared" si="4"/>
        <v>26206.260869565202</v>
      </c>
      <c r="W13" s="15">
        <f t="shared" si="4"/>
        <v>6903.3478260869597</v>
      </c>
      <c r="X13" s="15">
        <f t="shared" si="4"/>
        <v>34675.217391304403</v>
      </c>
      <c r="Y13" s="15">
        <f t="shared" ref="Y13:AI22" si="5">$B13-Y$2</f>
        <v>28028.652173913</v>
      </c>
      <c r="Z13" s="15">
        <f t="shared" si="5"/>
        <v>18924.4347826087</v>
      </c>
      <c r="AA13" s="15">
        <f t="shared" si="5"/>
        <v>29156.826086956498</v>
      </c>
      <c r="AB13" s="15">
        <f t="shared" si="5"/>
        <v>37032.391304347802</v>
      </c>
      <c r="AC13" s="15">
        <f t="shared" si="5"/>
        <v>32903.956521739099</v>
      </c>
      <c r="AD13" s="15">
        <f t="shared" si="5"/>
        <v>33108.043478260901</v>
      </c>
      <c r="AE13" s="15">
        <f t="shared" si="5"/>
        <v>23255.9130434783</v>
      </c>
      <c r="AF13" s="15">
        <f t="shared" si="5"/>
        <v>38254.826086956498</v>
      </c>
      <c r="AG13" s="15">
        <f t="shared" si="5"/>
        <v>31231.695652173901</v>
      </c>
      <c r="AH13" s="15">
        <f t="shared" si="5"/>
        <v>28232.956521739099</v>
      </c>
      <c r="AI13" s="15">
        <f t="shared" si="5"/>
        <v>27166.5652173913</v>
      </c>
    </row>
    <row r="14" spans="1:35">
      <c r="A14" s="17" t="s">
        <v>11</v>
      </c>
      <c r="B14" s="23">
        <v>30658.695652173901</v>
      </c>
      <c r="C14" s="25"/>
      <c r="D14" s="17" t="s">
        <v>11</v>
      </c>
      <c r="E14" s="15">
        <f t="shared" si="3"/>
        <v>-63288.173913043502</v>
      </c>
      <c r="F14" s="15">
        <f t="shared" si="3"/>
        <v>-30127.4782608696</v>
      </c>
      <c r="G14" s="15">
        <f t="shared" si="3"/>
        <v>2326.0869565217399</v>
      </c>
      <c r="H14" s="15">
        <f t="shared" si="3"/>
        <v>1348.21739130435</v>
      </c>
      <c r="I14" s="15">
        <f t="shared" si="3"/>
        <v>-9629.04347826087</v>
      </c>
      <c r="J14" s="15">
        <f t="shared" si="3"/>
        <v>-5563.4782608695696</v>
      </c>
      <c r="K14" s="15">
        <f t="shared" si="3"/>
        <v>2656.2173913043498</v>
      </c>
      <c r="L14" s="15">
        <f t="shared" si="3"/>
        <v>5020.1304347826099</v>
      </c>
      <c r="M14" s="15">
        <f t="shared" si="3"/>
        <v>-61486.869565217399</v>
      </c>
      <c r="N14" s="15">
        <f t="shared" si="3"/>
        <v>-34105</v>
      </c>
      <c r="O14" s="15">
        <f t="shared" si="4"/>
        <v>-27282.173913043502</v>
      </c>
      <c r="P14" s="15">
        <f t="shared" si="4"/>
        <v>0</v>
      </c>
      <c r="Q14" s="15">
        <f t="shared" si="4"/>
        <v>-22942.826086956498</v>
      </c>
      <c r="R14" s="15">
        <f t="shared" si="4"/>
        <v>1887.3478260869599</v>
      </c>
      <c r="S14" s="15">
        <f t="shared" si="4"/>
        <v>-10831.608695652199</v>
      </c>
      <c r="T14" s="15">
        <f t="shared" si="4"/>
        <v>1513.1739130434801</v>
      </c>
      <c r="U14" s="15">
        <f t="shared" si="4"/>
        <v>-8026.6956521739103</v>
      </c>
      <c r="V14" s="15">
        <f t="shared" si="4"/>
        <v>-1075.9130434782601</v>
      </c>
      <c r="W14" s="15">
        <f t="shared" si="4"/>
        <v>-20378.826086956498</v>
      </c>
      <c r="X14" s="15">
        <f t="shared" si="4"/>
        <v>7393.04347826087</v>
      </c>
      <c r="Y14" s="15">
        <f t="shared" si="5"/>
        <v>746.478260869564</v>
      </c>
      <c r="Z14" s="15">
        <f t="shared" si="5"/>
        <v>-8357.7391304347802</v>
      </c>
      <c r="AA14" s="15">
        <f t="shared" si="5"/>
        <v>1874.6521739130401</v>
      </c>
      <c r="AB14" s="15">
        <f t="shared" si="5"/>
        <v>9750.2173913043498</v>
      </c>
      <c r="AC14" s="15">
        <f t="shared" si="5"/>
        <v>5621.7826086956502</v>
      </c>
      <c r="AD14" s="15">
        <f t="shared" si="5"/>
        <v>5825.8695652173901</v>
      </c>
      <c r="AE14" s="15">
        <f t="shared" si="5"/>
        <v>-4026.2608695652202</v>
      </c>
      <c r="AF14" s="15">
        <f t="shared" si="5"/>
        <v>10972.652173913</v>
      </c>
      <c r="AG14" s="15">
        <f t="shared" si="5"/>
        <v>3949.52173913043</v>
      </c>
      <c r="AH14" s="15">
        <f t="shared" si="5"/>
        <v>950.78260869565202</v>
      </c>
      <c r="AI14" s="15">
        <f t="shared" si="5"/>
        <v>-115.608695652176</v>
      </c>
    </row>
    <row r="15" spans="1:35">
      <c r="A15" s="17" t="s">
        <v>12</v>
      </c>
      <c r="B15" s="23">
        <v>53601.521739130403</v>
      </c>
      <c r="C15" s="25"/>
      <c r="D15" s="17" t="s">
        <v>12</v>
      </c>
      <c r="E15" s="15">
        <f t="shared" si="3"/>
        <v>-40345.347826087003</v>
      </c>
      <c r="F15" s="15">
        <f t="shared" si="3"/>
        <v>-7184.6521739130503</v>
      </c>
      <c r="G15" s="15">
        <f t="shared" si="3"/>
        <v>25268.9130434783</v>
      </c>
      <c r="H15" s="15">
        <f t="shared" si="3"/>
        <v>24291.043478260901</v>
      </c>
      <c r="I15" s="15">
        <f t="shared" si="3"/>
        <v>13313.782608695599</v>
      </c>
      <c r="J15" s="15">
        <f t="shared" si="3"/>
        <v>17379.347826087</v>
      </c>
      <c r="K15" s="15">
        <f t="shared" si="3"/>
        <v>25599.043478260901</v>
      </c>
      <c r="L15" s="15">
        <f t="shared" si="3"/>
        <v>27962.956521739099</v>
      </c>
      <c r="M15" s="15">
        <f t="shared" si="3"/>
        <v>-38544.043478260901</v>
      </c>
      <c r="N15" s="15">
        <f t="shared" si="3"/>
        <v>-11162.1739130435</v>
      </c>
      <c r="O15" s="15">
        <f t="shared" si="4"/>
        <v>-4339.3478260869597</v>
      </c>
      <c r="P15" s="15">
        <f t="shared" si="4"/>
        <v>22942.826086956498</v>
      </c>
      <c r="Q15" s="15">
        <f t="shared" si="4"/>
        <v>0</v>
      </c>
      <c r="R15" s="15">
        <f t="shared" si="4"/>
        <v>24830.173913043502</v>
      </c>
      <c r="S15" s="15">
        <f t="shared" si="4"/>
        <v>12111.217391304301</v>
      </c>
      <c r="T15" s="15">
        <f t="shared" si="4"/>
        <v>24456</v>
      </c>
      <c r="U15" s="15">
        <f t="shared" si="4"/>
        <v>14916.130434782601</v>
      </c>
      <c r="V15" s="15">
        <f t="shared" si="4"/>
        <v>21866.9130434783</v>
      </c>
      <c r="W15" s="15">
        <f t="shared" si="4"/>
        <v>2564</v>
      </c>
      <c r="X15" s="15">
        <f t="shared" si="4"/>
        <v>30335.869565217399</v>
      </c>
      <c r="Y15" s="15">
        <f t="shared" si="5"/>
        <v>23689.304347826099</v>
      </c>
      <c r="Z15" s="15">
        <f t="shared" si="5"/>
        <v>14585.0869565217</v>
      </c>
      <c r="AA15" s="15">
        <f t="shared" si="5"/>
        <v>24817.4782608696</v>
      </c>
      <c r="AB15" s="15">
        <f t="shared" si="5"/>
        <v>32693.043478260901</v>
      </c>
      <c r="AC15" s="15">
        <f t="shared" si="5"/>
        <v>28564.608695652201</v>
      </c>
      <c r="AD15" s="15">
        <f t="shared" si="5"/>
        <v>28768.695652173901</v>
      </c>
      <c r="AE15" s="15">
        <f t="shared" si="5"/>
        <v>18916.5652173913</v>
      </c>
      <c r="AF15" s="15">
        <f t="shared" si="5"/>
        <v>33915.478260869597</v>
      </c>
      <c r="AG15" s="15">
        <f t="shared" si="5"/>
        <v>26892.347826087</v>
      </c>
      <c r="AH15" s="15">
        <f t="shared" si="5"/>
        <v>23893.608695652201</v>
      </c>
      <c r="AI15" s="15">
        <f t="shared" si="5"/>
        <v>22827.217391304301</v>
      </c>
    </row>
    <row r="16" spans="1:35">
      <c r="A16" s="17" t="s">
        <v>13</v>
      </c>
      <c r="B16" s="23">
        <v>28771.347826087</v>
      </c>
      <c r="C16" s="25"/>
      <c r="D16" s="17" t="s">
        <v>13</v>
      </c>
      <c r="E16" s="15">
        <f t="shared" si="3"/>
        <v>-65175.521739130403</v>
      </c>
      <c r="F16" s="15">
        <f t="shared" si="3"/>
        <v>-32014.826086956498</v>
      </c>
      <c r="G16" s="15">
        <f t="shared" si="3"/>
        <v>438.73913043478399</v>
      </c>
      <c r="H16" s="15">
        <f t="shared" si="3"/>
        <v>-539.13043478260795</v>
      </c>
      <c r="I16" s="15">
        <f t="shared" si="3"/>
        <v>-11516.391304347801</v>
      </c>
      <c r="J16" s="15">
        <f t="shared" si="3"/>
        <v>-7450.8260869565202</v>
      </c>
      <c r="K16" s="15">
        <f t="shared" si="3"/>
        <v>768.86956521739205</v>
      </c>
      <c r="L16" s="15">
        <f t="shared" si="3"/>
        <v>3132.7826086956502</v>
      </c>
      <c r="M16" s="15">
        <f t="shared" si="3"/>
        <v>-63374.217391304403</v>
      </c>
      <c r="N16" s="15">
        <f t="shared" si="3"/>
        <v>-35992.347826087003</v>
      </c>
      <c r="O16" s="15">
        <f t="shared" si="4"/>
        <v>-29169.5217391304</v>
      </c>
      <c r="P16" s="15">
        <f t="shared" si="4"/>
        <v>-1887.3478260869599</v>
      </c>
      <c r="Q16" s="15">
        <f t="shared" si="4"/>
        <v>-24830.173913043502</v>
      </c>
      <c r="R16" s="15">
        <f t="shared" si="4"/>
        <v>0</v>
      </c>
      <c r="S16" s="15">
        <f t="shared" si="4"/>
        <v>-12718.956521739099</v>
      </c>
      <c r="T16" s="15">
        <f t="shared" si="4"/>
        <v>-374.17391304348001</v>
      </c>
      <c r="U16" s="15">
        <f t="shared" si="4"/>
        <v>-9914.04347826087</v>
      </c>
      <c r="V16" s="15">
        <f t="shared" si="4"/>
        <v>-2963.2608695652202</v>
      </c>
      <c r="W16" s="15">
        <f t="shared" si="4"/>
        <v>-22266.173913043502</v>
      </c>
      <c r="X16" s="15">
        <f t="shared" si="4"/>
        <v>5505.6956521739103</v>
      </c>
      <c r="Y16" s="15">
        <f t="shared" si="5"/>
        <v>-1140.8695652173899</v>
      </c>
      <c r="Z16" s="15">
        <f t="shared" si="5"/>
        <v>-10245.0869565217</v>
      </c>
      <c r="AA16" s="15">
        <f t="shared" si="5"/>
        <v>-12.6956521739121</v>
      </c>
      <c r="AB16" s="15">
        <f t="shared" si="5"/>
        <v>7862.8695652173901</v>
      </c>
      <c r="AC16" s="15">
        <f t="shared" si="5"/>
        <v>3734.4347826087001</v>
      </c>
      <c r="AD16" s="15">
        <f t="shared" si="5"/>
        <v>3938.52173913044</v>
      </c>
      <c r="AE16" s="15">
        <f t="shared" si="5"/>
        <v>-5913.6086956521704</v>
      </c>
      <c r="AF16" s="15">
        <f t="shared" si="5"/>
        <v>9085.3043478260897</v>
      </c>
      <c r="AG16" s="15">
        <f t="shared" si="5"/>
        <v>2062.1739130434798</v>
      </c>
      <c r="AH16" s="15">
        <f t="shared" si="5"/>
        <v>-936.56521739130403</v>
      </c>
      <c r="AI16" s="15">
        <f t="shared" si="5"/>
        <v>-2002.95652173913</v>
      </c>
    </row>
    <row r="17" spans="1:35">
      <c r="A17" s="17" t="s">
        <v>14</v>
      </c>
      <c r="B17" s="23">
        <v>41490.304347826102</v>
      </c>
      <c r="C17" s="25"/>
      <c r="D17" s="17" t="s">
        <v>14</v>
      </c>
      <c r="E17" s="15">
        <f t="shared" si="3"/>
        <v>-52456.565217391297</v>
      </c>
      <c r="F17" s="15">
        <f t="shared" si="3"/>
        <v>-19295.869565217399</v>
      </c>
      <c r="G17" s="15">
        <f t="shared" si="3"/>
        <v>13157.695652173899</v>
      </c>
      <c r="H17" s="15">
        <f t="shared" si="3"/>
        <v>12179.8260869565</v>
      </c>
      <c r="I17" s="15">
        <f t="shared" si="3"/>
        <v>1202.5652173912999</v>
      </c>
      <c r="J17" s="15">
        <f t="shared" si="3"/>
        <v>5268.1304347826099</v>
      </c>
      <c r="K17" s="15">
        <f t="shared" si="3"/>
        <v>13487.8260869565</v>
      </c>
      <c r="L17" s="15">
        <f t="shared" si="3"/>
        <v>15851.7391304348</v>
      </c>
      <c r="M17" s="15">
        <f t="shared" si="3"/>
        <v>-50655.260869565202</v>
      </c>
      <c r="N17" s="15">
        <f t="shared" si="3"/>
        <v>-23273.391304347799</v>
      </c>
      <c r="O17" s="15">
        <f t="shared" si="4"/>
        <v>-16450.5652173913</v>
      </c>
      <c r="P17" s="15">
        <f t="shared" si="4"/>
        <v>10831.608695652199</v>
      </c>
      <c r="Q17" s="15">
        <f t="shared" si="4"/>
        <v>-12111.217391304301</v>
      </c>
      <c r="R17" s="15">
        <f t="shared" si="4"/>
        <v>12718.956521739099</v>
      </c>
      <c r="S17" s="15">
        <f t="shared" si="4"/>
        <v>0</v>
      </c>
      <c r="T17" s="15">
        <f t="shared" si="4"/>
        <v>12344.782608695699</v>
      </c>
      <c r="U17" s="15">
        <f t="shared" si="4"/>
        <v>2804.9130434782601</v>
      </c>
      <c r="V17" s="15">
        <f t="shared" si="4"/>
        <v>9755.6956521739194</v>
      </c>
      <c r="W17" s="15">
        <f t="shared" si="4"/>
        <v>-9547.2173913043407</v>
      </c>
      <c r="X17" s="15">
        <f t="shared" si="4"/>
        <v>18224.652173913</v>
      </c>
      <c r="Y17" s="15">
        <f t="shared" si="5"/>
        <v>11578.0869565217</v>
      </c>
      <c r="Z17" s="15">
        <f t="shared" si="5"/>
        <v>2473.8695652173901</v>
      </c>
      <c r="AA17" s="15">
        <f t="shared" si="5"/>
        <v>12706.2608695652</v>
      </c>
      <c r="AB17" s="15">
        <f t="shared" si="5"/>
        <v>20581.826086956498</v>
      </c>
      <c r="AC17" s="15">
        <f t="shared" si="5"/>
        <v>16453.391304347799</v>
      </c>
      <c r="AD17" s="15">
        <f t="shared" si="5"/>
        <v>16657.4782608696</v>
      </c>
      <c r="AE17" s="15">
        <f t="shared" si="5"/>
        <v>6805.3478260869597</v>
      </c>
      <c r="AF17" s="15">
        <f t="shared" si="5"/>
        <v>21804.260869565202</v>
      </c>
      <c r="AG17" s="15">
        <f t="shared" si="5"/>
        <v>14781.130434782601</v>
      </c>
      <c r="AH17" s="15">
        <f t="shared" si="5"/>
        <v>11782.391304347801</v>
      </c>
      <c r="AI17" s="15">
        <f t="shared" si="5"/>
        <v>10716</v>
      </c>
    </row>
    <row r="18" spans="1:35">
      <c r="A18" s="17" t="s">
        <v>15</v>
      </c>
      <c r="B18" s="23">
        <v>29145.5217391304</v>
      </c>
      <c r="C18" s="25"/>
      <c r="D18" s="17" t="s">
        <v>15</v>
      </c>
      <c r="E18" s="15">
        <f t="shared" si="3"/>
        <v>-64801.347826087003</v>
      </c>
      <c r="F18" s="15">
        <f t="shared" si="3"/>
        <v>-31640.652173913</v>
      </c>
      <c r="G18" s="15">
        <f t="shared" si="3"/>
        <v>812.91304347826394</v>
      </c>
      <c r="H18" s="15">
        <f t="shared" si="3"/>
        <v>-164.95652173912799</v>
      </c>
      <c r="I18" s="15">
        <f t="shared" si="3"/>
        <v>-11142.217391304301</v>
      </c>
      <c r="J18" s="15">
        <f t="shared" si="3"/>
        <v>-7076.6521739130403</v>
      </c>
      <c r="K18" s="15">
        <f t="shared" si="3"/>
        <v>1143.04347826087</v>
      </c>
      <c r="L18" s="15">
        <f t="shared" si="3"/>
        <v>3506.95652173913</v>
      </c>
      <c r="M18" s="15">
        <f t="shared" si="3"/>
        <v>-63000.043478260901</v>
      </c>
      <c r="N18" s="15">
        <f t="shared" si="3"/>
        <v>-35618.173913043502</v>
      </c>
      <c r="O18" s="15">
        <f t="shared" si="4"/>
        <v>-28795.347826087</v>
      </c>
      <c r="P18" s="15">
        <f t="shared" si="4"/>
        <v>-1513.1739130434801</v>
      </c>
      <c r="Q18" s="15">
        <f t="shared" si="4"/>
        <v>-24456</v>
      </c>
      <c r="R18" s="15">
        <f t="shared" si="4"/>
        <v>374.17391304348001</v>
      </c>
      <c r="S18" s="15">
        <f t="shared" si="4"/>
        <v>-12344.782608695699</v>
      </c>
      <c r="T18" s="15">
        <f t="shared" si="4"/>
        <v>0</v>
      </c>
      <c r="U18" s="15">
        <f t="shared" si="4"/>
        <v>-9539.8695652173901</v>
      </c>
      <c r="V18" s="15">
        <f t="shared" si="4"/>
        <v>-2589.0869565217399</v>
      </c>
      <c r="W18" s="15">
        <f t="shared" si="4"/>
        <v>-21892</v>
      </c>
      <c r="X18" s="15">
        <f t="shared" si="4"/>
        <v>5879.8695652173901</v>
      </c>
      <c r="Y18" s="15">
        <f t="shared" si="5"/>
        <v>-766.69565217391198</v>
      </c>
      <c r="Z18" s="15">
        <f t="shared" si="5"/>
        <v>-9870.9130434782601</v>
      </c>
      <c r="AA18" s="15">
        <f t="shared" si="5"/>
        <v>361.47826086956798</v>
      </c>
      <c r="AB18" s="15">
        <f t="shared" si="5"/>
        <v>8237.04347826087</v>
      </c>
      <c r="AC18" s="15">
        <f t="shared" si="5"/>
        <v>4108.6086956521804</v>
      </c>
      <c r="AD18" s="15">
        <f t="shared" si="5"/>
        <v>4312.6956521739203</v>
      </c>
      <c r="AE18" s="15">
        <f t="shared" si="5"/>
        <v>-5539.4347826086896</v>
      </c>
      <c r="AF18" s="15">
        <f t="shared" si="5"/>
        <v>9459.4782608695696</v>
      </c>
      <c r="AG18" s="15">
        <f t="shared" si="5"/>
        <v>2436.3478260869601</v>
      </c>
      <c r="AH18" s="15">
        <f t="shared" si="5"/>
        <v>-562.39130434782396</v>
      </c>
      <c r="AI18" s="15">
        <f t="shared" si="5"/>
        <v>-1628.78260869565</v>
      </c>
    </row>
    <row r="19" spans="1:35">
      <c r="A19" s="17" t="s">
        <v>16</v>
      </c>
      <c r="B19" s="23">
        <v>38685.391304347802</v>
      </c>
      <c r="C19" s="25"/>
      <c r="D19" s="17" t="s">
        <v>16</v>
      </c>
      <c r="E19" s="15">
        <f t="shared" si="3"/>
        <v>-55261.478260869597</v>
      </c>
      <c r="F19" s="15">
        <f t="shared" si="3"/>
        <v>-22100.782608695699</v>
      </c>
      <c r="G19" s="15">
        <f t="shared" si="3"/>
        <v>10352.782608695699</v>
      </c>
      <c r="H19" s="15">
        <f t="shared" si="3"/>
        <v>9374.9130434782601</v>
      </c>
      <c r="I19" s="15">
        <f t="shared" si="3"/>
        <v>-1602.3478260869599</v>
      </c>
      <c r="J19" s="15">
        <f t="shared" si="3"/>
        <v>2463.2173913043398</v>
      </c>
      <c r="K19" s="15">
        <f t="shared" si="3"/>
        <v>10682.9130434783</v>
      </c>
      <c r="L19" s="15">
        <f t="shared" si="3"/>
        <v>13046.8260869565</v>
      </c>
      <c r="M19" s="15">
        <f t="shared" si="3"/>
        <v>-53460.173913043502</v>
      </c>
      <c r="N19" s="15">
        <f t="shared" si="3"/>
        <v>-26078.304347826099</v>
      </c>
      <c r="O19" s="15">
        <f t="shared" si="4"/>
        <v>-19255.4782608696</v>
      </c>
      <c r="P19" s="15">
        <f t="shared" si="4"/>
        <v>8026.6956521739103</v>
      </c>
      <c r="Q19" s="15">
        <f t="shared" si="4"/>
        <v>-14916.130434782601</v>
      </c>
      <c r="R19" s="15">
        <f t="shared" si="4"/>
        <v>9914.04347826087</v>
      </c>
      <c r="S19" s="15">
        <f t="shared" si="4"/>
        <v>-2804.9130434782601</v>
      </c>
      <c r="T19" s="15">
        <f t="shared" si="4"/>
        <v>9539.8695652173901</v>
      </c>
      <c r="U19" s="15">
        <f t="shared" si="4"/>
        <v>0</v>
      </c>
      <c r="V19" s="15">
        <f t="shared" si="4"/>
        <v>6950.7826086956502</v>
      </c>
      <c r="W19" s="15">
        <f t="shared" si="4"/>
        <v>-12352.130434782601</v>
      </c>
      <c r="X19" s="15">
        <f t="shared" si="4"/>
        <v>15419.7391304348</v>
      </c>
      <c r="Y19" s="15">
        <f t="shared" si="5"/>
        <v>8773.1739130434798</v>
      </c>
      <c r="Z19" s="15">
        <f t="shared" si="5"/>
        <v>-331.04347826087201</v>
      </c>
      <c r="AA19" s="15">
        <f t="shared" si="5"/>
        <v>9901.3478260869597</v>
      </c>
      <c r="AB19" s="15">
        <f t="shared" si="5"/>
        <v>17776.9130434783</v>
      </c>
      <c r="AC19" s="15">
        <f t="shared" si="5"/>
        <v>13648.4782608696</v>
      </c>
      <c r="AD19" s="15">
        <f t="shared" si="5"/>
        <v>13852.5652173913</v>
      </c>
      <c r="AE19" s="15">
        <f t="shared" si="5"/>
        <v>4000.4347826087001</v>
      </c>
      <c r="AF19" s="15">
        <f t="shared" si="5"/>
        <v>18999.347826087</v>
      </c>
      <c r="AG19" s="15">
        <f t="shared" si="5"/>
        <v>11976.217391304301</v>
      </c>
      <c r="AH19" s="15">
        <f t="shared" si="5"/>
        <v>8977.4782608695605</v>
      </c>
      <c r="AI19" s="15">
        <f t="shared" si="5"/>
        <v>7911.0869565217399</v>
      </c>
    </row>
    <row r="20" spans="1:35">
      <c r="A20" s="17" t="s">
        <v>17</v>
      </c>
      <c r="B20" s="23">
        <v>31734.608695652201</v>
      </c>
      <c r="C20" s="25"/>
      <c r="D20" s="17" t="s">
        <v>17</v>
      </c>
      <c r="E20" s="15">
        <f t="shared" si="3"/>
        <v>-62212.260869565202</v>
      </c>
      <c r="F20" s="15">
        <f t="shared" si="3"/>
        <v>-29051.5652173913</v>
      </c>
      <c r="G20" s="15">
        <f t="shared" si="3"/>
        <v>3402</v>
      </c>
      <c r="H20" s="15">
        <f t="shared" si="3"/>
        <v>2424.1304347826099</v>
      </c>
      <c r="I20" s="15">
        <f t="shared" si="3"/>
        <v>-8553.1304347826099</v>
      </c>
      <c r="J20" s="15">
        <f t="shared" si="3"/>
        <v>-4487.5652173913104</v>
      </c>
      <c r="K20" s="15">
        <f t="shared" si="3"/>
        <v>3732.1304347826099</v>
      </c>
      <c r="L20" s="15">
        <f t="shared" si="3"/>
        <v>6096.04347826087</v>
      </c>
      <c r="M20" s="15">
        <f t="shared" si="3"/>
        <v>-60410.956521739099</v>
      </c>
      <c r="N20" s="15">
        <f t="shared" si="3"/>
        <v>-33029.0869565217</v>
      </c>
      <c r="O20" s="15">
        <f t="shared" si="4"/>
        <v>-26206.260869565202</v>
      </c>
      <c r="P20" s="15">
        <f t="shared" si="4"/>
        <v>1075.9130434782601</v>
      </c>
      <c r="Q20" s="15">
        <f t="shared" si="4"/>
        <v>-21866.9130434783</v>
      </c>
      <c r="R20" s="15">
        <f t="shared" si="4"/>
        <v>2963.2608695652202</v>
      </c>
      <c r="S20" s="15">
        <f t="shared" si="4"/>
        <v>-9755.6956521739194</v>
      </c>
      <c r="T20" s="15">
        <f t="shared" si="4"/>
        <v>2589.0869565217399</v>
      </c>
      <c r="U20" s="15">
        <f t="shared" si="4"/>
        <v>-6950.7826086956502</v>
      </c>
      <c r="V20" s="15">
        <f t="shared" si="4"/>
        <v>0</v>
      </c>
      <c r="W20" s="15">
        <f t="shared" si="4"/>
        <v>-19302.9130434783</v>
      </c>
      <c r="X20" s="15">
        <f t="shared" si="4"/>
        <v>8468.95652173913</v>
      </c>
      <c r="Y20" s="15">
        <f t="shared" si="5"/>
        <v>1822.3913043478201</v>
      </c>
      <c r="Z20" s="15">
        <f t="shared" si="5"/>
        <v>-7281.8260869565202</v>
      </c>
      <c r="AA20" s="15">
        <f t="shared" si="5"/>
        <v>2950.5652173912999</v>
      </c>
      <c r="AB20" s="15">
        <f t="shared" si="5"/>
        <v>10826.130434782601</v>
      </c>
      <c r="AC20" s="15">
        <f t="shared" si="5"/>
        <v>6697.6956521739103</v>
      </c>
      <c r="AD20" s="15">
        <f t="shared" si="5"/>
        <v>6901.7826086956502</v>
      </c>
      <c r="AE20" s="15">
        <f t="shared" si="5"/>
        <v>-2950.3478260869601</v>
      </c>
      <c r="AF20" s="15">
        <f t="shared" si="5"/>
        <v>12048.5652173913</v>
      </c>
      <c r="AG20" s="15">
        <f t="shared" si="5"/>
        <v>5025.4347826086896</v>
      </c>
      <c r="AH20" s="15">
        <f t="shared" si="5"/>
        <v>2026.69565217391</v>
      </c>
      <c r="AI20" s="15">
        <f t="shared" si="5"/>
        <v>960.30434782608404</v>
      </c>
    </row>
    <row r="21" spans="1:35">
      <c r="A21" s="17" t="s">
        <v>18</v>
      </c>
      <c r="B21" s="23">
        <v>51037.521739130403</v>
      </c>
      <c r="C21" s="25"/>
      <c r="D21" s="17" t="s">
        <v>18</v>
      </c>
      <c r="E21" s="15">
        <f t="shared" si="3"/>
        <v>-42909.347826087003</v>
      </c>
      <c r="F21" s="15">
        <f t="shared" si="3"/>
        <v>-9748.6521739130494</v>
      </c>
      <c r="G21" s="15">
        <f t="shared" si="3"/>
        <v>22704.9130434783</v>
      </c>
      <c r="H21" s="15">
        <f t="shared" si="3"/>
        <v>21727.043478260901</v>
      </c>
      <c r="I21" s="15">
        <f t="shared" si="3"/>
        <v>10749.782608695599</v>
      </c>
      <c r="J21" s="15">
        <f t="shared" si="3"/>
        <v>14815.347826087</v>
      </c>
      <c r="K21" s="15">
        <f t="shared" si="3"/>
        <v>23035.043478260901</v>
      </c>
      <c r="L21" s="15">
        <f t="shared" si="3"/>
        <v>25398.956521739099</v>
      </c>
      <c r="M21" s="15">
        <f t="shared" si="3"/>
        <v>-41108.043478260901</v>
      </c>
      <c r="N21" s="15">
        <f t="shared" si="3"/>
        <v>-13726.1739130435</v>
      </c>
      <c r="O21" s="15">
        <f t="shared" si="4"/>
        <v>-6903.3478260869597</v>
      </c>
      <c r="P21" s="15">
        <f t="shared" si="4"/>
        <v>20378.826086956498</v>
      </c>
      <c r="Q21" s="15">
        <f t="shared" si="4"/>
        <v>-2564</v>
      </c>
      <c r="R21" s="15">
        <f t="shared" si="4"/>
        <v>22266.173913043502</v>
      </c>
      <c r="S21" s="15">
        <f t="shared" si="4"/>
        <v>9547.2173913043407</v>
      </c>
      <c r="T21" s="15">
        <f t="shared" si="4"/>
        <v>21892</v>
      </c>
      <c r="U21" s="15">
        <f t="shared" si="4"/>
        <v>12352.130434782601</v>
      </c>
      <c r="V21" s="15">
        <f t="shared" si="4"/>
        <v>19302.9130434783</v>
      </c>
      <c r="W21" s="15">
        <f t="shared" si="4"/>
        <v>0</v>
      </c>
      <c r="X21" s="15">
        <f t="shared" si="4"/>
        <v>27771.869565217399</v>
      </c>
      <c r="Y21" s="15">
        <f t="shared" si="5"/>
        <v>21125.304347826099</v>
      </c>
      <c r="Z21" s="15">
        <f t="shared" si="5"/>
        <v>12021.0869565217</v>
      </c>
      <c r="AA21" s="15">
        <f t="shared" si="5"/>
        <v>22253.4782608696</v>
      </c>
      <c r="AB21" s="15">
        <f t="shared" si="5"/>
        <v>30129.043478260901</v>
      </c>
      <c r="AC21" s="15">
        <f t="shared" si="5"/>
        <v>26000.608695652201</v>
      </c>
      <c r="AD21" s="15">
        <f t="shared" si="5"/>
        <v>26204.695652173901</v>
      </c>
      <c r="AE21" s="15">
        <f t="shared" si="5"/>
        <v>16352.5652173913</v>
      </c>
      <c r="AF21" s="15">
        <f t="shared" si="5"/>
        <v>31351.4782608696</v>
      </c>
      <c r="AG21" s="15">
        <f t="shared" si="5"/>
        <v>24328.347826087</v>
      </c>
      <c r="AH21" s="15">
        <f t="shared" si="5"/>
        <v>21329.608695652201</v>
      </c>
      <c r="AI21" s="15">
        <f t="shared" si="5"/>
        <v>20263.217391304301</v>
      </c>
    </row>
    <row r="22" spans="1:35">
      <c r="A22" s="17" t="s">
        <v>19</v>
      </c>
      <c r="B22" s="23">
        <v>23265.652173913</v>
      </c>
      <c r="C22" s="25"/>
      <c r="D22" s="17" t="s">
        <v>19</v>
      </c>
      <c r="E22" s="15">
        <f t="shared" si="3"/>
        <v>-70681.217391304395</v>
      </c>
      <c r="F22" s="15">
        <f t="shared" si="3"/>
        <v>-37520.521739130403</v>
      </c>
      <c r="G22" s="15">
        <f t="shared" si="3"/>
        <v>-5066.95652173913</v>
      </c>
      <c r="H22" s="15">
        <f t="shared" si="3"/>
        <v>-6044.8260869565202</v>
      </c>
      <c r="I22" s="15">
        <f t="shared" si="3"/>
        <v>-17022.0869565217</v>
      </c>
      <c r="J22" s="15">
        <f t="shared" si="3"/>
        <v>-12956.5217391304</v>
      </c>
      <c r="K22" s="15">
        <f t="shared" si="3"/>
        <v>-4736.8260869565202</v>
      </c>
      <c r="L22" s="15">
        <f t="shared" si="3"/>
        <v>-2372.9130434782601</v>
      </c>
      <c r="M22" s="15">
        <f t="shared" si="3"/>
        <v>-68879.9130434783</v>
      </c>
      <c r="N22" s="15">
        <f t="shared" si="3"/>
        <v>-41498.043478260901</v>
      </c>
      <c r="O22" s="15">
        <f t="shared" si="4"/>
        <v>-34675.217391304403</v>
      </c>
      <c r="P22" s="15">
        <f t="shared" si="4"/>
        <v>-7393.04347826087</v>
      </c>
      <c r="Q22" s="15">
        <f t="shared" si="4"/>
        <v>-30335.869565217399</v>
      </c>
      <c r="R22" s="15">
        <f t="shared" si="4"/>
        <v>-5505.6956521739103</v>
      </c>
      <c r="S22" s="15">
        <f t="shared" si="4"/>
        <v>-18224.652173913</v>
      </c>
      <c r="T22" s="15">
        <f t="shared" si="4"/>
        <v>-5879.8695652173901</v>
      </c>
      <c r="U22" s="15">
        <f t="shared" si="4"/>
        <v>-15419.7391304348</v>
      </c>
      <c r="V22" s="15">
        <f t="shared" si="4"/>
        <v>-8468.95652173913</v>
      </c>
      <c r="W22" s="15">
        <f t="shared" si="4"/>
        <v>-27771.869565217399</v>
      </c>
      <c r="X22" s="15">
        <f t="shared" si="4"/>
        <v>0</v>
      </c>
      <c r="Y22" s="15">
        <f t="shared" si="5"/>
        <v>-6646.5652173913004</v>
      </c>
      <c r="Z22" s="15">
        <f t="shared" si="5"/>
        <v>-15750.782608695699</v>
      </c>
      <c r="AA22" s="15">
        <f t="shared" si="5"/>
        <v>-5518.3913043478196</v>
      </c>
      <c r="AB22" s="15">
        <f t="shared" si="5"/>
        <v>2357.1739130434798</v>
      </c>
      <c r="AC22" s="15">
        <f t="shared" si="5"/>
        <v>-1771.26086956522</v>
      </c>
      <c r="AD22" s="15">
        <f t="shared" si="5"/>
        <v>-1567.1739130434801</v>
      </c>
      <c r="AE22" s="15">
        <f t="shared" si="5"/>
        <v>-11419.304347826101</v>
      </c>
      <c r="AF22" s="15">
        <f t="shared" si="5"/>
        <v>3579.6086956521799</v>
      </c>
      <c r="AG22" s="15">
        <f t="shared" si="5"/>
        <v>-3443.52173913044</v>
      </c>
      <c r="AH22" s="15">
        <f t="shared" si="5"/>
        <v>-6442.2608695652198</v>
      </c>
      <c r="AI22" s="15">
        <f t="shared" si="5"/>
        <v>-7508.6521739130403</v>
      </c>
    </row>
    <row r="23" spans="1:35">
      <c r="A23" s="17" t="s">
        <v>20</v>
      </c>
      <c r="B23" s="23">
        <v>29912.217391304301</v>
      </c>
      <c r="C23" s="25"/>
      <c r="D23" s="17" t="s">
        <v>20</v>
      </c>
      <c r="E23" s="15">
        <f t="shared" ref="E23:N33" si="6">$B23-E$2</f>
        <v>-64034.652173912997</v>
      </c>
      <c r="F23" s="15">
        <f t="shared" si="6"/>
        <v>-30873.956521739099</v>
      </c>
      <c r="G23" s="15">
        <f t="shared" si="6"/>
        <v>1579.6086956521799</v>
      </c>
      <c r="H23" s="15">
        <f t="shared" si="6"/>
        <v>601.73913043478399</v>
      </c>
      <c r="I23" s="15">
        <f t="shared" si="6"/>
        <v>-10375.5217391304</v>
      </c>
      <c r="J23" s="15">
        <f t="shared" si="6"/>
        <v>-6309.95652173913</v>
      </c>
      <c r="K23" s="15">
        <f t="shared" si="6"/>
        <v>1909.73913043478</v>
      </c>
      <c r="L23" s="15">
        <f t="shared" si="6"/>
        <v>4273.6521739130403</v>
      </c>
      <c r="M23" s="15">
        <f t="shared" si="6"/>
        <v>-62233.347826087003</v>
      </c>
      <c r="N23" s="15">
        <f t="shared" si="6"/>
        <v>-34851.478260869597</v>
      </c>
      <c r="O23" s="15">
        <f t="shared" ref="O23:X33" si="7">$B23-O$2</f>
        <v>-28028.652173913</v>
      </c>
      <c r="P23" s="15">
        <f t="shared" si="7"/>
        <v>-746.478260869564</v>
      </c>
      <c r="Q23" s="15">
        <f t="shared" si="7"/>
        <v>-23689.304347826099</v>
      </c>
      <c r="R23" s="15">
        <f t="shared" si="7"/>
        <v>1140.8695652173899</v>
      </c>
      <c r="S23" s="15">
        <f t="shared" si="7"/>
        <v>-11578.0869565217</v>
      </c>
      <c r="T23" s="15">
        <f t="shared" si="7"/>
        <v>766.69565217391198</v>
      </c>
      <c r="U23" s="15">
        <f t="shared" si="7"/>
        <v>-8773.1739130434798</v>
      </c>
      <c r="V23" s="15">
        <f t="shared" si="7"/>
        <v>-1822.3913043478201</v>
      </c>
      <c r="W23" s="15">
        <f t="shared" si="7"/>
        <v>-21125.304347826099</v>
      </c>
      <c r="X23" s="15">
        <f t="shared" si="7"/>
        <v>6646.5652173913004</v>
      </c>
      <c r="Y23" s="15">
        <f t="shared" ref="Y23:AI33" si="8">$B23-Y$2</f>
        <v>0</v>
      </c>
      <c r="Z23" s="15">
        <f t="shared" si="8"/>
        <v>-9104.2173913043498</v>
      </c>
      <c r="AA23" s="15">
        <f t="shared" si="8"/>
        <v>1128.1739130434801</v>
      </c>
      <c r="AB23" s="15">
        <f t="shared" si="8"/>
        <v>9003.7391304347802</v>
      </c>
      <c r="AC23" s="15">
        <f t="shared" si="8"/>
        <v>4875.3043478260897</v>
      </c>
      <c r="AD23" s="15">
        <f t="shared" si="8"/>
        <v>5079.3913043478296</v>
      </c>
      <c r="AE23" s="15">
        <f t="shared" si="8"/>
        <v>-4772.7391304347802</v>
      </c>
      <c r="AF23" s="15">
        <f t="shared" si="8"/>
        <v>10226.1739130435</v>
      </c>
      <c r="AG23" s="15">
        <f t="shared" si="8"/>
        <v>3203.04347826087</v>
      </c>
      <c r="AH23" s="15">
        <f t="shared" si="8"/>
        <v>204.30434782608799</v>
      </c>
      <c r="AI23" s="15">
        <f t="shared" si="8"/>
        <v>-862.08695652174003</v>
      </c>
    </row>
    <row r="24" spans="1:35">
      <c r="A24" s="17" t="s">
        <v>21</v>
      </c>
      <c r="B24" s="23">
        <v>39016.434782608703</v>
      </c>
      <c r="C24" s="25"/>
      <c r="D24" s="17" t="s">
        <v>21</v>
      </c>
      <c r="E24" s="15">
        <f t="shared" si="6"/>
        <v>-54930.434782608703</v>
      </c>
      <c r="F24" s="15">
        <f t="shared" si="6"/>
        <v>-21769.739130434798</v>
      </c>
      <c r="G24" s="15">
        <f t="shared" si="6"/>
        <v>10683.8260869565</v>
      </c>
      <c r="H24" s="15">
        <f t="shared" si="6"/>
        <v>9705.95652173913</v>
      </c>
      <c r="I24" s="15">
        <f t="shared" si="6"/>
        <v>-1271.30434782609</v>
      </c>
      <c r="J24" s="15">
        <f t="shared" si="6"/>
        <v>2794.2608695652202</v>
      </c>
      <c r="K24" s="15">
        <f t="shared" si="6"/>
        <v>11013.956521739099</v>
      </c>
      <c r="L24" s="15">
        <f t="shared" si="6"/>
        <v>13377.869565217399</v>
      </c>
      <c r="M24" s="15">
        <f t="shared" si="6"/>
        <v>-53129.130434782601</v>
      </c>
      <c r="N24" s="15">
        <f t="shared" si="6"/>
        <v>-25747.260869565202</v>
      </c>
      <c r="O24" s="15">
        <f t="shared" si="7"/>
        <v>-18924.4347826087</v>
      </c>
      <c r="P24" s="15">
        <f t="shared" si="7"/>
        <v>8357.7391304347802</v>
      </c>
      <c r="Q24" s="15">
        <f t="shared" si="7"/>
        <v>-14585.0869565217</v>
      </c>
      <c r="R24" s="15">
        <f t="shared" si="7"/>
        <v>10245.0869565217</v>
      </c>
      <c r="S24" s="15">
        <f t="shared" si="7"/>
        <v>-2473.8695652173901</v>
      </c>
      <c r="T24" s="15">
        <f t="shared" si="7"/>
        <v>9870.9130434782601</v>
      </c>
      <c r="U24" s="15">
        <f t="shared" si="7"/>
        <v>331.04347826087201</v>
      </c>
      <c r="V24" s="15">
        <f t="shared" si="7"/>
        <v>7281.8260869565202</v>
      </c>
      <c r="W24" s="15">
        <f t="shared" si="7"/>
        <v>-12021.0869565217</v>
      </c>
      <c r="X24" s="15">
        <f t="shared" si="7"/>
        <v>15750.782608695699</v>
      </c>
      <c r="Y24" s="15">
        <f t="shared" si="8"/>
        <v>9104.2173913043498</v>
      </c>
      <c r="Z24" s="15">
        <f t="shared" si="8"/>
        <v>0</v>
      </c>
      <c r="AA24" s="15">
        <f t="shared" si="8"/>
        <v>10232.391304347801</v>
      </c>
      <c r="AB24" s="15">
        <f t="shared" si="8"/>
        <v>18107.956521739099</v>
      </c>
      <c r="AC24" s="15">
        <f t="shared" si="8"/>
        <v>13979.5217391304</v>
      </c>
      <c r="AD24" s="15">
        <f t="shared" si="8"/>
        <v>14183.608695652199</v>
      </c>
      <c r="AE24" s="15">
        <f t="shared" si="8"/>
        <v>4331.4782608695696</v>
      </c>
      <c r="AF24" s="15">
        <f t="shared" si="8"/>
        <v>19330.391304347799</v>
      </c>
      <c r="AG24" s="15">
        <f t="shared" si="8"/>
        <v>12307.2608695652</v>
      </c>
      <c r="AH24" s="15">
        <f t="shared" si="8"/>
        <v>9308.5217391304395</v>
      </c>
      <c r="AI24" s="15">
        <f t="shared" si="8"/>
        <v>8242.1304347826099</v>
      </c>
    </row>
    <row r="25" spans="1:35">
      <c r="A25" s="17" t="s">
        <v>22</v>
      </c>
      <c r="B25" s="23">
        <v>28784.043478260901</v>
      </c>
      <c r="C25" s="25"/>
      <c r="D25" s="17" t="s">
        <v>22</v>
      </c>
      <c r="E25" s="15">
        <f t="shared" si="6"/>
        <v>-65162.826086956498</v>
      </c>
      <c r="F25" s="15">
        <f t="shared" si="6"/>
        <v>-32002.130434782601</v>
      </c>
      <c r="G25" s="15">
        <f t="shared" si="6"/>
        <v>451.43478260869603</v>
      </c>
      <c r="H25" s="15">
        <f t="shared" si="6"/>
        <v>-526.43478260869597</v>
      </c>
      <c r="I25" s="15">
        <f t="shared" si="6"/>
        <v>-11503.695652173899</v>
      </c>
      <c r="J25" s="15">
        <f t="shared" si="6"/>
        <v>-7438.1304347826099</v>
      </c>
      <c r="K25" s="15">
        <f t="shared" si="6"/>
        <v>781.56521739130403</v>
      </c>
      <c r="L25" s="15">
        <f t="shared" si="6"/>
        <v>3145.47826086956</v>
      </c>
      <c r="M25" s="15">
        <f t="shared" si="6"/>
        <v>-63361.521739130403</v>
      </c>
      <c r="N25" s="15">
        <f t="shared" si="6"/>
        <v>-35979.652173912997</v>
      </c>
      <c r="O25" s="15">
        <f t="shared" si="7"/>
        <v>-29156.826086956498</v>
      </c>
      <c r="P25" s="15">
        <f t="shared" si="7"/>
        <v>-1874.6521739130401</v>
      </c>
      <c r="Q25" s="15">
        <f t="shared" si="7"/>
        <v>-24817.4782608696</v>
      </c>
      <c r="R25" s="15">
        <f t="shared" si="7"/>
        <v>12.6956521739121</v>
      </c>
      <c r="S25" s="15">
        <f t="shared" si="7"/>
        <v>-12706.2608695652</v>
      </c>
      <c r="T25" s="15">
        <f t="shared" si="7"/>
        <v>-361.47826086956798</v>
      </c>
      <c r="U25" s="15">
        <f t="shared" si="7"/>
        <v>-9901.3478260869597</v>
      </c>
      <c r="V25" s="15">
        <f t="shared" si="7"/>
        <v>-2950.5652173912999</v>
      </c>
      <c r="W25" s="15">
        <f t="shared" si="7"/>
        <v>-22253.4782608696</v>
      </c>
      <c r="X25" s="15">
        <f t="shared" si="7"/>
        <v>5518.3913043478196</v>
      </c>
      <c r="Y25" s="15">
        <f t="shared" si="8"/>
        <v>-1128.1739130434801</v>
      </c>
      <c r="Z25" s="15">
        <f t="shared" si="8"/>
        <v>-10232.391304347801</v>
      </c>
      <c r="AA25" s="15">
        <f t="shared" si="8"/>
        <v>0</v>
      </c>
      <c r="AB25" s="15">
        <f t="shared" si="8"/>
        <v>7875.5652173913004</v>
      </c>
      <c r="AC25" s="15">
        <f t="shared" si="8"/>
        <v>3747.1304347826099</v>
      </c>
      <c r="AD25" s="15">
        <f t="shared" si="8"/>
        <v>3951.2173913043498</v>
      </c>
      <c r="AE25" s="15">
        <f t="shared" si="8"/>
        <v>-5900.9130434782601</v>
      </c>
      <c r="AF25" s="15">
        <f t="shared" si="8"/>
        <v>9098</v>
      </c>
      <c r="AG25" s="15">
        <f t="shared" si="8"/>
        <v>2074.8695652173901</v>
      </c>
      <c r="AH25" s="15">
        <f t="shared" si="8"/>
        <v>-923.86956521739205</v>
      </c>
      <c r="AI25" s="15">
        <f t="shared" si="8"/>
        <v>-1990.26086956522</v>
      </c>
    </row>
    <row r="26" spans="1:35">
      <c r="A26" s="17" t="s">
        <v>23</v>
      </c>
      <c r="B26" s="23">
        <v>20908.4782608696</v>
      </c>
      <c r="C26" s="25"/>
      <c r="D26" s="17" t="s">
        <v>23</v>
      </c>
      <c r="E26" s="15">
        <f t="shared" si="6"/>
        <v>-73038.391304347795</v>
      </c>
      <c r="F26" s="15">
        <f t="shared" si="6"/>
        <v>-39877.695652173898</v>
      </c>
      <c r="G26" s="15">
        <f t="shared" si="6"/>
        <v>-7424.1304347826099</v>
      </c>
      <c r="H26" s="15">
        <f t="shared" si="6"/>
        <v>-8402</v>
      </c>
      <c r="I26" s="15">
        <f t="shared" si="6"/>
        <v>-19379.260869565202</v>
      </c>
      <c r="J26" s="15">
        <f t="shared" si="6"/>
        <v>-15313.695652173899</v>
      </c>
      <c r="K26" s="15">
        <f t="shared" si="6"/>
        <v>-7094</v>
      </c>
      <c r="L26" s="15">
        <f t="shared" si="6"/>
        <v>-4730.0869565217399</v>
      </c>
      <c r="M26" s="15">
        <f t="shared" si="6"/>
        <v>-71237.0869565217</v>
      </c>
      <c r="N26" s="15">
        <f t="shared" si="6"/>
        <v>-43855.217391304403</v>
      </c>
      <c r="O26" s="15">
        <f t="shared" si="7"/>
        <v>-37032.391304347802</v>
      </c>
      <c r="P26" s="15">
        <f t="shared" si="7"/>
        <v>-9750.2173913043498</v>
      </c>
      <c r="Q26" s="15">
        <f t="shared" si="7"/>
        <v>-32693.043478260901</v>
      </c>
      <c r="R26" s="15">
        <f t="shared" si="7"/>
        <v>-7862.8695652173901</v>
      </c>
      <c r="S26" s="15">
        <f t="shared" si="7"/>
        <v>-20581.826086956498</v>
      </c>
      <c r="T26" s="15">
        <f t="shared" si="7"/>
        <v>-8237.04347826087</v>
      </c>
      <c r="U26" s="15">
        <f t="shared" si="7"/>
        <v>-17776.9130434783</v>
      </c>
      <c r="V26" s="15">
        <f t="shared" si="7"/>
        <v>-10826.130434782601</v>
      </c>
      <c r="W26" s="15">
        <f t="shared" si="7"/>
        <v>-30129.043478260901</v>
      </c>
      <c r="X26" s="15">
        <f t="shared" si="7"/>
        <v>-2357.1739130434798</v>
      </c>
      <c r="Y26" s="15">
        <f t="shared" si="8"/>
        <v>-9003.7391304347802</v>
      </c>
      <c r="Z26" s="15">
        <f t="shared" si="8"/>
        <v>-18107.956521739099</v>
      </c>
      <c r="AA26" s="15">
        <f t="shared" si="8"/>
        <v>-7875.5652173913004</v>
      </c>
      <c r="AB26" s="15">
        <f t="shared" si="8"/>
        <v>0</v>
      </c>
      <c r="AC26" s="15">
        <f t="shared" si="8"/>
        <v>-4128.4347826086996</v>
      </c>
      <c r="AD26" s="15">
        <f t="shared" si="8"/>
        <v>-3924.3478260869601</v>
      </c>
      <c r="AE26" s="15">
        <f t="shared" si="8"/>
        <v>-13776.4782608696</v>
      </c>
      <c r="AF26" s="15">
        <f t="shared" si="8"/>
        <v>1222.4347826087001</v>
      </c>
      <c r="AG26" s="15">
        <f t="shared" si="8"/>
        <v>-5800.6956521739203</v>
      </c>
      <c r="AH26" s="15">
        <f t="shared" si="8"/>
        <v>-8799.4347826086996</v>
      </c>
      <c r="AI26" s="15">
        <f t="shared" si="8"/>
        <v>-9865.8260869565202</v>
      </c>
    </row>
    <row r="27" spans="1:35">
      <c r="A27" s="17" t="s">
        <v>24</v>
      </c>
      <c r="B27" s="23">
        <v>25036.9130434783</v>
      </c>
      <c r="C27" s="25"/>
      <c r="D27" s="17" t="s">
        <v>24</v>
      </c>
      <c r="E27" s="15">
        <f t="shared" si="6"/>
        <v>-68909.956521739106</v>
      </c>
      <c r="F27" s="15">
        <f t="shared" si="6"/>
        <v>-35749.260869565202</v>
      </c>
      <c r="G27" s="15">
        <f t="shared" si="6"/>
        <v>-3295.6956521739098</v>
      </c>
      <c r="H27" s="15">
        <f t="shared" si="6"/>
        <v>-4273.5652173913004</v>
      </c>
      <c r="I27" s="15">
        <f t="shared" si="6"/>
        <v>-15250.8260869565</v>
      </c>
      <c r="J27" s="15">
        <f t="shared" si="6"/>
        <v>-11185.2608695652</v>
      </c>
      <c r="K27" s="15">
        <f t="shared" si="6"/>
        <v>-2965.5652173912999</v>
      </c>
      <c r="L27" s="15">
        <f t="shared" si="6"/>
        <v>-601.65217391304395</v>
      </c>
      <c r="M27" s="15">
        <f t="shared" si="6"/>
        <v>-67108.652173913099</v>
      </c>
      <c r="N27" s="15">
        <f t="shared" si="6"/>
        <v>-39726.782608695597</v>
      </c>
      <c r="O27" s="15">
        <f t="shared" si="7"/>
        <v>-32903.956521739099</v>
      </c>
      <c r="P27" s="15">
        <f t="shared" si="7"/>
        <v>-5621.7826086956502</v>
      </c>
      <c r="Q27" s="15">
        <f t="shared" si="7"/>
        <v>-28564.608695652201</v>
      </c>
      <c r="R27" s="15">
        <f t="shared" si="7"/>
        <v>-3734.4347826087001</v>
      </c>
      <c r="S27" s="15">
        <f t="shared" si="7"/>
        <v>-16453.391304347799</v>
      </c>
      <c r="T27" s="15">
        <f t="shared" si="7"/>
        <v>-4108.6086956521804</v>
      </c>
      <c r="U27" s="15">
        <f t="shared" si="7"/>
        <v>-13648.4782608696</v>
      </c>
      <c r="V27" s="15">
        <f t="shared" si="7"/>
        <v>-6697.6956521739103</v>
      </c>
      <c r="W27" s="15">
        <f t="shared" si="7"/>
        <v>-26000.608695652201</v>
      </c>
      <c r="X27" s="15">
        <f t="shared" si="7"/>
        <v>1771.26086956522</v>
      </c>
      <c r="Y27" s="15">
        <f t="shared" si="8"/>
        <v>-4875.3043478260897</v>
      </c>
      <c r="Z27" s="15">
        <f t="shared" si="8"/>
        <v>-13979.5217391304</v>
      </c>
      <c r="AA27" s="15">
        <f t="shared" si="8"/>
        <v>-3747.1304347826099</v>
      </c>
      <c r="AB27" s="15">
        <f t="shared" si="8"/>
        <v>4128.4347826086996</v>
      </c>
      <c r="AC27" s="15">
        <f t="shared" si="8"/>
        <v>0</v>
      </c>
      <c r="AD27" s="15">
        <f t="shared" si="8"/>
        <v>204.08695652174001</v>
      </c>
      <c r="AE27" s="15">
        <f t="shared" si="8"/>
        <v>-9648.04347826087</v>
      </c>
      <c r="AF27" s="15">
        <f t="shared" si="8"/>
        <v>5350.8695652173901</v>
      </c>
      <c r="AG27" s="15">
        <f t="shared" si="8"/>
        <v>-1672.26086956522</v>
      </c>
      <c r="AH27" s="15">
        <f t="shared" si="8"/>
        <v>-4671</v>
      </c>
      <c r="AI27" s="15">
        <f t="shared" si="8"/>
        <v>-5737.3913043478296</v>
      </c>
    </row>
    <row r="28" spans="1:35">
      <c r="A28" s="17" t="s">
        <v>25</v>
      </c>
      <c r="B28" s="23">
        <v>24832.826086956498</v>
      </c>
      <c r="C28" s="25"/>
      <c r="D28" s="17" t="s">
        <v>25</v>
      </c>
      <c r="E28" s="15">
        <f t="shared" si="6"/>
        <v>-69114.043478260894</v>
      </c>
      <c r="F28" s="15">
        <f t="shared" si="6"/>
        <v>-35953.347826087003</v>
      </c>
      <c r="G28" s="15">
        <f t="shared" si="6"/>
        <v>-3499.7826086956502</v>
      </c>
      <c r="H28" s="15">
        <f t="shared" si="6"/>
        <v>-4477.6521739130403</v>
      </c>
      <c r="I28" s="15">
        <f t="shared" si="6"/>
        <v>-15454.9130434783</v>
      </c>
      <c r="J28" s="15">
        <f t="shared" si="6"/>
        <v>-11389.347826087</v>
      </c>
      <c r="K28" s="15">
        <f t="shared" si="6"/>
        <v>-3169.6521739130399</v>
      </c>
      <c r="L28" s="15">
        <f t="shared" si="6"/>
        <v>-805.73913043478399</v>
      </c>
      <c r="M28" s="15">
        <f t="shared" si="6"/>
        <v>-67312.739130434798</v>
      </c>
      <c r="N28" s="15">
        <f t="shared" si="6"/>
        <v>-39930.869565217399</v>
      </c>
      <c r="O28" s="15">
        <f t="shared" si="7"/>
        <v>-33108.043478260901</v>
      </c>
      <c r="P28" s="15">
        <f t="shared" si="7"/>
        <v>-5825.8695652173901</v>
      </c>
      <c r="Q28" s="15">
        <f t="shared" si="7"/>
        <v>-28768.695652173901</v>
      </c>
      <c r="R28" s="15">
        <f t="shared" si="7"/>
        <v>-3938.52173913044</v>
      </c>
      <c r="S28" s="15">
        <f t="shared" si="7"/>
        <v>-16657.4782608696</v>
      </c>
      <c r="T28" s="15">
        <f t="shared" si="7"/>
        <v>-4312.6956521739203</v>
      </c>
      <c r="U28" s="15">
        <f t="shared" si="7"/>
        <v>-13852.5652173913</v>
      </c>
      <c r="V28" s="15">
        <f t="shared" si="7"/>
        <v>-6901.7826086956502</v>
      </c>
      <c r="W28" s="15">
        <f t="shared" si="7"/>
        <v>-26204.695652173901</v>
      </c>
      <c r="X28" s="15">
        <f t="shared" si="7"/>
        <v>1567.1739130434801</v>
      </c>
      <c r="Y28" s="15">
        <f t="shared" si="8"/>
        <v>-5079.3913043478296</v>
      </c>
      <c r="Z28" s="15">
        <f t="shared" si="8"/>
        <v>-14183.608695652199</v>
      </c>
      <c r="AA28" s="15">
        <f t="shared" si="8"/>
        <v>-3951.2173913043498</v>
      </c>
      <c r="AB28" s="15">
        <f t="shared" si="8"/>
        <v>3924.3478260869601</v>
      </c>
      <c r="AC28" s="15">
        <f t="shared" si="8"/>
        <v>-204.08695652174001</v>
      </c>
      <c r="AD28" s="15">
        <f t="shared" si="8"/>
        <v>0</v>
      </c>
      <c r="AE28" s="15">
        <f t="shared" si="8"/>
        <v>-9852.1304347826099</v>
      </c>
      <c r="AF28" s="15">
        <f t="shared" si="8"/>
        <v>5146.7826086956502</v>
      </c>
      <c r="AG28" s="15">
        <f t="shared" si="8"/>
        <v>-1876.3478260869599</v>
      </c>
      <c r="AH28" s="15">
        <f t="shared" si="8"/>
        <v>-4875.0869565217399</v>
      </c>
      <c r="AI28" s="15">
        <f t="shared" si="8"/>
        <v>-5941.4782608695696</v>
      </c>
    </row>
    <row r="29" spans="1:35">
      <c r="A29" s="17" t="s">
        <v>26</v>
      </c>
      <c r="B29" s="23">
        <v>34684.956521739099</v>
      </c>
      <c r="C29" s="25"/>
      <c r="D29" s="17" t="s">
        <v>26</v>
      </c>
      <c r="E29" s="15">
        <f t="shared" si="6"/>
        <v>-59261.9130434783</v>
      </c>
      <c r="F29" s="15">
        <f t="shared" si="6"/>
        <v>-26101.217391304399</v>
      </c>
      <c r="G29" s="15">
        <f t="shared" si="6"/>
        <v>6352.3478260869597</v>
      </c>
      <c r="H29" s="15">
        <f t="shared" si="6"/>
        <v>5374.4782608695596</v>
      </c>
      <c r="I29" s="15">
        <f t="shared" si="6"/>
        <v>-5602.7826086956602</v>
      </c>
      <c r="J29" s="15">
        <f t="shared" si="6"/>
        <v>-1537.21739130435</v>
      </c>
      <c r="K29" s="15">
        <f t="shared" si="6"/>
        <v>6682.4782608695596</v>
      </c>
      <c r="L29" s="15">
        <f t="shared" si="6"/>
        <v>9046.3913043478206</v>
      </c>
      <c r="M29" s="15">
        <f t="shared" si="6"/>
        <v>-57460.608695652198</v>
      </c>
      <c r="N29" s="15">
        <f t="shared" si="6"/>
        <v>-30078.739130434798</v>
      </c>
      <c r="O29" s="15">
        <f t="shared" si="7"/>
        <v>-23255.9130434783</v>
      </c>
      <c r="P29" s="15">
        <f t="shared" si="7"/>
        <v>4026.2608695652202</v>
      </c>
      <c r="Q29" s="15">
        <f t="shared" si="7"/>
        <v>-18916.5652173913</v>
      </c>
      <c r="R29" s="15">
        <f t="shared" si="7"/>
        <v>5913.6086956521704</v>
      </c>
      <c r="S29" s="15">
        <f t="shared" si="7"/>
        <v>-6805.3478260869597</v>
      </c>
      <c r="T29" s="15">
        <f t="shared" si="7"/>
        <v>5539.4347826086896</v>
      </c>
      <c r="U29" s="15">
        <f t="shared" si="7"/>
        <v>-4000.4347826087001</v>
      </c>
      <c r="V29" s="15">
        <f t="shared" si="7"/>
        <v>2950.3478260869601</v>
      </c>
      <c r="W29" s="15">
        <f t="shared" si="7"/>
        <v>-16352.5652173913</v>
      </c>
      <c r="X29" s="15">
        <f t="shared" si="7"/>
        <v>11419.304347826101</v>
      </c>
      <c r="Y29" s="15">
        <f t="shared" si="8"/>
        <v>4772.7391304347802</v>
      </c>
      <c r="Z29" s="15">
        <f t="shared" si="8"/>
        <v>-4331.4782608695696</v>
      </c>
      <c r="AA29" s="15">
        <f t="shared" si="8"/>
        <v>5900.9130434782601</v>
      </c>
      <c r="AB29" s="15">
        <f t="shared" si="8"/>
        <v>13776.4782608696</v>
      </c>
      <c r="AC29" s="15">
        <f t="shared" si="8"/>
        <v>9648.04347826087</v>
      </c>
      <c r="AD29" s="15">
        <f t="shared" si="8"/>
        <v>9852.1304347826099</v>
      </c>
      <c r="AE29" s="15">
        <f t="shared" si="8"/>
        <v>0</v>
      </c>
      <c r="AF29" s="15">
        <f t="shared" si="8"/>
        <v>14998.9130434783</v>
      </c>
      <c r="AG29" s="15">
        <f t="shared" si="8"/>
        <v>7975.7826086956502</v>
      </c>
      <c r="AH29" s="15">
        <f t="shared" si="8"/>
        <v>4977.04347826087</v>
      </c>
      <c r="AI29" s="15">
        <f t="shared" si="8"/>
        <v>3910.6521739130399</v>
      </c>
    </row>
    <row r="30" spans="1:35">
      <c r="A30" s="17" t="s">
        <v>27</v>
      </c>
      <c r="B30" s="23">
        <v>19686.043478260901</v>
      </c>
      <c r="C30" s="25"/>
      <c r="D30" s="17" t="s">
        <v>27</v>
      </c>
      <c r="E30" s="15">
        <f t="shared" si="6"/>
        <v>-74260.826086956498</v>
      </c>
      <c r="F30" s="15">
        <f t="shared" si="6"/>
        <v>-41100.130434782601</v>
      </c>
      <c r="G30" s="15">
        <f t="shared" si="6"/>
        <v>-8646.5652173913004</v>
      </c>
      <c r="H30" s="15">
        <f t="shared" si="6"/>
        <v>-9624.4347826086996</v>
      </c>
      <c r="I30" s="15">
        <f t="shared" si="6"/>
        <v>-20601.695652173901</v>
      </c>
      <c r="J30" s="15">
        <f t="shared" si="6"/>
        <v>-16536.130434782601</v>
      </c>
      <c r="K30" s="15">
        <f t="shared" si="6"/>
        <v>-8316.4347826086996</v>
      </c>
      <c r="L30" s="15">
        <f t="shared" si="6"/>
        <v>-5952.5217391304404</v>
      </c>
      <c r="M30" s="15">
        <f t="shared" si="6"/>
        <v>-72459.521739130403</v>
      </c>
      <c r="N30" s="15">
        <f t="shared" si="6"/>
        <v>-45077.652173912997</v>
      </c>
      <c r="O30" s="15">
        <f t="shared" si="7"/>
        <v>-38254.826086956498</v>
      </c>
      <c r="P30" s="15">
        <f t="shared" si="7"/>
        <v>-10972.652173913</v>
      </c>
      <c r="Q30" s="15">
        <f t="shared" si="7"/>
        <v>-33915.478260869597</v>
      </c>
      <c r="R30" s="15">
        <f t="shared" si="7"/>
        <v>-9085.3043478260897</v>
      </c>
      <c r="S30" s="15">
        <f t="shared" si="7"/>
        <v>-21804.260869565202</v>
      </c>
      <c r="T30" s="15">
        <f t="shared" si="7"/>
        <v>-9459.4782608695696</v>
      </c>
      <c r="U30" s="15">
        <f t="shared" si="7"/>
        <v>-18999.347826087</v>
      </c>
      <c r="V30" s="15">
        <f t="shared" si="7"/>
        <v>-12048.5652173913</v>
      </c>
      <c r="W30" s="15">
        <f t="shared" si="7"/>
        <v>-31351.4782608696</v>
      </c>
      <c r="X30" s="15">
        <f t="shared" si="7"/>
        <v>-3579.6086956521799</v>
      </c>
      <c r="Y30" s="15">
        <f t="shared" si="8"/>
        <v>-10226.1739130435</v>
      </c>
      <c r="Z30" s="15">
        <f t="shared" si="8"/>
        <v>-19330.391304347799</v>
      </c>
      <c r="AA30" s="15">
        <f t="shared" si="8"/>
        <v>-9098</v>
      </c>
      <c r="AB30" s="15">
        <f t="shared" si="8"/>
        <v>-1222.4347826087001</v>
      </c>
      <c r="AC30" s="15">
        <f t="shared" si="8"/>
        <v>-5350.8695652173901</v>
      </c>
      <c r="AD30" s="15">
        <f t="shared" si="8"/>
        <v>-5146.7826086956502</v>
      </c>
      <c r="AE30" s="15">
        <f t="shared" si="8"/>
        <v>-14998.9130434783</v>
      </c>
      <c r="AF30" s="15">
        <f t="shared" si="8"/>
        <v>0</v>
      </c>
      <c r="AG30" s="15">
        <f t="shared" si="8"/>
        <v>-7023.1304347826099</v>
      </c>
      <c r="AH30" s="15">
        <f t="shared" si="8"/>
        <v>-10021.869565217399</v>
      </c>
      <c r="AI30" s="15">
        <f t="shared" si="8"/>
        <v>-11088.2608695652</v>
      </c>
    </row>
    <row r="31" spans="1:35">
      <c r="A31" s="17" t="s">
        <v>28</v>
      </c>
      <c r="B31" s="23">
        <v>26709.173913043502</v>
      </c>
      <c r="C31" s="25"/>
      <c r="D31" s="17" t="s">
        <v>28</v>
      </c>
      <c r="E31" s="15">
        <f t="shared" si="6"/>
        <v>-67237.695652173905</v>
      </c>
      <c r="F31" s="15">
        <f t="shared" si="6"/>
        <v>-34077</v>
      </c>
      <c r="G31" s="15">
        <f t="shared" si="6"/>
        <v>-1623.4347826086901</v>
      </c>
      <c r="H31" s="15">
        <f t="shared" si="6"/>
        <v>-2601.3043478260802</v>
      </c>
      <c r="I31" s="15">
        <f t="shared" si="6"/>
        <v>-13578.5652173913</v>
      </c>
      <c r="J31" s="15">
        <f t="shared" si="6"/>
        <v>-9513</v>
      </c>
      <c r="K31" s="15">
        <f t="shared" si="6"/>
        <v>-1293.3043478260799</v>
      </c>
      <c r="L31" s="15">
        <f t="shared" si="6"/>
        <v>1070.6086956521799</v>
      </c>
      <c r="M31" s="15">
        <f t="shared" si="6"/>
        <v>-65436.391304347802</v>
      </c>
      <c r="N31" s="15">
        <f t="shared" si="6"/>
        <v>-38054.521739130403</v>
      </c>
      <c r="O31" s="15">
        <f t="shared" si="7"/>
        <v>-31231.695652173901</v>
      </c>
      <c r="P31" s="15">
        <f t="shared" si="7"/>
        <v>-3949.52173913043</v>
      </c>
      <c r="Q31" s="15">
        <f t="shared" si="7"/>
        <v>-26892.347826087</v>
      </c>
      <c r="R31" s="15">
        <f t="shared" si="7"/>
        <v>-2062.1739130434798</v>
      </c>
      <c r="S31" s="15">
        <f t="shared" si="7"/>
        <v>-14781.130434782601</v>
      </c>
      <c r="T31" s="15">
        <f t="shared" si="7"/>
        <v>-2436.3478260869601</v>
      </c>
      <c r="U31" s="15">
        <f t="shared" si="7"/>
        <v>-11976.217391304301</v>
      </c>
      <c r="V31" s="15">
        <f t="shared" si="7"/>
        <v>-5025.4347826086896</v>
      </c>
      <c r="W31" s="15">
        <f t="shared" si="7"/>
        <v>-24328.347826087</v>
      </c>
      <c r="X31" s="15">
        <f t="shared" si="7"/>
        <v>3443.52173913044</v>
      </c>
      <c r="Y31" s="15">
        <f t="shared" si="8"/>
        <v>-3203.04347826087</v>
      </c>
      <c r="Z31" s="15">
        <f t="shared" si="8"/>
        <v>-12307.2608695652</v>
      </c>
      <c r="AA31" s="15">
        <f t="shared" si="8"/>
        <v>-2074.8695652173901</v>
      </c>
      <c r="AB31" s="15">
        <f t="shared" si="8"/>
        <v>5800.6956521739203</v>
      </c>
      <c r="AC31" s="15">
        <f t="shared" si="8"/>
        <v>1672.26086956522</v>
      </c>
      <c r="AD31" s="15">
        <f t="shared" si="8"/>
        <v>1876.3478260869599</v>
      </c>
      <c r="AE31" s="15">
        <f t="shared" si="8"/>
        <v>-7975.7826086956502</v>
      </c>
      <c r="AF31" s="15">
        <f t="shared" si="8"/>
        <v>7023.1304347826099</v>
      </c>
      <c r="AG31" s="15">
        <f t="shared" si="8"/>
        <v>0</v>
      </c>
      <c r="AH31" s="15">
        <f t="shared" si="8"/>
        <v>-2998.7391304347798</v>
      </c>
      <c r="AI31" s="15">
        <f t="shared" si="8"/>
        <v>-4065.1304347826099</v>
      </c>
    </row>
    <row r="32" spans="1:35">
      <c r="A32" s="17" t="s">
        <v>29</v>
      </c>
      <c r="B32" s="23">
        <v>29707.9130434783</v>
      </c>
      <c r="C32" s="25"/>
      <c r="D32" s="17" t="s">
        <v>29</v>
      </c>
      <c r="E32" s="15">
        <f t="shared" si="6"/>
        <v>-64238.956521739099</v>
      </c>
      <c r="F32" s="15">
        <f t="shared" si="6"/>
        <v>-31078.260869565202</v>
      </c>
      <c r="G32" s="15">
        <f t="shared" si="6"/>
        <v>1375.30434782609</v>
      </c>
      <c r="H32" s="15">
        <f t="shared" si="6"/>
        <v>397.43478260869603</v>
      </c>
      <c r="I32" s="15">
        <f t="shared" si="6"/>
        <v>-10579.8260869565</v>
      </c>
      <c r="J32" s="15">
        <f t="shared" si="6"/>
        <v>-6514.2608695652198</v>
      </c>
      <c r="K32" s="15">
        <f t="shared" si="6"/>
        <v>1705.4347826087001</v>
      </c>
      <c r="L32" s="15">
        <f t="shared" si="6"/>
        <v>4069.3478260869601</v>
      </c>
      <c r="M32" s="15">
        <f t="shared" si="6"/>
        <v>-62437.652173913099</v>
      </c>
      <c r="N32" s="15">
        <f t="shared" si="6"/>
        <v>-35055.782608695597</v>
      </c>
      <c r="O32" s="15">
        <f t="shared" si="7"/>
        <v>-28232.956521739099</v>
      </c>
      <c r="P32" s="15">
        <f t="shared" si="7"/>
        <v>-950.78260869565202</v>
      </c>
      <c r="Q32" s="15">
        <f t="shared" si="7"/>
        <v>-23893.608695652201</v>
      </c>
      <c r="R32" s="15">
        <f t="shared" si="7"/>
        <v>936.56521739130403</v>
      </c>
      <c r="S32" s="15">
        <f t="shared" si="7"/>
        <v>-11782.391304347801</v>
      </c>
      <c r="T32" s="15">
        <f t="shared" si="7"/>
        <v>562.39130434782396</v>
      </c>
      <c r="U32" s="15">
        <f t="shared" si="7"/>
        <v>-8977.4782608695605</v>
      </c>
      <c r="V32" s="15">
        <f t="shared" si="7"/>
        <v>-2026.69565217391</v>
      </c>
      <c r="W32" s="15">
        <f t="shared" si="7"/>
        <v>-21329.608695652201</v>
      </c>
      <c r="X32" s="15">
        <f t="shared" si="7"/>
        <v>6442.2608695652198</v>
      </c>
      <c r="Y32" s="15">
        <f t="shared" si="8"/>
        <v>-204.30434782608799</v>
      </c>
      <c r="Z32" s="15">
        <f t="shared" si="8"/>
        <v>-9308.5217391304395</v>
      </c>
      <c r="AA32" s="15">
        <f t="shared" si="8"/>
        <v>923.86956521739205</v>
      </c>
      <c r="AB32" s="15">
        <f t="shared" si="8"/>
        <v>8799.4347826086996</v>
      </c>
      <c r="AC32" s="15">
        <f t="shared" si="8"/>
        <v>4671</v>
      </c>
      <c r="AD32" s="15">
        <f t="shared" si="8"/>
        <v>4875.0869565217399</v>
      </c>
      <c r="AE32" s="15">
        <f t="shared" si="8"/>
        <v>-4977.04347826087</v>
      </c>
      <c r="AF32" s="15">
        <f t="shared" si="8"/>
        <v>10021.869565217399</v>
      </c>
      <c r="AG32" s="15">
        <f t="shared" si="8"/>
        <v>2998.7391304347798</v>
      </c>
      <c r="AH32" s="15">
        <f t="shared" si="8"/>
        <v>0</v>
      </c>
      <c r="AI32" s="15">
        <f t="shared" si="8"/>
        <v>-1066.3913043478301</v>
      </c>
    </row>
    <row r="33" spans="1:35">
      <c r="A33" s="17" t="s">
        <v>30</v>
      </c>
      <c r="B33" s="23">
        <v>30774.304347826099</v>
      </c>
      <c r="C33" s="25"/>
      <c r="D33" s="17" t="s">
        <v>30</v>
      </c>
      <c r="E33" s="15">
        <f t="shared" si="6"/>
        <v>-63172.565217391297</v>
      </c>
      <c r="F33" s="15">
        <f t="shared" si="6"/>
        <v>-30011.869565217399</v>
      </c>
      <c r="G33" s="15">
        <f t="shared" si="6"/>
        <v>2441.6956521739198</v>
      </c>
      <c r="H33" s="15">
        <f t="shared" si="6"/>
        <v>1463.8260869565199</v>
      </c>
      <c r="I33" s="15">
        <f t="shared" si="6"/>
        <v>-9513.4347826086996</v>
      </c>
      <c r="J33" s="15">
        <f t="shared" si="6"/>
        <v>-5447.8695652173901</v>
      </c>
      <c r="K33" s="15">
        <f t="shared" si="6"/>
        <v>2771.8260869565202</v>
      </c>
      <c r="L33" s="15">
        <f t="shared" si="6"/>
        <v>5135.7391304347802</v>
      </c>
      <c r="M33" s="15">
        <f t="shared" si="6"/>
        <v>-61371.260869565202</v>
      </c>
      <c r="N33" s="15">
        <f t="shared" si="6"/>
        <v>-33989.391304347802</v>
      </c>
      <c r="O33" s="15">
        <f t="shared" si="7"/>
        <v>-27166.5652173913</v>
      </c>
      <c r="P33" s="15">
        <f t="shared" si="7"/>
        <v>115.608695652176</v>
      </c>
      <c r="Q33" s="15">
        <f t="shared" si="7"/>
        <v>-22827.217391304301</v>
      </c>
      <c r="R33" s="15">
        <f t="shared" si="7"/>
        <v>2002.95652173913</v>
      </c>
      <c r="S33" s="15">
        <f t="shared" si="7"/>
        <v>-10716</v>
      </c>
      <c r="T33" s="15">
        <f t="shared" si="7"/>
        <v>1628.78260869565</v>
      </c>
      <c r="U33" s="15">
        <f t="shared" si="7"/>
        <v>-7911.0869565217399</v>
      </c>
      <c r="V33" s="15">
        <f t="shared" si="7"/>
        <v>-960.30434782608404</v>
      </c>
      <c r="W33" s="15">
        <f t="shared" si="7"/>
        <v>-20263.217391304301</v>
      </c>
      <c r="X33" s="15">
        <f t="shared" si="7"/>
        <v>7508.6521739130403</v>
      </c>
      <c r="Y33" s="15">
        <f t="shared" si="8"/>
        <v>862.08695652174003</v>
      </c>
      <c r="Z33" s="15">
        <f t="shared" si="8"/>
        <v>-8242.1304347826099</v>
      </c>
      <c r="AA33" s="15">
        <f t="shared" si="8"/>
        <v>1990.26086956522</v>
      </c>
      <c r="AB33" s="15">
        <f t="shared" si="8"/>
        <v>9865.8260869565202</v>
      </c>
      <c r="AC33" s="15">
        <f t="shared" si="8"/>
        <v>5737.3913043478296</v>
      </c>
      <c r="AD33" s="15">
        <f t="shared" si="8"/>
        <v>5941.4782608695696</v>
      </c>
      <c r="AE33" s="15">
        <f t="shared" si="8"/>
        <v>-3910.6521739130399</v>
      </c>
      <c r="AF33" s="15">
        <f t="shared" si="8"/>
        <v>11088.2608695652</v>
      </c>
      <c r="AG33" s="15">
        <f t="shared" si="8"/>
        <v>4065.1304347826099</v>
      </c>
      <c r="AH33" s="15">
        <f t="shared" si="8"/>
        <v>1066.3913043478301</v>
      </c>
      <c r="AI33" s="15">
        <f t="shared" si="8"/>
        <v>0</v>
      </c>
    </row>
    <row r="34" spans="1:35">
      <c r="A34" s="22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22"/>
      <c r="B35" s="16" t="s">
        <v>32</v>
      </c>
      <c r="C35" s="16"/>
      <c r="D35" s="15"/>
      <c r="E35" s="17" t="s">
        <v>0</v>
      </c>
      <c r="F35" s="17" t="s">
        <v>1</v>
      </c>
      <c r="G35" s="17" t="s">
        <v>2</v>
      </c>
      <c r="H35" s="17" t="s">
        <v>3</v>
      </c>
      <c r="I35" s="17" t="s">
        <v>4</v>
      </c>
      <c r="J35" s="17" t="s">
        <v>5</v>
      </c>
      <c r="K35" s="17" t="s">
        <v>6</v>
      </c>
      <c r="L35" s="17" t="s">
        <v>7</v>
      </c>
      <c r="M35" s="17" t="s">
        <v>8</v>
      </c>
      <c r="N35" s="17" t="s">
        <v>9</v>
      </c>
      <c r="O35" s="17" t="s">
        <v>10</v>
      </c>
      <c r="P35" s="17" t="s">
        <v>11</v>
      </c>
      <c r="Q35" s="17" t="s">
        <v>12</v>
      </c>
      <c r="R35" s="17" t="s">
        <v>13</v>
      </c>
      <c r="S35" s="17" t="s">
        <v>14</v>
      </c>
      <c r="T35" s="17" t="s">
        <v>15</v>
      </c>
      <c r="U35" s="17" t="s">
        <v>16</v>
      </c>
      <c r="V35" s="17" t="s">
        <v>17</v>
      </c>
      <c r="W35" s="17" t="s">
        <v>18</v>
      </c>
      <c r="X35" s="17" t="s">
        <v>19</v>
      </c>
      <c r="Y35" s="17" t="s">
        <v>20</v>
      </c>
      <c r="Z35" s="17" t="s">
        <v>21</v>
      </c>
      <c r="AA35" s="17" t="s">
        <v>22</v>
      </c>
      <c r="AB35" s="17" t="s">
        <v>23</v>
      </c>
      <c r="AC35" s="17" t="s">
        <v>24</v>
      </c>
      <c r="AD35" s="17" t="s">
        <v>25</v>
      </c>
      <c r="AE35" s="17" t="s">
        <v>26</v>
      </c>
      <c r="AF35" s="17" t="s">
        <v>27</v>
      </c>
      <c r="AG35" s="17" t="s">
        <v>28</v>
      </c>
      <c r="AH35" s="17" t="s">
        <v>29</v>
      </c>
      <c r="AI35" s="17" t="s">
        <v>30</v>
      </c>
    </row>
    <row r="36" spans="1:35">
      <c r="A36" s="22"/>
      <c r="B36" s="15"/>
      <c r="C36" s="15"/>
      <c r="D36" s="17" t="s">
        <v>0</v>
      </c>
      <c r="E36" s="15">
        <v>0</v>
      </c>
      <c r="F36" s="15">
        <f t="shared" ref="F36:AI36" si="9">1/ABS(F3)</f>
        <v>3.01561828041579E-5</v>
      </c>
      <c r="G36" s="15">
        <f t="shared" si="9"/>
        <v>1.52405892674445E-5</v>
      </c>
      <c r="H36" s="15">
        <f t="shared" si="9"/>
        <v>1.54711607473781E-5</v>
      </c>
      <c r="I36" s="15">
        <f t="shared" si="9"/>
        <v>1.8636157386400502E-5</v>
      </c>
      <c r="J36" s="15">
        <f t="shared" si="9"/>
        <v>1.73236080104363E-5</v>
      </c>
      <c r="K36" s="15">
        <f t="shared" si="9"/>
        <v>1.5164291916575299E-5</v>
      </c>
      <c r="L36" s="15">
        <f t="shared" si="9"/>
        <v>1.46395084689557E-5</v>
      </c>
      <c r="M36" s="15">
        <f t="shared" si="9"/>
        <v>5.5515327057687901E-4</v>
      </c>
      <c r="N36" s="15">
        <f t="shared" si="9"/>
        <v>3.4266320825133001E-5</v>
      </c>
      <c r="O36" s="15">
        <f t="shared" si="9"/>
        <v>2.7773148919624499E-5</v>
      </c>
      <c r="P36" s="15">
        <f t="shared" si="9"/>
        <v>1.5800740299032401E-5</v>
      </c>
      <c r="Q36" s="15">
        <f t="shared" si="9"/>
        <v>2.4786005174886801E-5</v>
      </c>
      <c r="R36" s="15">
        <f t="shared" si="9"/>
        <v>1.53431836572413E-5</v>
      </c>
      <c r="S36" s="15">
        <f t="shared" si="9"/>
        <v>1.9063390747293199E-5</v>
      </c>
      <c r="T36" s="15">
        <f t="shared" si="9"/>
        <v>1.5431777787767401E-5</v>
      </c>
      <c r="U36" s="15">
        <f t="shared" si="9"/>
        <v>1.8095788087306699E-5</v>
      </c>
      <c r="V36" s="15">
        <f t="shared" si="9"/>
        <v>1.60740019093119E-5</v>
      </c>
      <c r="W36" s="15">
        <f t="shared" si="9"/>
        <v>2.3304945208047302E-5</v>
      </c>
      <c r="X36" s="15">
        <f t="shared" si="9"/>
        <v>1.41480302251136E-5</v>
      </c>
      <c r="Y36" s="15">
        <f t="shared" si="9"/>
        <v>1.56165445747106E-5</v>
      </c>
      <c r="Z36" s="15">
        <f t="shared" si="9"/>
        <v>1.8204844071552999E-5</v>
      </c>
      <c r="AA36" s="15">
        <f t="shared" si="9"/>
        <v>1.5346172964713798E-5</v>
      </c>
      <c r="AB36" s="15">
        <f t="shared" si="9"/>
        <v>1.3691429700758901E-5</v>
      </c>
      <c r="AC36" s="15">
        <f t="shared" si="9"/>
        <v>1.45116910599781E-5</v>
      </c>
      <c r="AD36" s="15">
        <f t="shared" si="9"/>
        <v>1.4468839466968E-5</v>
      </c>
      <c r="AE36" s="15">
        <f t="shared" si="9"/>
        <v>1.68742443273193E-5</v>
      </c>
      <c r="AF36" s="15">
        <f t="shared" si="9"/>
        <v>1.3466050038671001E-5</v>
      </c>
      <c r="AG36" s="15">
        <f t="shared" si="9"/>
        <v>1.48726096321486E-5</v>
      </c>
      <c r="AH36" s="15">
        <f t="shared" si="9"/>
        <v>1.55668780152366E-5</v>
      </c>
      <c r="AI36" s="15">
        <f t="shared" si="9"/>
        <v>1.58296563794548E-5</v>
      </c>
    </row>
    <row r="37" spans="1:35">
      <c r="A37" s="22"/>
      <c r="B37" s="15"/>
      <c r="C37" s="15"/>
      <c r="D37" s="17" t="s">
        <v>1</v>
      </c>
      <c r="E37" s="15">
        <f t="shared" ref="E37:AI37" si="10">1/ABS(E4)</f>
        <v>3.01561828041579E-5</v>
      </c>
      <c r="F37" s="15">
        <v>0</v>
      </c>
      <c r="G37" s="15">
        <f t="shared" si="10"/>
        <v>3.0813255594615498E-5</v>
      </c>
      <c r="H37" s="15">
        <f t="shared" si="10"/>
        <v>3.1770544837217398E-5</v>
      </c>
      <c r="I37" s="15">
        <f t="shared" si="10"/>
        <v>4.8784212580387903E-5</v>
      </c>
      <c r="J37" s="15">
        <f t="shared" si="10"/>
        <v>4.0709982087607898E-5</v>
      </c>
      <c r="K37" s="15">
        <f t="shared" si="10"/>
        <v>3.0502967408242398E-5</v>
      </c>
      <c r="L37" s="15">
        <f t="shared" si="10"/>
        <v>2.8451437725369402E-5</v>
      </c>
      <c r="M37" s="15">
        <f t="shared" si="10"/>
        <v>3.1888374053400501E-5</v>
      </c>
      <c r="N37" s="15">
        <f t="shared" si="10"/>
        <v>2.5141283079916499E-4</v>
      </c>
      <c r="O37" s="15">
        <f t="shared" si="10"/>
        <v>3.5145625133706199E-4</v>
      </c>
      <c r="P37" s="15">
        <f t="shared" si="10"/>
        <v>3.3192290152569102E-5</v>
      </c>
      <c r="Q37" s="15">
        <f t="shared" si="10"/>
        <v>1.3918558279424101E-4</v>
      </c>
      <c r="R37" s="15">
        <f t="shared" si="10"/>
        <v>3.1235528104505901E-5</v>
      </c>
      <c r="S37" s="15">
        <f t="shared" si="10"/>
        <v>5.1824562589425503E-5</v>
      </c>
      <c r="T37" s="15">
        <f t="shared" si="10"/>
        <v>3.1604911128363997E-5</v>
      </c>
      <c r="U37" s="15">
        <f t="shared" si="10"/>
        <v>4.5247266474923198E-5</v>
      </c>
      <c r="V37" s="15">
        <f t="shared" si="10"/>
        <v>3.4421553280074697E-5</v>
      </c>
      <c r="W37" s="15">
        <f t="shared" si="10"/>
        <v>1.02578282839545E-4</v>
      </c>
      <c r="X37" s="15">
        <f t="shared" si="10"/>
        <v>2.6652081411679601E-5</v>
      </c>
      <c r="Y37" s="15">
        <f t="shared" si="10"/>
        <v>3.2389758639968098E-5</v>
      </c>
      <c r="Z37" s="15">
        <f t="shared" si="10"/>
        <v>4.5935323065124301E-5</v>
      </c>
      <c r="AA37" s="15">
        <f t="shared" si="10"/>
        <v>3.12479196357851E-5</v>
      </c>
      <c r="AB37" s="15">
        <f t="shared" si="10"/>
        <v>2.50766746584938E-5</v>
      </c>
      <c r="AC37" s="15">
        <f t="shared" si="10"/>
        <v>2.7972606305025499E-5</v>
      </c>
      <c r="AD37" s="15">
        <f t="shared" si="10"/>
        <v>2.7813821534428101E-5</v>
      </c>
      <c r="AE37" s="15">
        <f t="shared" si="10"/>
        <v>3.8312389227222401E-5</v>
      </c>
      <c r="AF37" s="15">
        <f t="shared" si="10"/>
        <v>2.4330823027114101E-5</v>
      </c>
      <c r="AG37" s="15">
        <f t="shared" si="10"/>
        <v>2.93453062182704E-5</v>
      </c>
      <c r="AH37" s="15">
        <f t="shared" si="10"/>
        <v>3.2176832680470099E-5</v>
      </c>
      <c r="AI37" s="15">
        <f t="shared" si="10"/>
        <v>3.3320150143493998E-5</v>
      </c>
    </row>
    <row r="38" spans="1:35">
      <c r="A38" s="22"/>
      <c r="B38" s="15"/>
      <c r="C38" s="15"/>
      <c r="D38" s="17" t="s">
        <v>2</v>
      </c>
      <c r="E38" s="15">
        <f t="shared" ref="E38:AI38" si="11">1/ABS(E5)</f>
        <v>1.52405892674445E-5</v>
      </c>
      <c r="F38" s="15">
        <f t="shared" si="11"/>
        <v>3.0813255594615498E-5</v>
      </c>
      <c r="G38" s="15">
        <v>0</v>
      </c>
      <c r="H38" s="15">
        <f t="shared" si="11"/>
        <v>1.0226312747321101E-3</v>
      </c>
      <c r="I38" s="15">
        <f t="shared" si="11"/>
        <v>8.3646097000378194E-5</v>
      </c>
      <c r="J38" s="15">
        <f t="shared" si="11"/>
        <v>1.26749696902899E-4</v>
      </c>
      <c r="K38" s="15">
        <f t="shared" si="11"/>
        <v>3.0291057553009401E-3</v>
      </c>
      <c r="L38" s="15">
        <f t="shared" si="11"/>
        <v>3.7118925810564402E-4</v>
      </c>
      <c r="M38" s="15">
        <f t="shared" si="11"/>
        <v>1.5670798761053001E-5</v>
      </c>
      <c r="N38" s="15">
        <f t="shared" si="11"/>
        <v>2.7449084931049099E-5</v>
      </c>
      <c r="O38" s="15">
        <f t="shared" si="11"/>
        <v>3.3774357920086898E-5</v>
      </c>
      <c r="P38" s="15">
        <f t="shared" si="11"/>
        <v>4.2990654205607502E-4</v>
      </c>
      <c r="Q38" s="15">
        <f t="shared" si="11"/>
        <v>3.9574317988248198E-5</v>
      </c>
      <c r="R38" s="15">
        <f t="shared" si="11"/>
        <v>2.2792587454166999E-3</v>
      </c>
      <c r="S38" s="15">
        <f t="shared" si="11"/>
        <v>7.6001149930442403E-5</v>
      </c>
      <c r="T38" s="15">
        <f t="shared" si="11"/>
        <v>1.23014387334866E-3</v>
      </c>
      <c r="U38" s="15">
        <f t="shared" si="11"/>
        <v>9.6592388519784595E-5</v>
      </c>
      <c r="V38" s="15">
        <f t="shared" si="11"/>
        <v>2.93944738389183E-4</v>
      </c>
      <c r="W38" s="15">
        <f t="shared" si="11"/>
        <v>4.40433309779726E-5</v>
      </c>
      <c r="X38" s="15">
        <f t="shared" si="11"/>
        <v>1.9735713059893599E-4</v>
      </c>
      <c r="Y38" s="15">
        <f t="shared" si="11"/>
        <v>6.33068178690374E-4</v>
      </c>
      <c r="Z38" s="15">
        <f t="shared" si="11"/>
        <v>9.3599427008725101E-5</v>
      </c>
      <c r="AA38" s="15">
        <f t="shared" si="11"/>
        <v>2.2151593951651701E-3</v>
      </c>
      <c r="AB38" s="15">
        <f t="shared" si="11"/>
        <v>1.3469590934379701E-4</v>
      </c>
      <c r="AC38" s="15">
        <f t="shared" si="11"/>
        <v>3.0342607617313798E-4</v>
      </c>
      <c r="AD38" s="15">
        <f t="shared" si="11"/>
        <v>2.8573203304553101E-4</v>
      </c>
      <c r="AE38" s="15">
        <f t="shared" si="11"/>
        <v>1.5742211027761001E-4</v>
      </c>
      <c r="AF38" s="15">
        <f t="shared" si="11"/>
        <v>1.15652860396941E-4</v>
      </c>
      <c r="AG38" s="15">
        <f t="shared" si="11"/>
        <v>6.1597793192104898E-4</v>
      </c>
      <c r="AH38" s="15">
        <f t="shared" si="11"/>
        <v>7.2711178553363598E-4</v>
      </c>
      <c r="AI38" s="15">
        <f t="shared" si="11"/>
        <v>4.0955145212699602E-4</v>
      </c>
    </row>
    <row r="39" spans="1:35">
      <c r="A39" s="22"/>
      <c r="B39" s="15"/>
      <c r="C39" s="15"/>
      <c r="D39" s="17" t="s">
        <v>3</v>
      </c>
      <c r="E39" s="15">
        <f t="shared" ref="E39:G39" si="12">1/ABS(E6)</f>
        <v>1.54711607473781E-5</v>
      </c>
      <c r="F39" s="15">
        <f t="shared" si="12"/>
        <v>3.1770544837217398E-5</v>
      </c>
      <c r="G39" s="15">
        <f t="shared" si="12"/>
        <v>1.0226312747321101E-3</v>
      </c>
      <c r="H39" s="15">
        <v>0</v>
      </c>
      <c r="I39" s="15">
        <f t="shared" ref="I39:AI39" si="13">1/ABS(I6)</f>
        <v>9.1097406892508997E-5</v>
      </c>
      <c r="J39" s="15">
        <f t="shared" si="13"/>
        <v>1.44682296548384E-4</v>
      </c>
      <c r="K39" s="15">
        <f t="shared" si="13"/>
        <v>7.6452599388379195E-4</v>
      </c>
      <c r="L39" s="15">
        <f t="shared" si="13"/>
        <v>2.7233760390271602E-4</v>
      </c>
      <c r="M39" s="15">
        <f t="shared" si="13"/>
        <v>1.5914675198777799E-5</v>
      </c>
      <c r="N39" s="15">
        <f t="shared" si="13"/>
        <v>2.82061847578683E-5</v>
      </c>
      <c r="O39" s="15">
        <f t="shared" si="13"/>
        <v>3.4927919404585301E-5</v>
      </c>
      <c r="P39" s="15">
        <f t="shared" si="13"/>
        <v>7.4172014576413304E-4</v>
      </c>
      <c r="Q39" s="15">
        <f t="shared" si="13"/>
        <v>4.1167436915377698E-5</v>
      </c>
      <c r="R39" s="15">
        <f t="shared" si="13"/>
        <v>1.8548387096774201E-3</v>
      </c>
      <c r="S39" s="15">
        <f t="shared" si="13"/>
        <v>8.2102978553274104E-5</v>
      </c>
      <c r="T39" s="15">
        <f t="shared" si="13"/>
        <v>6.06220347917773E-3</v>
      </c>
      <c r="U39" s="15">
        <f t="shared" si="13"/>
        <v>1.06667656047824E-4</v>
      </c>
      <c r="V39" s="15">
        <f t="shared" si="13"/>
        <v>4.1251905658685301E-4</v>
      </c>
      <c r="W39" s="15">
        <f t="shared" si="13"/>
        <v>4.6025590228166899E-5</v>
      </c>
      <c r="X39" s="15">
        <f t="shared" si="13"/>
        <v>1.6543073127575899E-4</v>
      </c>
      <c r="Y39" s="15">
        <f t="shared" si="13"/>
        <v>1.6618497109826601E-3</v>
      </c>
      <c r="Z39" s="15">
        <f t="shared" si="13"/>
        <v>1.03029515716481E-4</v>
      </c>
      <c r="AA39" s="15">
        <f t="shared" si="13"/>
        <v>1.89957053187975E-3</v>
      </c>
      <c r="AB39" s="15">
        <f t="shared" si="13"/>
        <v>1.19019281123542E-4</v>
      </c>
      <c r="AC39" s="15">
        <f t="shared" si="13"/>
        <v>2.3399666300410999E-4</v>
      </c>
      <c r="AD39" s="15">
        <f t="shared" si="13"/>
        <v>2.2333132658807999E-4</v>
      </c>
      <c r="AE39" s="15">
        <f t="shared" si="13"/>
        <v>1.8606457249642001E-4</v>
      </c>
      <c r="AF39" s="15">
        <f t="shared" si="13"/>
        <v>1.0390220543724801E-4</v>
      </c>
      <c r="AG39" s="15">
        <f t="shared" si="13"/>
        <v>3.8442253050309299E-4</v>
      </c>
      <c r="AH39" s="15">
        <f t="shared" si="13"/>
        <v>2.5161360901433099E-3</v>
      </c>
      <c r="AI39" s="15">
        <f t="shared" si="13"/>
        <v>6.8314126173220802E-4</v>
      </c>
    </row>
    <row r="40" spans="1:35">
      <c r="A40" s="22"/>
      <c r="B40" s="15"/>
      <c r="C40" s="15"/>
      <c r="D40" s="17" t="s">
        <v>4</v>
      </c>
      <c r="E40" s="15">
        <f t="shared" ref="E40:H40" si="14">1/ABS(E7)</f>
        <v>1.8636157386400502E-5</v>
      </c>
      <c r="F40" s="15">
        <f t="shared" si="14"/>
        <v>4.8784212580387903E-5</v>
      </c>
      <c r="G40" s="15">
        <f t="shared" si="14"/>
        <v>8.3646097000378194E-5</v>
      </c>
      <c r="H40" s="15">
        <f t="shared" si="14"/>
        <v>9.1097406892508997E-5</v>
      </c>
      <c r="I40" s="15">
        <v>0</v>
      </c>
      <c r="J40" s="15">
        <f t="shared" ref="J40:AI40" si="15">1/ABS(J7)</f>
        <v>2.4596825940026499E-4</v>
      </c>
      <c r="K40" s="15">
        <f t="shared" si="15"/>
        <v>8.1398352922023903E-5</v>
      </c>
      <c r="L40" s="15">
        <f t="shared" si="15"/>
        <v>6.8263234905663206E-5</v>
      </c>
      <c r="M40" s="15">
        <f t="shared" si="15"/>
        <v>1.9283492492014101E-5</v>
      </c>
      <c r="N40" s="15">
        <f t="shared" si="15"/>
        <v>4.0856421652482403E-5</v>
      </c>
      <c r="O40" s="15">
        <f t="shared" si="15"/>
        <v>5.6647176753969E-5</v>
      </c>
      <c r="P40" s="15">
        <f t="shared" si="15"/>
        <v>1.03852475301172E-4</v>
      </c>
      <c r="Q40" s="15">
        <f t="shared" si="15"/>
        <v>7.5110134316514106E-5</v>
      </c>
      <c r="R40" s="15">
        <f t="shared" si="15"/>
        <v>8.6832756335959694E-5</v>
      </c>
      <c r="S40" s="15">
        <f t="shared" si="15"/>
        <v>8.3155573231136399E-4</v>
      </c>
      <c r="T40" s="15">
        <f t="shared" si="15"/>
        <v>8.9748742542074603E-5</v>
      </c>
      <c r="U40" s="15">
        <f t="shared" si="15"/>
        <v>6.2408422423617402E-4</v>
      </c>
      <c r="V40" s="15">
        <f t="shared" si="15"/>
        <v>1.1691625745976599E-4</v>
      </c>
      <c r="W40" s="15">
        <f t="shared" si="15"/>
        <v>9.30251370098486E-5</v>
      </c>
      <c r="X40" s="15">
        <f t="shared" si="15"/>
        <v>5.87472031222861E-5</v>
      </c>
      <c r="Y40" s="15">
        <f t="shared" si="15"/>
        <v>9.6380695365764693E-5</v>
      </c>
      <c r="Z40" s="15">
        <f t="shared" si="15"/>
        <v>7.8659370725034101E-4</v>
      </c>
      <c r="AA40" s="15">
        <f t="shared" si="15"/>
        <v>8.69285862766219E-5</v>
      </c>
      <c r="AB40" s="15">
        <f t="shared" si="15"/>
        <v>5.1601555226003597E-5</v>
      </c>
      <c r="AC40" s="15">
        <f t="shared" si="15"/>
        <v>6.5570218576898196E-5</v>
      </c>
      <c r="AD40" s="15">
        <f t="shared" si="15"/>
        <v>6.47043433493781E-5</v>
      </c>
      <c r="AE40" s="15">
        <f t="shared" si="15"/>
        <v>1.78482741494909E-4</v>
      </c>
      <c r="AF40" s="15">
        <f t="shared" si="15"/>
        <v>4.8539693862261203E-5</v>
      </c>
      <c r="AG40" s="15">
        <f t="shared" si="15"/>
        <v>7.3645483450579093E-5</v>
      </c>
      <c r="AH40" s="15">
        <f t="shared" si="15"/>
        <v>9.4519512114935698E-5</v>
      </c>
      <c r="AI40" s="15">
        <f t="shared" si="15"/>
        <v>1.05114506258883E-4</v>
      </c>
    </row>
    <row r="41" spans="1:35">
      <c r="A41" s="22"/>
      <c r="B41" s="15"/>
      <c r="C41" s="15"/>
      <c r="D41" s="17" t="s">
        <v>5</v>
      </c>
      <c r="E41" s="15">
        <f t="shared" ref="E41:I41" si="16">1/ABS(E8)</f>
        <v>1.73236080104363E-5</v>
      </c>
      <c r="F41" s="15">
        <f t="shared" si="16"/>
        <v>4.0709982087607898E-5</v>
      </c>
      <c r="G41" s="15">
        <f t="shared" si="16"/>
        <v>1.26749696902899E-4</v>
      </c>
      <c r="H41" s="15">
        <f t="shared" si="16"/>
        <v>1.44682296548384E-4</v>
      </c>
      <c r="I41" s="15">
        <f t="shared" si="16"/>
        <v>2.4596825940026499E-4</v>
      </c>
      <c r="J41" s="15">
        <v>0</v>
      </c>
      <c r="K41" s="15">
        <f t="shared" ref="K41:AI41" si="17">1/ABS(K8)</f>
        <v>1.21659005675657E-4</v>
      </c>
      <c r="L41" s="15">
        <f t="shared" si="17"/>
        <v>9.4485730600641699E-5</v>
      </c>
      <c r="M41" s="15">
        <f t="shared" si="17"/>
        <v>1.7881605115072E-5</v>
      </c>
      <c r="N41" s="15">
        <f t="shared" si="17"/>
        <v>3.5036674257946102E-5</v>
      </c>
      <c r="O41" s="15">
        <f t="shared" si="17"/>
        <v>4.6043280683842799E-5</v>
      </c>
      <c r="P41" s="15">
        <f t="shared" si="17"/>
        <v>1.79743669896843E-4</v>
      </c>
      <c r="Q41" s="15">
        <f t="shared" si="17"/>
        <v>5.7539558446431899E-5</v>
      </c>
      <c r="R41" s="15">
        <f t="shared" si="17"/>
        <v>1.34213305790429E-4</v>
      </c>
      <c r="S41" s="15">
        <f t="shared" si="17"/>
        <v>1.8982066074096099E-4</v>
      </c>
      <c r="T41" s="15">
        <f t="shared" si="17"/>
        <v>1.4130975713153501E-4</v>
      </c>
      <c r="U41" s="15">
        <f t="shared" si="17"/>
        <v>4.0597309986938301E-4</v>
      </c>
      <c r="V41" s="15">
        <f t="shared" si="17"/>
        <v>2.2283798709477401E-4</v>
      </c>
      <c r="W41" s="15">
        <f t="shared" si="17"/>
        <v>6.7497571554762606E-5</v>
      </c>
      <c r="X41" s="15">
        <f t="shared" si="17"/>
        <v>7.7181208053691305E-5</v>
      </c>
      <c r="Y41" s="15">
        <f t="shared" si="17"/>
        <v>1.5847969737268201E-4</v>
      </c>
      <c r="Z41" s="15">
        <f t="shared" si="17"/>
        <v>3.5787639260596301E-4</v>
      </c>
      <c r="AA41" s="15">
        <f t="shared" si="17"/>
        <v>1.3444238559245201E-4</v>
      </c>
      <c r="AB41" s="15">
        <f t="shared" si="17"/>
        <v>6.5301023522564298E-5</v>
      </c>
      <c r="AC41" s="15">
        <f t="shared" si="17"/>
        <v>8.9403368563443299E-5</v>
      </c>
      <c r="AD41" s="15">
        <f t="shared" si="17"/>
        <v>8.7801339924796205E-5</v>
      </c>
      <c r="AE41" s="15">
        <f t="shared" si="17"/>
        <v>6.50526077610588E-4</v>
      </c>
      <c r="AF41" s="15">
        <f t="shared" si="17"/>
        <v>6.04736400661529E-5</v>
      </c>
      <c r="AG41" s="15">
        <f t="shared" si="17"/>
        <v>1.05119310417324E-4</v>
      </c>
      <c r="AH41" s="15">
        <f t="shared" si="17"/>
        <v>1.53509357396481E-4</v>
      </c>
      <c r="AI41" s="15">
        <f t="shared" si="17"/>
        <v>1.8355799235441101E-4</v>
      </c>
    </row>
    <row r="42" spans="1:35">
      <c r="A42" s="22"/>
      <c r="B42" s="15"/>
      <c r="C42" s="15"/>
      <c r="D42" s="17" t="s">
        <v>6</v>
      </c>
      <c r="E42" s="15">
        <f t="shared" ref="E42:J42" si="18">1/ABS(E9)</f>
        <v>1.5164291916575299E-5</v>
      </c>
      <c r="F42" s="15">
        <f t="shared" si="18"/>
        <v>3.0502967408242398E-5</v>
      </c>
      <c r="G42" s="15">
        <f t="shared" si="18"/>
        <v>3.0291057553009401E-3</v>
      </c>
      <c r="H42" s="15">
        <f t="shared" si="18"/>
        <v>7.6452599388379195E-4</v>
      </c>
      <c r="I42" s="15">
        <f t="shared" si="18"/>
        <v>8.1398352922023903E-5</v>
      </c>
      <c r="J42" s="15">
        <f t="shared" si="18"/>
        <v>1.21659005675657E-4</v>
      </c>
      <c r="K42" s="15">
        <v>0</v>
      </c>
      <c r="L42" s="15">
        <f t="shared" ref="L42:AI42" si="19">1/ABS(L9)</f>
        <v>4.2302740481883403E-4</v>
      </c>
      <c r="M42" s="15">
        <f t="shared" si="19"/>
        <v>1.5590144588423599E-5</v>
      </c>
      <c r="N42" s="15">
        <f t="shared" si="19"/>
        <v>2.72025811701368E-5</v>
      </c>
      <c r="O42" s="15">
        <f t="shared" si="19"/>
        <v>3.3401928307843797E-5</v>
      </c>
      <c r="P42" s="15">
        <f t="shared" si="19"/>
        <v>3.7647520992585098E-4</v>
      </c>
      <c r="Q42" s="15">
        <f t="shared" si="19"/>
        <v>3.9063959590881502E-5</v>
      </c>
      <c r="R42" s="15">
        <f t="shared" si="19"/>
        <v>1.30061072155621E-3</v>
      </c>
      <c r="S42" s="15">
        <f t="shared" si="19"/>
        <v>7.4140932241634994E-5</v>
      </c>
      <c r="T42" s="15">
        <f t="shared" si="19"/>
        <v>8.7485736021300704E-4</v>
      </c>
      <c r="U42" s="15">
        <f t="shared" si="19"/>
        <v>9.3607426731839196E-5</v>
      </c>
      <c r="V42" s="15">
        <f t="shared" si="19"/>
        <v>2.6794347557636998E-4</v>
      </c>
      <c r="W42" s="15">
        <f t="shared" si="19"/>
        <v>4.3412116888068503E-5</v>
      </c>
      <c r="X42" s="15">
        <f t="shared" si="19"/>
        <v>2.1111182501583301E-4</v>
      </c>
      <c r="Y42" s="15">
        <f t="shared" si="19"/>
        <v>5.2363172752936899E-4</v>
      </c>
      <c r="Z42" s="15">
        <f t="shared" si="19"/>
        <v>9.0793893913256306E-5</v>
      </c>
      <c r="AA42" s="15">
        <f t="shared" si="19"/>
        <v>1.2794837561192699E-3</v>
      </c>
      <c r="AB42" s="15">
        <f t="shared" si="19"/>
        <v>1.4096419509444601E-4</v>
      </c>
      <c r="AC42" s="15">
        <f t="shared" si="19"/>
        <v>3.3720384705606402E-4</v>
      </c>
      <c r="AD42" s="15">
        <f t="shared" si="19"/>
        <v>3.1549203039697103E-4</v>
      </c>
      <c r="AE42" s="15">
        <f t="shared" si="19"/>
        <v>1.4964508090593799E-4</v>
      </c>
      <c r="AF42" s="15">
        <f t="shared" si="19"/>
        <v>1.2024383358253401E-4</v>
      </c>
      <c r="AG42" s="15">
        <f t="shared" si="19"/>
        <v>7.7321320513682704E-4</v>
      </c>
      <c r="AH42" s="15">
        <f t="shared" si="19"/>
        <v>5.8636073932441003E-4</v>
      </c>
      <c r="AI42" s="15">
        <f t="shared" si="19"/>
        <v>3.6077299535700801E-4</v>
      </c>
    </row>
    <row r="43" spans="1:35">
      <c r="A43" s="22"/>
      <c r="B43" s="15"/>
      <c r="C43" s="15"/>
      <c r="D43" s="17" t="s">
        <v>7</v>
      </c>
      <c r="E43" s="15">
        <f t="shared" ref="E43:K43" si="20">1/ABS(E10)</f>
        <v>1.46395084689557E-5</v>
      </c>
      <c r="F43" s="15">
        <f t="shared" si="20"/>
        <v>2.8451437725369402E-5</v>
      </c>
      <c r="G43" s="15">
        <f t="shared" si="20"/>
        <v>3.7118925810564402E-4</v>
      </c>
      <c r="H43" s="15">
        <f t="shared" si="20"/>
        <v>2.7233760390271602E-4</v>
      </c>
      <c r="I43" s="15">
        <f t="shared" si="20"/>
        <v>6.8263234905663206E-5</v>
      </c>
      <c r="J43" s="15">
        <f t="shared" si="20"/>
        <v>9.4485730600641699E-5</v>
      </c>
      <c r="K43" s="15">
        <f t="shared" si="20"/>
        <v>4.2302740481883403E-4</v>
      </c>
      <c r="L43" s="15">
        <v>0</v>
      </c>
      <c r="M43" s="15">
        <f t="shared" ref="M43:AI43" si="21">1/ABS(M10)</f>
        <v>1.5036011246936399E-5</v>
      </c>
      <c r="N43" s="15">
        <f t="shared" si="21"/>
        <v>2.5559020222741302E-5</v>
      </c>
      <c r="O43" s="15">
        <f t="shared" si="21"/>
        <v>3.0957543747720198E-5</v>
      </c>
      <c r="P43" s="15">
        <f t="shared" si="21"/>
        <v>1.9919801148419799E-4</v>
      </c>
      <c r="Q43" s="15">
        <f t="shared" si="21"/>
        <v>3.5761597641600398E-5</v>
      </c>
      <c r="R43" s="15">
        <f t="shared" si="21"/>
        <v>3.1920504066394701E-4</v>
      </c>
      <c r="S43" s="15">
        <f t="shared" si="21"/>
        <v>6.3084560739460799E-5</v>
      </c>
      <c r="T43" s="15">
        <f t="shared" si="21"/>
        <v>2.85147532853955E-4</v>
      </c>
      <c r="U43" s="15">
        <f t="shared" si="21"/>
        <v>7.6646993938222496E-5</v>
      </c>
      <c r="V43" s="15">
        <f t="shared" si="21"/>
        <v>1.6404082476873799E-4</v>
      </c>
      <c r="W43" s="15">
        <f t="shared" si="21"/>
        <v>3.9371696201144897E-5</v>
      </c>
      <c r="X43" s="15">
        <f t="shared" si="21"/>
        <v>4.2142294373087602E-4</v>
      </c>
      <c r="Y43" s="15">
        <f t="shared" si="21"/>
        <v>2.33991901845484E-4</v>
      </c>
      <c r="Z43" s="15">
        <f t="shared" si="21"/>
        <v>7.4750317688850203E-5</v>
      </c>
      <c r="AA43" s="15">
        <f t="shared" si="21"/>
        <v>3.1791667818538698E-4</v>
      </c>
      <c r="AB43" s="15">
        <f t="shared" si="21"/>
        <v>2.1141260386793099E-4</v>
      </c>
      <c r="AC43" s="15">
        <f t="shared" si="21"/>
        <v>1.66208989738401E-3</v>
      </c>
      <c r="AD43" s="15">
        <f t="shared" si="21"/>
        <v>1.2410964817612801E-3</v>
      </c>
      <c r="AE43" s="15">
        <f t="shared" si="21"/>
        <v>1.10541316018398E-4</v>
      </c>
      <c r="AF43" s="15">
        <f t="shared" si="21"/>
        <v>1.67996026528764E-4</v>
      </c>
      <c r="AG43" s="15">
        <f t="shared" si="21"/>
        <v>9.3404808317088905E-4</v>
      </c>
      <c r="AH43" s="15">
        <f t="shared" si="21"/>
        <v>2.4573962284310101E-4</v>
      </c>
      <c r="AI43" s="15">
        <f t="shared" si="21"/>
        <v>1.9471393982492701E-4</v>
      </c>
    </row>
    <row r="44" spans="1:35">
      <c r="A44" s="22"/>
      <c r="B44" s="15"/>
      <c r="C44" s="15"/>
      <c r="D44" s="17" t="s">
        <v>8</v>
      </c>
      <c r="E44" s="15">
        <f t="shared" ref="E44:L44" si="22">1/ABS(E11)</f>
        <v>5.5515327057687901E-4</v>
      </c>
      <c r="F44" s="15">
        <f t="shared" si="22"/>
        <v>3.1888374053400501E-5</v>
      </c>
      <c r="G44" s="15">
        <f t="shared" si="22"/>
        <v>1.5670798761053001E-5</v>
      </c>
      <c r="H44" s="15">
        <f t="shared" si="22"/>
        <v>1.5914675198777799E-5</v>
      </c>
      <c r="I44" s="15">
        <f t="shared" si="22"/>
        <v>1.9283492492014101E-5</v>
      </c>
      <c r="J44" s="15">
        <f t="shared" si="22"/>
        <v>1.7881605115072E-5</v>
      </c>
      <c r="K44" s="15">
        <f t="shared" si="22"/>
        <v>1.5590144588423599E-5</v>
      </c>
      <c r="L44" s="15">
        <f t="shared" si="22"/>
        <v>1.5036011246936399E-5</v>
      </c>
      <c r="M44" s="15">
        <v>0</v>
      </c>
      <c r="N44" s="15">
        <f t="shared" ref="N44:AI44" si="23">1/ABS(N11)</f>
        <v>3.6520515796710901E-5</v>
      </c>
      <c r="O44" s="15">
        <f t="shared" si="23"/>
        <v>2.92357520198091E-5</v>
      </c>
      <c r="P44" s="15">
        <f t="shared" si="23"/>
        <v>1.6263634936550599E-5</v>
      </c>
      <c r="Q44" s="15">
        <f t="shared" si="23"/>
        <v>2.5944345993798198E-5</v>
      </c>
      <c r="R44" s="15">
        <f t="shared" si="23"/>
        <v>1.57792875583062E-5</v>
      </c>
      <c r="S44" s="15">
        <f t="shared" si="23"/>
        <v>1.97412861533761E-5</v>
      </c>
      <c r="T44" s="15">
        <f t="shared" si="23"/>
        <v>1.5873004918561101E-5</v>
      </c>
      <c r="U44" s="15">
        <f t="shared" si="23"/>
        <v>1.8705513409413298E-5</v>
      </c>
      <c r="V44" s="15">
        <f t="shared" si="23"/>
        <v>1.6553288634656E-5</v>
      </c>
      <c r="W44" s="15">
        <f t="shared" si="23"/>
        <v>2.43261394945451E-5</v>
      </c>
      <c r="X44" s="15">
        <f t="shared" si="23"/>
        <v>1.45180206509375E-5</v>
      </c>
      <c r="Y44" s="15">
        <f t="shared" si="23"/>
        <v>1.6068555443851899E-5</v>
      </c>
      <c r="Z44" s="15">
        <f t="shared" si="23"/>
        <v>1.8822066008167099E-5</v>
      </c>
      <c r="AA44" s="15">
        <f t="shared" si="23"/>
        <v>1.5782449230262499E-5</v>
      </c>
      <c r="AB44" s="15">
        <f t="shared" si="23"/>
        <v>1.40376318393021E-5</v>
      </c>
      <c r="AC44" s="15">
        <f t="shared" si="23"/>
        <v>1.4901208228835901E-5</v>
      </c>
      <c r="AD44" s="15">
        <f t="shared" si="23"/>
        <v>1.4856028931793399E-5</v>
      </c>
      <c r="AE44" s="15">
        <f t="shared" si="23"/>
        <v>1.74032267095644E-5</v>
      </c>
      <c r="AF44" s="15">
        <f t="shared" si="23"/>
        <v>1.38008087273914E-5</v>
      </c>
      <c r="AG44" s="15">
        <f t="shared" si="23"/>
        <v>1.52820163225223E-5</v>
      </c>
      <c r="AH44" s="15">
        <f t="shared" si="23"/>
        <v>1.6015976981559301E-5</v>
      </c>
      <c r="AI44" s="15">
        <f t="shared" si="23"/>
        <v>1.6294271713356801E-5</v>
      </c>
    </row>
    <row r="45" spans="1:35">
      <c r="A45" s="22"/>
      <c r="B45" s="15"/>
      <c r="C45" s="15"/>
      <c r="D45" s="17" t="s">
        <v>9</v>
      </c>
      <c r="E45" s="15">
        <f t="shared" ref="E45:M45" si="24">1/ABS(E12)</f>
        <v>3.4266320825133001E-5</v>
      </c>
      <c r="F45" s="15">
        <f t="shared" si="24"/>
        <v>2.5141283079916499E-4</v>
      </c>
      <c r="G45" s="15">
        <f t="shared" si="24"/>
        <v>2.7449084931049099E-5</v>
      </c>
      <c r="H45" s="15">
        <f t="shared" si="24"/>
        <v>2.82061847578683E-5</v>
      </c>
      <c r="I45" s="15">
        <f t="shared" si="24"/>
        <v>4.0856421652482403E-5</v>
      </c>
      <c r="J45" s="15">
        <f t="shared" si="24"/>
        <v>3.5036674257946102E-5</v>
      </c>
      <c r="K45" s="15">
        <f t="shared" si="24"/>
        <v>2.72025811701368E-5</v>
      </c>
      <c r="L45" s="15">
        <f t="shared" si="24"/>
        <v>2.5559020222741302E-5</v>
      </c>
      <c r="M45" s="15">
        <f t="shared" si="24"/>
        <v>3.6520515796710901E-5</v>
      </c>
      <c r="N45" s="15">
        <v>0</v>
      </c>
      <c r="O45" s="15">
        <f t="shared" ref="O45:AI45" si="25">1/ABS(O12)</f>
        <v>1.4656683128883201E-4</v>
      </c>
      <c r="P45" s="15">
        <f t="shared" si="25"/>
        <v>2.93212138982554E-5</v>
      </c>
      <c r="Q45" s="15">
        <f t="shared" si="25"/>
        <v>8.9588283410587001E-5</v>
      </c>
      <c r="R45" s="15">
        <f t="shared" si="25"/>
        <v>2.7783683488277699E-5</v>
      </c>
      <c r="S45" s="15">
        <f t="shared" si="25"/>
        <v>4.2967524024450403E-5</v>
      </c>
      <c r="T45" s="15">
        <f t="shared" si="25"/>
        <v>2.8075554980481399E-5</v>
      </c>
      <c r="U45" s="15">
        <f t="shared" si="25"/>
        <v>3.8346051440394399E-5</v>
      </c>
      <c r="V45" s="15">
        <f t="shared" si="25"/>
        <v>3.0276344039311901E-5</v>
      </c>
      <c r="W45" s="15">
        <f t="shared" si="25"/>
        <v>7.2853513756643905E-5</v>
      </c>
      <c r="X45" s="15">
        <f t="shared" si="25"/>
        <v>2.4097521622287098E-5</v>
      </c>
      <c r="Y45" s="15">
        <f t="shared" si="25"/>
        <v>2.86931874887722E-5</v>
      </c>
      <c r="Z45" s="15">
        <f t="shared" si="25"/>
        <v>3.8839082924819401E-5</v>
      </c>
      <c r="AA45" s="15">
        <f t="shared" si="25"/>
        <v>2.7793487140074301E-5</v>
      </c>
      <c r="AB45" s="15">
        <f t="shared" si="25"/>
        <v>2.2802304024111001E-5</v>
      </c>
      <c r="AC45" s="15">
        <f t="shared" si="25"/>
        <v>2.5171935262160202E-5</v>
      </c>
      <c r="AD45" s="15">
        <f t="shared" si="25"/>
        <v>2.5043281323156299E-5</v>
      </c>
      <c r="AE45" s="15">
        <f t="shared" si="25"/>
        <v>3.3246074433624201E-5</v>
      </c>
      <c r="AF45" s="15">
        <f t="shared" si="25"/>
        <v>2.2183941526988201E-5</v>
      </c>
      <c r="AG45" s="15">
        <f t="shared" si="25"/>
        <v>2.6278086132711201E-5</v>
      </c>
      <c r="AH45" s="15">
        <f t="shared" si="25"/>
        <v>2.8525964208596699E-5</v>
      </c>
      <c r="AI45" s="15">
        <f t="shared" si="25"/>
        <v>2.94209446425739E-5</v>
      </c>
    </row>
    <row r="46" spans="1:35">
      <c r="A46" s="22"/>
      <c r="B46" s="15"/>
      <c r="C46" s="15"/>
      <c r="D46" s="17" t="s">
        <v>10</v>
      </c>
      <c r="E46" s="15">
        <f t="shared" ref="E46:N46" si="26">1/ABS(E13)</f>
        <v>2.7773148919624499E-5</v>
      </c>
      <c r="F46" s="15">
        <f t="shared" si="26"/>
        <v>3.5145625133706199E-4</v>
      </c>
      <c r="G46" s="15">
        <f t="shared" si="26"/>
        <v>3.3774357920086898E-5</v>
      </c>
      <c r="H46" s="15">
        <f t="shared" si="26"/>
        <v>3.4927919404585301E-5</v>
      </c>
      <c r="I46" s="15">
        <f t="shared" si="26"/>
        <v>5.6647176753969E-5</v>
      </c>
      <c r="J46" s="15">
        <f t="shared" si="26"/>
        <v>4.6043280683842799E-5</v>
      </c>
      <c r="K46" s="15">
        <f t="shared" si="26"/>
        <v>3.3401928307843797E-5</v>
      </c>
      <c r="L46" s="15">
        <f t="shared" si="26"/>
        <v>3.0957543747720198E-5</v>
      </c>
      <c r="M46" s="15">
        <f t="shared" si="26"/>
        <v>2.92357520198091E-5</v>
      </c>
      <c r="N46" s="15">
        <f t="shared" si="26"/>
        <v>1.4656683128883201E-4</v>
      </c>
      <c r="O46" s="15">
        <v>0</v>
      </c>
      <c r="P46" s="15">
        <f t="shared" ref="P46:AI46" si="27">1/ABS(P13)</f>
        <v>3.6653970581204501E-5</v>
      </c>
      <c r="Q46" s="15">
        <f t="shared" si="27"/>
        <v>2.3044937628375299E-4</v>
      </c>
      <c r="R46" s="15">
        <f t="shared" si="27"/>
        <v>3.4282358447396698E-5</v>
      </c>
      <c r="S46" s="15">
        <f t="shared" si="27"/>
        <v>6.07881848912288E-5</v>
      </c>
      <c r="T46" s="15">
        <f t="shared" si="27"/>
        <v>3.4727831941451901E-5</v>
      </c>
      <c r="U46" s="15">
        <f t="shared" si="27"/>
        <v>5.1933272518718501E-5</v>
      </c>
      <c r="V46" s="15">
        <f t="shared" si="27"/>
        <v>3.8158820328364898E-5</v>
      </c>
      <c r="W46" s="15">
        <f t="shared" si="27"/>
        <v>1.4485725262475E-4</v>
      </c>
      <c r="X46" s="15">
        <f t="shared" si="27"/>
        <v>2.883904053766E-5</v>
      </c>
      <c r="Y46" s="15">
        <f t="shared" si="27"/>
        <v>3.5677776933231398E-5</v>
      </c>
      <c r="Z46" s="15">
        <f t="shared" si="27"/>
        <v>5.28417367011134E-5</v>
      </c>
      <c r="AA46" s="15">
        <f t="shared" si="27"/>
        <v>3.42972858917369E-5</v>
      </c>
      <c r="AB46" s="15">
        <f t="shared" si="27"/>
        <v>2.70033871639986E-5</v>
      </c>
      <c r="AC46" s="15">
        <f t="shared" si="27"/>
        <v>3.03914819282999E-5</v>
      </c>
      <c r="AD46" s="15">
        <f t="shared" si="27"/>
        <v>3.02041405937083E-5</v>
      </c>
      <c r="AE46" s="15">
        <f t="shared" si="27"/>
        <v>4.2999816783389302E-5</v>
      </c>
      <c r="AF46" s="15">
        <f t="shared" si="27"/>
        <v>2.61404926459975E-5</v>
      </c>
      <c r="AG46" s="15">
        <f t="shared" si="27"/>
        <v>3.2018754637498999E-5</v>
      </c>
      <c r="AH46" s="15">
        <f t="shared" si="27"/>
        <v>3.54195990501388E-5</v>
      </c>
      <c r="AI46" s="15">
        <f t="shared" si="27"/>
        <v>3.6809953411402398E-5</v>
      </c>
    </row>
    <row r="47" spans="1:35">
      <c r="A47" s="22"/>
      <c r="B47" s="15"/>
      <c r="C47" s="15"/>
      <c r="D47" s="17" t="s">
        <v>11</v>
      </c>
      <c r="E47" s="15">
        <f t="shared" ref="E47:O47" si="28">1/ABS(E14)</f>
        <v>1.5800740299032401E-5</v>
      </c>
      <c r="F47" s="15">
        <f t="shared" si="28"/>
        <v>3.3192290152569102E-5</v>
      </c>
      <c r="G47" s="15">
        <f t="shared" si="28"/>
        <v>4.2990654205607502E-4</v>
      </c>
      <c r="H47" s="15">
        <f t="shared" si="28"/>
        <v>7.4172014576413304E-4</v>
      </c>
      <c r="I47" s="15">
        <f t="shared" si="28"/>
        <v>1.03852475301172E-4</v>
      </c>
      <c r="J47" s="15">
        <f t="shared" si="28"/>
        <v>1.79743669896843E-4</v>
      </c>
      <c r="K47" s="15">
        <f t="shared" si="28"/>
        <v>3.7647520992585098E-4</v>
      </c>
      <c r="L47" s="15">
        <f t="shared" si="28"/>
        <v>1.9919801148419799E-4</v>
      </c>
      <c r="M47" s="15">
        <f t="shared" si="28"/>
        <v>1.6263634936550599E-5</v>
      </c>
      <c r="N47" s="15">
        <f t="shared" si="28"/>
        <v>2.93212138982554E-5</v>
      </c>
      <c r="O47" s="15">
        <f t="shared" si="28"/>
        <v>3.6653970581204501E-5</v>
      </c>
      <c r="P47" s="15">
        <v>0</v>
      </c>
      <c r="Q47" s="15">
        <f t="shared" ref="Q47:AI47" si="29">1/ABS(Q14)</f>
        <v>4.35866094355534E-5</v>
      </c>
      <c r="R47" s="15">
        <f t="shared" si="29"/>
        <v>5.2984404155820199E-4</v>
      </c>
      <c r="S47" s="15">
        <f t="shared" si="29"/>
        <v>9.2322389785129698E-5</v>
      </c>
      <c r="T47" s="15">
        <f t="shared" si="29"/>
        <v>6.60862569318738E-4</v>
      </c>
      <c r="U47" s="15">
        <f t="shared" si="29"/>
        <v>1.2458426771534101E-4</v>
      </c>
      <c r="V47" s="15">
        <f t="shared" si="29"/>
        <v>9.2944314232603297E-4</v>
      </c>
      <c r="W47" s="15">
        <f t="shared" si="29"/>
        <v>4.9070539967954799E-5</v>
      </c>
      <c r="X47" s="15">
        <f t="shared" si="29"/>
        <v>1.3526229122559399E-4</v>
      </c>
      <c r="Y47" s="15">
        <f t="shared" si="29"/>
        <v>1.3396237404624601E-3</v>
      </c>
      <c r="Z47" s="15">
        <f t="shared" si="29"/>
        <v>1.19649582787107E-4</v>
      </c>
      <c r="AA47" s="15">
        <f t="shared" si="29"/>
        <v>5.3343228888837299E-4</v>
      </c>
      <c r="AB47" s="15">
        <f t="shared" si="29"/>
        <v>1.0256181579006E-4</v>
      </c>
      <c r="AC47" s="15">
        <f t="shared" si="29"/>
        <v>1.7787952142674801E-4</v>
      </c>
      <c r="AD47" s="15">
        <f t="shared" si="29"/>
        <v>1.7164819582820301E-4</v>
      </c>
      <c r="AE47" s="15">
        <f t="shared" si="29"/>
        <v>2.4836940088980998E-4</v>
      </c>
      <c r="AF47" s="15">
        <f t="shared" si="29"/>
        <v>9.1135669312242701E-5</v>
      </c>
      <c r="AG47" s="15">
        <f t="shared" si="29"/>
        <v>2.5319521350961602E-4</v>
      </c>
      <c r="AH47" s="15">
        <f t="shared" si="29"/>
        <v>1.05176513627218E-3</v>
      </c>
      <c r="AI47" s="15">
        <f t="shared" si="29"/>
        <v>8.6498683715681198E-3</v>
      </c>
    </row>
    <row r="48" spans="1:35">
      <c r="A48" s="22"/>
      <c r="B48" s="15"/>
      <c r="C48" s="15"/>
      <c r="D48" s="17" t="s">
        <v>12</v>
      </c>
      <c r="E48" s="15">
        <f t="shared" ref="E48:P48" si="30">1/ABS(E15)</f>
        <v>2.4786005174886801E-5</v>
      </c>
      <c r="F48" s="15">
        <f t="shared" si="30"/>
        <v>1.3918558279424101E-4</v>
      </c>
      <c r="G48" s="15">
        <f t="shared" si="30"/>
        <v>3.9574317988248198E-5</v>
      </c>
      <c r="H48" s="15">
        <f t="shared" si="30"/>
        <v>4.1167436915377698E-5</v>
      </c>
      <c r="I48" s="15">
        <f t="shared" si="30"/>
        <v>7.5110134316514106E-5</v>
      </c>
      <c r="J48" s="15">
        <f t="shared" si="30"/>
        <v>5.7539558446431899E-5</v>
      </c>
      <c r="K48" s="15">
        <f t="shared" si="30"/>
        <v>3.9063959590881502E-5</v>
      </c>
      <c r="L48" s="15">
        <f t="shared" si="30"/>
        <v>3.5761597641600398E-5</v>
      </c>
      <c r="M48" s="15">
        <f t="shared" si="30"/>
        <v>2.5944345993798198E-5</v>
      </c>
      <c r="N48" s="15">
        <f t="shared" si="30"/>
        <v>8.9588283410587001E-5</v>
      </c>
      <c r="O48" s="15">
        <f t="shared" si="30"/>
        <v>2.3044937628375299E-4</v>
      </c>
      <c r="P48" s="15">
        <f t="shared" si="30"/>
        <v>4.35866094355534E-5</v>
      </c>
      <c r="Q48" s="15">
        <v>0</v>
      </c>
      <c r="R48" s="15">
        <f t="shared" ref="R48:AI48" si="31">1/ABS(R15)</f>
        <v>4.0273580181196101E-5</v>
      </c>
      <c r="S48" s="15">
        <f t="shared" si="31"/>
        <v>8.2568082769118097E-5</v>
      </c>
      <c r="T48" s="15">
        <f t="shared" si="31"/>
        <v>4.0889761203794598E-5</v>
      </c>
      <c r="U48" s="15">
        <f t="shared" si="31"/>
        <v>6.7041516187611302E-5</v>
      </c>
      <c r="V48" s="15">
        <f t="shared" si="31"/>
        <v>4.5731192053111803E-5</v>
      </c>
      <c r="W48" s="15">
        <f t="shared" si="31"/>
        <v>3.9001560062402497E-4</v>
      </c>
      <c r="X48" s="15">
        <f t="shared" si="31"/>
        <v>3.2964276756601799E-5</v>
      </c>
      <c r="Y48" s="15">
        <f t="shared" si="31"/>
        <v>4.2213143337481198E-5</v>
      </c>
      <c r="Z48" s="15">
        <f t="shared" si="31"/>
        <v>6.8563183955022602E-5</v>
      </c>
      <c r="AA48" s="15">
        <f t="shared" si="31"/>
        <v>4.0294182571189297E-5</v>
      </c>
      <c r="AB48" s="15">
        <f t="shared" si="31"/>
        <v>3.0587546878740302E-5</v>
      </c>
      <c r="AC48" s="15">
        <f t="shared" si="31"/>
        <v>3.50083563424487E-5</v>
      </c>
      <c r="AD48" s="15">
        <f t="shared" si="31"/>
        <v>3.4760004836174598E-5</v>
      </c>
      <c r="AE48" s="15">
        <f t="shared" si="31"/>
        <v>5.2863719629218498E-5</v>
      </c>
      <c r="AF48" s="15">
        <f t="shared" si="31"/>
        <v>2.9485062610889499E-5</v>
      </c>
      <c r="AG48" s="15">
        <f t="shared" si="31"/>
        <v>3.7185299196150803E-5</v>
      </c>
      <c r="AH48" s="15">
        <f t="shared" si="31"/>
        <v>4.1852196239489202E-5</v>
      </c>
      <c r="AI48" s="15">
        <f t="shared" si="31"/>
        <v>4.3807354302453603E-5</v>
      </c>
    </row>
    <row r="49" spans="1:35">
      <c r="A49" s="22"/>
      <c r="B49" s="15"/>
      <c r="C49" s="15"/>
      <c r="D49" s="17" t="s">
        <v>13</v>
      </c>
      <c r="E49" s="15">
        <f t="shared" ref="E49:Q49" si="32">1/ABS(E16)</f>
        <v>1.53431836572413E-5</v>
      </c>
      <c r="F49" s="15">
        <f t="shared" si="32"/>
        <v>3.1235528104505901E-5</v>
      </c>
      <c r="G49" s="15">
        <f t="shared" si="32"/>
        <v>2.2792587454166999E-3</v>
      </c>
      <c r="H49" s="15">
        <f t="shared" si="32"/>
        <v>1.8548387096774201E-3</v>
      </c>
      <c r="I49" s="15">
        <f t="shared" si="32"/>
        <v>8.6832756335959694E-5</v>
      </c>
      <c r="J49" s="15">
        <f t="shared" si="32"/>
        <v>1.34213305790429E-4</v>
      </c>
      <c r="K49" s="15">
        <f t="shared" si="32"/>
        <v>1.30061072155621E-3</v>
      </c>
      <c r="L49" s="15">
        <f t="shared" si="32"/>
        <v>3.1920504066394701E-4</v>
      </c>
      <c r="M49" s="15">
        <f t="shared" si="32"/>
        <v>1.57792875583062E-5</v>
      </c>
      <c r="N49" s="15">
        <f t="shared" si="32"/>
        <v>2.7783683488277699E-5</v>
      </c>
      <c r="O49" s="15">
        <f t="shared" si="32"/>
        <v>3.4282358447396698E-5</v>
      </c>
      <c r="P49" s="15">
        <f t="shared" si="32"/>
        <v>5.2984404155820199E-4</v>
      </c>
      <c r="Q49" s="15">
        <f t="shared" si="32"/>
        <v>4.0273580181196101E-5</v>
      </c>
      <c r="R49" s="15">
        <v>0</v>
      </c>
      <c r="S49" s="15">
        <f t="shared" ref="S49:AI49" si="33">1/ABS(S16)</f>
        <v>7.8622801979927204E-5</v>
      </c>
      <c r="T49" s="15">
        <f t="shared" si="33"/>
        <v>2.6725540320706401E-3</v>
      </c>
      <c r="U49" s="15">
        <f t="shared" si="33"/>
        <v>1.00867017800836E-4</v>
      </c>
      <c r="V49" s="15">
        <f t="shared" si="33"/>
        <v>3.3746606998752898E-4</v>
      </c>
      <c r="W49" s="15">
        <f t="shared" si="33"/>
        <v>4.4911173509437203E-5</v>
      </c>
      <c r="X49" s="15">
        <f t="shared" si="33"/>
        <v>1.8163009057813601E-4</v>
      </c>
      <c r="Y49" s="15">
        <f t="shared" si="33"/>
        <v>8.7652439024390202E-4</v>
      </c>
      <c r="Z49" s="15">
        <f t="shared" si="33"/>
        <v>9.7607761090151395E-5</v>
      </c>
      <c r="AA49" s="15">
        <f t="shared" si="33"/>
        <v>7.8767123287677099E-2</v>
      </c>
      <c r="AB49" s="15">
        <f t="shared" si="33"/>
        <v>1.2718003162912099E-4</v>
      </c>
      <c r="AC49" s="15">
        <f t="shared" si="33"/>
        <v>2.6777813998975501E-4</v>
      </c>
      <c r="AD49" s="15">
        <f t="shared" si="33"/>
        <v>2.53902369019495E-4</v>
      </c>
      <c r="AE49" s="15">
        <f t="shared" si="33"/>
        <v>1.69101482946483E-4</v>
      </c>
      <c r="AF49" s="15">
        <f t="shared" si="33"/>
        <v>1.10067859227994E-4</v>
      </c>
      <c r="AG49" s="15">
        <f t="shared" si="33"/>
        <v>4.8492515285684202E-4</v>
      </c>
      <c r="AH49" s="15">
        <f t="shared" si="33"/>
        <v>1.0677313030964201E-3</v>
      </c>
      <c r="AI49" s="15">
        <f t="shared" si="33"/>
        <v>4.9926196058001199E-4</v>
      </c>
    </row>
    <row r="50" spans="1:35">
      <c r="A50" s="22"/>
      <c r="B50" s="15"/>
      <c r="C50" s="15"/>
      <c r="D50" s="17" t="s">
        <v>14</v>
      </c>
      <c r="E50" s="15">
        <f t="shared" ref="E50:R50" si="34">1/ABS(E17)</f>
        <v>1.9063390747293199E-5</v>
      </c>
      <c r="F50" s="15">
        <f t="shared" si="34"/>
        <v>5.1824562589425503E-5</v>
      </c>
      <c r="G50" s="15">
        <f t="shared" si="34"/>
        <v>7.6001149930442403E-5</v>
      </c>
      <c r="H50" s="15">
        <f t="shared" si="34"/>
        <v>8.2102978553274104E-5</v>
      </c>
      <c r="I50" s="15">
        <f t="shared" si="34"/>
        <v>8.3155573231136399E-4</v>
      </c>
      <c r="J50" s="15">
        <f t="shared" si="34"/>
        <v>1.8982066074096099E-4</v>
      </c>
      <c r="K50" s="15">
        <f t="shared" si="34"/>
        <v>7.4140932241634994E-5</v>
      </c>
      <c r="L50" s="15">
        <f t="shared" si="34"/>
        <v>6.3084560739460799E-5</v>
      </c>
      <c r="M50" s="15">
        <f t="shared" si="34"/>
        <v>1.97412861533761E-5</v>
      </c>
      <c r="N50" s="15">
        <f t="shared" si="34"/>
        <v>4.2967524024450403E-5</v>
      </c>
      <c r="O50" s="15">
        <f t="shared" si="34"/>
        <v>6.07881848912288E-5</v>
      </c>
      <c r="P50" s="15">
        <f t="shared" si="34"/>
        <v>9.2322389785129698E-5</v>
      </c>
      <c r="Q50" s="15">
        <f t="shared" si="34"/>
        <v>8.2568082769118097E-5</v>
      </c>
      <c r="R50" s="15">
        <f t="shared" si="34"/>
        <v>7.8622801979927204E-5</v>
      </c>
      <c r="S50" s="15">
        <v>0</v>
      </c>
      <c r="T50" s="15">
        <f t="shared" ref="T50:AI50" si="35">1/ABS(T17)</f>
        <v>8.1005881731412697E-5</v>
      </c>
      <c r="U50" s="15">
        <f t="shared" si="35"/>
        <v>3.5651729108861701E-4</v>
      </c>
      <c r="V50" s="15">
        <f t="shared" si="35"/>
        <v>1.0250422272830601E-4</v>
      </c>
      <c r="W50" s="15">
        <f t="shared" si="35"/>
        <v>1.04742561001157E-4</v>
      </c>
      <c r="X50" s="15">
        <f t="shared" si="35"/>
        <v>5.4870731713135803E-5</v>
      </c>
      <c r="Y50" s="15">
        <f t="shared" si="35"/>
        <v>8.6370054375582096E-5</v>
      </c>
      <c r="Z50" s="15">
        <f t="shared" si="35"/>
        <v>4.0422503031687702E-4</v>
      </c>
      <c r="AA50" s="15">
        <f t="shared" si="35"/>
        <v>7.8701359138254296E-5</v>
      </c>
      <c r="AB50" s="15">
        <f t="shared" si="35"/>
        <v>4.8586553776865197E-5</v>
      </c>
      <c r="AC50" s="15">
        <f t="shared" si="35"/>
        <v>6.0777743718752298E-5</v>
      </c>
      <c r="AD50" s="15">
        <f t="shared" si="35"/>
        <v>6.0033096507117801E-5</v>
      </c>
      <c r="AE50" s="15">
        <f t="shared" si="35"/>
        <v>1.46943260734844E-4</v>
      </c>
      <c r="AF50" s="15">
        <f t="shared" si="35"/>
        <v>4.5862595663392501E-5</v>
      </c>
      <c r="AG50" s="15">
        <f t="shared" si="35"/>
        <v>6.7653824205950001E-5</v>
      </c>
      <c r="AH50" s="15">
        <f t="shared" si="35"/>
        <v>8.4872414620195893E-5</v>
      </c>
      <c r="AI50" s="15">
        <f t="shared" si="35"/>
        <v>9.3318402388951102E-5</v>
      </c>
    </row>
    <row r="51" spans="1:35">
      <c r="A51" s="22"/>
      <c r="B51" s="15"/>
      <c r="C51" s="15"/>
      <c r="D51" s="17" t="s">
        <v>15</v>
      </c>
      <c r="E51" s="15">
        <f t="shared" ref="E51:S51" si="36">1/ABS(E18)</f>
        <v>1.5431777787767401E-5</v>
      </c>
      <c r="F51" s="15">
        <f t="shared" si="36"/>
        <v>3.1604911128363997E-5</v>
      </c>
      <c r="G51" s="15">
        <f t="shared" si="36"/>
        <v>1.23014387334866E-3</v>
      </c>
      <c r="H51" s="15">
        <f t="shared" si="36"/>
        <v>6.06220347917773E-3</v>
      </c>
      <c r="I51" s="15">
        <f t="shared" si="36"/>
        <v>8.9748742542074603E-5</v>
      </c>
      <c r="J51" s="15">
        <f t="shared" si="36"/>
        <v>1.4130975713153501E-4</v>
      </c>
      <c r="K51" s="15">
        <f t="shared" si="36"/>
        <v>8.7485736021300704E-4</v>
      </c>
      <c r="L51" s="15">
        <f t="shared" si="36"/>
        <v>2.85147532853955E-4</v>
      </c>
      <c r="M51" s="15">
        <f t="shared" si="36"/>
        <v>1.5873004918561101E-5</v>
      </c>
      <c r="N51" s="15">
        <f t="shared" si="36"/>
        <v>2.8075554980481399E-5</v>
      </c>
      <c r="O51" s="15">
        <f t="shared" si="36"/>
        <v>3.4727831941451901E-5</v>
      </c>
      <c r="P51" s="15">
        <f t="shared" si="36"/>
        <v>6.60862569318738E-4</v>
      </c>
      <c r="Q51" s="15">
        <f t="shared" si="36"/>
        <v>4.0889761203794598E-5</v>
      </c>
      <c r="R51" s="15">
        <f t="shared" si="36"/>
        <v>2.6725540320706401E-3</v>
      </c>
      <c r="S51" s="15">
        <f t="shared" si="36"/>
        <v>8.1005881731412697E-5</v>
      </c>
      <c r="T51" s="15">
        <v>0</v>
      </c>
      <c r="U51" s="15">
        <f t="shared" ref="U51:AI51" si="37">1/ABS(U18)</f>
        <v>1.0482323612117601E-4</v>
      </c>
      <c r="V51" s="15">
        <f t="shared" si="37"/>
        <v>3.8623654469428602E-4</v>
      </c>
      <c r="W51" s="15">
        <f t="shared" si="37"/>
        <v>4.56787867714234E-5</v>
      </c>
      <c r="X51" s="15">
        <f t="shared" si="37"/>
        <v>1.7007179987725299E-4</v>
      </c>
      <c r="Y51" s="15">
        <f t="shared" si="37"/>
        <v>1.3042985142338701E-3</v>
      </c>
      <c r="Z51" s="15">
        <f t="shared" si="37"/>
        <v>1.01307750923883E-4</v>
      </c>
      <c r="AA51" s="15">
        <f t="shared" si="37"/>
        <v>2.7664180899687101E-3</v>
      </c>
      <c r="AB51" s="15">
        <f t="shared" si="37"/>
        <v>1.21402782762916E-4</v>
      </c>
      <c r="AC51" s="15">
        <f t="shared" si="37"/>
        <v>2.4339139452686799E-4</v>
      </c>
      <c r="AD51" s="15">
        <f t="shared" si="37"/>
        <v>2.31873538188563E-4</v>
      </c>
      <c r="AE51" s="15">
        <f t="shared" si="37"/>
        <v>1.8052383307039699E-4</v>
      </c>
      <c r="AF51" s="15">
        <f t="shared" si="37"/>
        <v>1.05714075599353E-4</v>
      </c>
      <c r="AG51" s="15">
        <f t="shared" si="37"/>
        <v>4.1045042472696099E-4</v>
      </c>
      <c r="AH51" s="15">
        <f t="shared" si="37"/>
        <v>1.7781213761113299E-3</v>
      </c>
      <c r="AI51" s="15">
        <f t="shared" si="37"/>
        <v>6.1395547488121303E-4</v>
      </c>
    </row>
    <row r="52" spans="1:35">
      <c r="A52" s="22"/>
      <c r="B52" s="15"/>
      <c r="C52" s="15"/>
      <c r="D52" s="17" t="s">
        <v>16</v>
      </c>
      <c r="E52" s="15">
        <f t="shared" ref="E52:T52" si="38">1/ABS(E19)</f>
        <v>1.8095788087306699E-5</v>
      </c>
      <c r="F52" s="15">
        <f t="shared" si="38"/>
        <v>4.5247266474923198E-5</v>
      </c>
      <c r="G52" s="15">
        <f t="shared" si="38"/>
        <v>9.6592388519784595E-5</v>
      </c>
      <c r="H52" s="15">
        <f t="shared" si="38"/>
        <v>1.06667656047824E-4</v>
      </c>
      <c r="I52" s="15">
        <f t="shared" si="38"/>
        <v>6.2408422423617402E-4</v>
      </c>
      <c r="J52" s="15">
        <f t="shared" si="38"/>
        <v>4.0597309986938301E-4</v>
      </c>
      <c r="K52" s="15">
        <f t="shared" si="38"/>
        <v>9.3607426731839196E-5</v>
      </c>
      <c r="L52" s="15">
        <f t="shared" si="38"/>
        <v>7.6646993938222496E-5</v>
      </c>
      <c r="M52" s="15">
        <f t="shared" si="38"/>
        <v>1.8705513409413298E-5</v>
      </c>
      <c r="N52" s="15">
        <f t="shared" si="38"/>
        <v>3.8346051440394399E-5</v>
      </c>
      <c r="O52" s="15">
        <f t="shared" si="38"/>
        <v>5.1933272518718501E-5</v>
      </c>
      <c r="P52" s="15">
        <f t="shared" si="38"/>
        <v>1.2458426771534101E-4</v>
      </c>
      <c r="Q52" s="15">
        <f t="shared" si="38"/>
        <v>6.7041516187611302E-5</v>
      </c>
      <c r="R52" s="15">
        <f t="shared" si="38"/>
        <v>1.00867017800836E-4</v>
      </c>
      <c r="S52" s="15">
        <f t="shared" si="38"/>
        <v>3.5651729108861701E-4</v>
      </c>
      <c r="T52" s="15">
        <f t="shared" si="38"/>
        <v>1.0482323612117601E-4</v>
      </c>
      <c r="U52" s="15">
        <v>0</v>
      </c>
      <c r="V52" s="15">
        <f t="shared" ref="V52:AI52" si="39">1/ABS(V19)</f>
        <v>1.4386869167062801E-4</v>
      </c>
      <c r="W52" s="15">
        <f t="shared" si="39"/>
        <v>8.0957694324865605E-5</v>
      </c>
      <c r="X52" s="15">
        <f t="shared" si="39"/>
        <v>6.4851940200871794E-5</v>
      </c>
      <c r="Y52" s="15">
        <f t="shared" si="39"/>
        <v>1.13983834118831E-4</v>
      </c>
      <c r="Z52" s="15">
        <f t="shared" si="39"/>
        <v>3.0207512477015801E-3</v>
      </c>
      <c r="AA52" s="15">
        <f t="shared" si="39"/>
        <v>1.00996350957928E-4</v>
      </c>
      <c r="AB52" s="15">
        <f t="shared" si="39"/>
        <v>5.6252736206462197E-5</v>
      </c>
      <c r="AC52" s="15">
        <f t="shared" si="39"/>
        <v>7.3268241402927505E-5</v>
      </c>
      <c r="AD52" s="15">
        <f t="shared" si="39"/>
        <v>7.2188795671183204E-5</v>
      </c>
      <c r="AE52" s="15">
        <f t="shared" si="39"/>
        <v>2.4997282904032201E-4</v>
      </c>
      <c r="AF52" s="15">
        <f t="shared" si="39"/>
        <v>5.2633385585317597E-5</v>
      </c>
      <c r="AG52" s="15">
        <f t="shared" si="39"/>
        <v>8.3498818310201805E-5</v>
      </c>
      <c r="AH52" s="15">
        <f t="shared" si="39"/>
        <v>1.11389854805746E-4</v>
      </c>
      <c r="AI52" s="15">
        <f t="shared" si="39"/>
        <v>1.2640488032755401E-4</v>
      </c>
    </row>
    <row r="53" spans="1:35">
      <c r="A53" s="22"/>
      <c r="B53" s="15"/>
      <c r="C53" s="15"/>
      <c r="D53" s="17" t="s">
        <v>17</v>
      </c>
      <c r="E53" s="15">
        <f t="shared" ref="E53:U53" si="40">1/ABS(E20)</f>
        <v>1.60740019093119E-5</v>
      </c>
      <c r="F53" s="15">
        <f t="shared" si="40"/>
        <v>3.4421553280074697E-5</v>
      </c>
      <c r="G53" s="15">
        <f t="shared" si="40"/>
        <v>2.93944738389183E-4</v>
      </c>
      <c r="H53" s="15">
        <f t="shared" si="40"/>
        <v>4.1251905658685301E-4</v>
      </c>
      <c r="I53" s="15">
        <f t="shared" si="40"/>
        <v>1.1691625745976599E-4</v>
      </c>
      <c r="J53" s="15">
        <f t="shared" si="40"/>
        <v>2.2283798709477401E-4</v>
      </c>
      <c r="K53" s="15">
        <f t="shared" si="40"/>
        <v>2.6794347557636998E-4</v>
      </c>
      <c r="L53" s="15">
        <f t="shared" si="40"/>
        <v>1.6404082476873799E-4</v>
      </c>
      <c r="M53" s="15">
        <f t="shared" si="40"/>
        <v>1.6553288634656E-5</v>
      </c>
      <c r="N53" s="15">
        <f t="shared" si="40"/>
        <v>3.0276344039311901E-5</v>
      </c>
      <c r="O53" s="15">
        <f t="shared" si="40"/>
        <v>3.8158820328364898E-5</v>
      </c>
      <c r="P53" s="15">
        <f t="shared" si="40"/>
        <v>9.2944314232603297E-4</v>
      </c>
      <c r="Q53" s="15">
        <f t="shared" si="40"/>
        <v>4.5731192053111803E-5</v>
      </c>
      <c r="R53" s="15">
        <f t="shared" si="40"/>
        <v>3.3746606998752898E-4</v>
      </c>
      <c r="S53" s="15">
        <f t="shared" si="40"/>
        <v>1.0250422272830601E-4</v>
      </c>
      <c r="T53" s="15">
        <f t="shared" si="40"/>
        <v>3.8623654469428602E-4</v>
      </c>
      <c r="U53" s="15">
        <f t="shared" si="40"/>
        <v>1.4386869167062801E-4</v>
      </c>
      <c r="V53" s="15">
        <v>0</v>
      </c>
      <c r="W53" s="15">
        <f t="shared" ref="W53:AI53" si="41">1/ABS(W20)</f>
        <v>5.1805652221899403E-5</v>
      </c>
      <c r="X53" s="15">
        <f t="shared" si="41"/>
        <v>1.1807830131529E-4</v>
      </c>
      <c r="Y53" s="15">
        <f t="shared" si="41"/>
        <v>5.4872957175235604E-4</v>
      </c>
      <c r="Z53" s="15">
        <f t="shared" si="41"/>
        <v>1.3732819049211301E-4</v>
      </c>
      <c r="AA53" s="15">
        <f t="shared" si="41"/>
        <v>3.3891811443643798E-4</v>
      </c>
      <c r="AB53" s="15">
        <f t="shared" si="41"/>
        <v>9.2369106951377695E-5</v>
      </c>
      <c r="AC53" s="15">
        <f t="shared" si="41"/>
        <v>1.4930508221516799E-4</v>
      </c>
      <c r="AD53" s="15">
        <f t="shared" si="41"/>
        <v>1.4489010400589599E-4</v>
      </c>
      <c r="AE53" s="15">
        <f t="shared" si="41"/>
        <v>3.3894308703469003E-4</v>
      </c>
      <c r="AF53" s="15">
        <f t="shared" si="41"/>
        <v>8.2997434296704995E-5</v>
      </c>
      <c r="AG53" s="15">
        <f t="shared" si="41"/>
        <v>1.98987757927067E-4</v>
      </c>
      <c r="AH53" s="15">
        <f t="shared" si="41"/>
        <v>4.9341399579525501E-4</v>
      </c>
      <c r="AI53" s="15">
        <f t="shared" si="41"/>
        <v>1.0413365328021001E-3</v>
      </c>
    </row>
    <row r="54" spans="1:35">
      <c r="A54" s="22"/>
      <c r="B54" s="15"/>
      <c r="C54" s="15"/>
      <c r="D54" s="17" t="s">
        <v>18</v>
      </c>
      <c r="E54" s="15">
        <f t="shared" ref="E54:V54" si="42">1/ABS(E21)</f>
        <v>2.3304945208047302E-5</v>
      </c>
      <c r="F54" s="15">
        <f t="shared" si="42"/>
        <v>1.02578282839545E-4</v>
      </c>
      <c r="G54" s="15">
        <f t="shared" si="42"/>
        <v>4.40433309779726E-5</v>
      </c>
      <c r="H54" s="15">
        <f t="shared" si="42"/>
        <v>4.6025590228166899E-5</v>
      </c>
      <c r="I54" s="15">
        <f t="shared" si="42"/>
        <v>9.30251370098486E-5</v>
      </c>
      <c r="J54" s="15">
        <f t="shared" si="42"/>
        <v>6.7497571554762606E-5</v>
      </c>
      <c r="K54" s="15">
        <f t="shared" si="42"/>
        <v>4.3412116888068503E-5</v>
      </c>
      <c r="L54" s="15">
        <f t="shared" si="42"/>
        <v>3.9371696201144897E-5</v>
      </c>
      <c r="M54" s="15">
        <f t="shared" si="42"/>
        <v>2.43261394945451E-5</v>
      </c>
      <c r="N54" s="15">
        <f t="shared" si="42"/>
        <v>7.2853513756643905E-5</v>
      </c>
      <c r="O54" s="15">
        <f t="shared" si="42"/>
        <v>1.4485725262475E-4</v>
      </c>
      <c r="P54" s="15">
        <f t="shared" si="42"/>
        <v>4.9070539967954799E-5</v>
      </c>
      <c r="Q54" s="15">
        <f t="shared" si="42"/>
        <v>3.9001560062402497E-4</v>
      </c>
      <c r="R54" s="15">
        <f t="shared" si="42"/>
        <v>4.4911173509437203E-5</v>
      </c>
      <c r="S54" s="15">
        <f t="shared" si="42"/>
        <v>1.04742561001157E-4</v>
      </c>
      <c r="T54" s="15">
        <f t="shared" si="42"/>
        <v>4.56787867714234E-5</v>
      </c>
      <c r="U54" s="15">
        <f t="shared" si="42"/>
        <v>8.0957694324865605E-5</v>
      </c>
      <c r="V54" s="15">
        <f t="shared" si="42"/>
        <v>5.1805652221899403E-5</v>
      </c>
      <c r="W54" s="15">
        <v>0</v>
      </c>
      <c r="X54" s="15">
        <f t="shared" ref="X54:AI54" si="43">1/ABS(X21)</f>
        <v>3.6007658672444599E-5</v>
      </c>
      <c r="Y54" s="15">
        <f t="shared" si="43"/>
        <v>4.7336596128278097E-5</v>
      </c>
      <c r="Z54" s="15">
        <f t="shared" si="43"/>
        <v>8.3187153010109101E-5</v>
      </c>
      <c r="AA54" s="15">
        <f t="shared" si="43"/>
        <v>4.4936795420354397E-5</v>
      </c>
      <c r="AB54" s="15">
        <f t="shared" si="43"/>
        <v>3.31905657981321E-5</v>
      </c>
      <c r="AC54" s="15">
        <f t="shared" si="43"/>
        <v>3.8460638045263197E-5</v>
      </c>
      <c r="AD54" s="15">
        <f t="shared" si="43"/>
        <v>3.8161099570604701E-5</v>
      </c>
      <c r="AE54" s="15">
        <f t="shared" si="43"/>
        <v>6.1152485050876201E-5</v>
      </c>
      <c r="AF54" s="15">
        <f t="shared" si="43"/>
        <v>3.1896422608184302E-5</v>
      </c>
      <c r="AG54" s="15">
        <f t="shared" si="43"/>
        <v>4.1104312021045399E-5</v>
      </c>
      <c r="AH54" s="15">
        <f t="shared" si="43"/>
        <v>4.6883185447459199E-5</v>
      </c>
      <c r="AI54" s="15">
        <f t="shared" si="43"/>
        <v>4.9350504447982402E-5</v>
      </c>
    </row>
    <row r="55" spans="1:35">
      <c r="A55" s="22"/>
      <c r="B55" s="15"/>
      <c r="C55" s="15"/>
      <c r="D55" s="17" t="s">
        <v>19</v>
      </c>
      <c r="E55" s="15">
        <f t="shared" ref="E55:W55" si="44">1/ABS(E22)</f>
        <v>1.41480302251136E-5</v>
      </c>
      <c r="F55" s="15">
        <f t="shared" si="44"/>
        <v>2.6652081411679601E-5</v>
      </c>
      <c r="G55" s="15">
        <f t="shared" si="44"/>
        <v>1.9735713059893599E-4</v>
      </c>
      <c r="H55" s="15">
        <f t="shared" si="44"/>
        <v>1.6543073127575899E-4</v>
      </c>
      <c r="I55" s="15">
        <f t="shared" si="44"/>
        <v>5.87472031222861E-5</v>
      </c>
      <c r="J55" s="15">
        <f t="shared" si="44"/>
        <v>7.7181208053691305E-5</v>
      </c>
      <c r="K55" s="15">
        <f t="shared" si="44"/>
        <v>2.1111182501583301E-4</v>
      </c>
      <c r="L55" s="15">
        <f t="shared" si="44"/>
        <v>4.2142294373087602E-4</v>
      </c>
      <c r="M55" s="15">
        <f t="shared" si="44"/>
        <v>1.45180206509375E-5</v>
      </c>
      <c r="N55" s="15">
        <f t="shared" si="44"/>
        <v>2.4097521622287098E-5</v>
      </c>
      <c r="O55" s="15">
        <f t="shared" si="44"/>
        <v>2.883904053766E-5</v>
      </c>
      <c r="P55" s="15">
        <f t="shared" si="44"/>
        <v>1.3526229122559399E-4</v>
      </c>
      <c r="Q55" s="15">
        <f t="shared" si="44"/>
        <v>3.2964276756601799E-5</v>
      </c>
      <c r="R55" s="15">
        <f t="shared" si="44"/>
        <v>1.8163009057813601E-4</v>
      </c>
      <c r="S55" s="15">
        <f t="shared" si="44"/>
        <v>5.4870731713135803E-5</v>
      </c>
      <c r="T55" s="15">
        <f t="shared" si="44"/>
        <v>1.7007179987725299E-4</v>
      </c>
      <c r="U55" s="15">
        <f t="shared" si="44"/>
        <v>6.4851940200871794E-5</v>
      </c>
      <c r="V55" s="15">
        <f t="shared" si="44"/>
        <v>1.1807830131529E-4</v>
      </c>
      <c r="W55" s="15">
        <f t="shared" si="44"/>
        <v>3.6007658672444599E-5</v>
      </c>
      <c r="X55" s="15">
        <v>0</v>
      </c>
      <c r="Y55" s="15">
        <f t="shared" ref="Y55:AI55" si="45">1/ABS(Y22)</f>
        <v>1.50453650463463E-4</v>
      </c>
      <c r="Z55" s="15">
        <f t="shared" si="45"/>
        <v>6.3488908763677698E-5</v>
      </c>
      <c r="AA55" s="15">
        <f t="shared" si="45"/>
        <v>1.8121223103771599E-4</v>
      </c>
      <c r="AB55" s="15">
        <f t="shared" si="45"/>
        <v>4.2423683482430998E-4</v>
      </c>
      <c r="AC55" s="15">
        <f t="shared" si="45"/>
        <v>5.6456957706374803E-4</v>
      </c>
      <c r="AD55" s="15">
        <f t="shared" si="45"/>
        <v>6.3809127479539502E-4</v>
      </c>
      <c r="AE55" s="15">
        <f t="shared" si="45"/>
        <v>8.7571008665722402E-5</v>
      </c>
      <c r="AF55" s="15">
        <f t="shared" si="45"/>
        <v>2.7936014380974301E-4</v>
      </c>
      <c r="AG55" s="15">
        <f t="shared" si="45"/>
        <v>2.9040037373265502E-4</v>
      </c>
      <c r="AH55" s="15">
        <f t="shared" si="45"/>
        <v>1.5522500877358699E-4</v>
      </c>
      <c r="AI55" s="15">
        <f t="shared" si="45"/>
        <v>1.33179694149937E-4</v>
      </c>
    </row>
    <row r="56" spans="1:35">
      <c r="A56" s="22"/>
      <c r="B56" s="15"/>
      <c r="C56" s="15"/>
      <c r="D56" s="17" t="s">
        <v>20</v>
      </c>
      <c r="E56" s="15">
        <f t="shared" ref="E56:X56" si="46">1/ABS(E23)</f>
        <v>1.56165445747106E-5</v>
      </c>
      <c r="F56" s="15">
        <f t="shared" si="46"/>
        <v>3.2389758639968098E-5</v>
      </c>
      <c r="G56" s="15">
        <f t="shared" si="46"/>
        <v>6.33068178690374E-4</v>
      </c>
      <c r="H56" s="15">
        <f t="shared" si="46"/>
        <v>1.6618497109826601E-3</v>
      </c>
      <c r="I56" s="15">
        <f t="shared" si="46"/>
        <v>9.6380695365764693E-5</v>
      </c>
      <c r="J56" s="15">
        <f t="shared" si="46"/>
        <v>1.5847969737268201E-4</v>
      </c>
      <c r="K56" s="15">
        <f t="shared" si="46"/>
        <v>5.2363172752936899E-4</v>
      </c>
      <c r="L56" s="15">
        <f t="shared" si="46"/>
        <v>2.33991901845484E-4</v>
      </c>
      <c r="M56" s="15">
        <f t="shared" si="46"/>
        <v>1.6068555443851899E-5</v>
      </c>
      <c r="N56" s="15">
        <f t="shared" si="46"/>
        <v>2.86931874887722E-5</v>
      </c>
      <c r="O56" s="15">
        <f t="shared" si="46"/>
        <v>3.5677776933231398E-5</v>
      </c>
      <c r="P56" s="15">
        <f t="shared" si="46"/>
        <v>1.3396237404624601E-3</v>
      </c>
      <c r="Q56" s="15">
        <f t="shared" si="46"/>
        <v>4.2213143337481198E-5</v>
      </c>
      <c r="R56" s="15">
        <f t="shared" si="46"/>
        <v>8.7652439024390202E-4</v>
      </c>
      <c r="S56" s="15">
        <f t="shared" si="46"/>
        <v>8.6370054375582096E-5</v>
      </c>
      <c r="T56" s="15">
        <f t="shared" si="46"/>
        <v>1.3042985142338701E-3</v>
      </c>
      <c r="U56" s="15">
        <f t="shared" si="46"/>
        <v>1.13983834118831E-4</v>
      </c>
      <c r="V56" s="15">
        <f t="shared" si="46"/>
        <v>5.4872957175235604E-4</v>
      </c>
      <c r="W56" s="15">
        <f t="shared" si="46"/>
        <v>4.7336596128278097E-5</v>
      </c>
      <c r="X56" s="15">
        <f t="shared" si="46"/>
        <v>1.50453650463463E-4</v>
      </c>
      <c r="Y56" s="15">
        <v>0</v>
      </c>
      <c r="Z56" s="15">
        <f t="shared" ref="Z56:AI56" si="47">1/ABS(Z23)</f>
        <v>1.09839204955181E-4</v>
      </c>
      <c r="AA56" s="15">
        <f t="shared" si="47"/>
        <v>8.8638816093725798E-4</v>
      </c>
      <c r="AB56" s="15">
        <f t="shared" si="47"/>
        <v>1.11064968177472E-4</v>
      </c>
      <c r="AC56" s="15">
        <f t="shared" si="47"/>
        <v>2.0511539970748799E-4</v>
      </c>
      <c r="AD56" s="15">
        <f t="shared" si="47"/>
        <v>1.9687398353106301E-4</v>
      </c>
      <c r="AE56" s="15">
        <f t="shared" si="47"/>
        <v>2.0952328896905399E-4</v>
      </c>
      <c r="AF56" s="15">
        <f t="shared" si="47"/>
        <v>9.7788284113230304E-5</v>
      </c>
      <c r="AG56" s="15">
        <f t="shared" si="47"/>
        <v>3.12203067734492E-4</v>
      </c>
      <c r="AH56" s="15">
        <f t="shared" si="47"/>
        <v>4.8946584379655003E-3</v>
      </c>
      <c r="AI56" s="15">
        <f t="shared" si="47"/>
        <v>1.1599757918095599E-3</v>
      </c>
    </row>
    <row r="57" spans="1:35">
      <c r="A57" s="22"/>
      <c r="B57" s="15"/>
      <c r="C57" s="15"/>
      <c r="D57" s="17" t="s">
        <v>21</v>
      </c>
      <c r="E57" s="15">
        <f t="shared" ref="E57:Y57" si="48">1/ABS(E24)</f>
        <v>1.8204844071552999E-5</v>
      </c>
      <c r="F57" s="15">
        <f t="shared" si="48"/>
        <v>4.5935323065124301E-5</v>
      </c>
      <c r="G57" s="15">
        <f t="shared" si="48"/>
        <v>9.3599427008725101E-5</v>
      </c>
      <c r="H57" s="15">
        <f t="shared" si="48"/>
        <v>1.03029515716481E-4</v>
      </c>
      <c r="I57" s="15">
        <f t="shared" si="48"/>
        <v>7.8659370725034101E-4</v>
      </c>
      <c r="J57" s="15">
        <f t="shared" si="48"/>
        <v>3.5787639260596301E-4</v>
      </c>
      <c r="K57" s="15">
        <f t="shared" si="48"/>
        <v>9.0793893913256306E-5</v>
      </c>
      <c r="L57" s="15">
        <f t="shared" si="48"/>
        <v>7.4750317688850203E-5</v>
      </c>
      <c r="M57" s="15">
        <f t="shared" si="48"/>
        <v>1.8822066008167099E-5</v>
      </c>
      <c r="N57" s="15">
        <f t="shared" si="48"/>
        <v>3.8839082924819401E-5</v>
      </c>
      <c r="O57" s="15">
        <f t="shared" si="48"/>
        <v>5.28417367011134E-5</v>
      </c>
      <c r="P57" s="15">
        <f t="shared" si="48"/>
        <v>1.19649582787107E-4</v>
      </c>
      <c r="Q57" s="15">
        <f t="shared" si="48"/>
        <v>6.8563183955022602E-5</v>
      </c>
      <c r="R57" s="15">
        <f t="shared" si="48"/>
        <v>9.7607761090151395E-5</v>
      </c>
      <c r="S57" s="15">
        <f t="shared" si="48"/>
        <v>4.0422503031687702E-4</v>
      </c>
      <c r="T57" s="15">
        <f t="shared" si="48"/>
        <v>1.01307750923883E-4</v>
      </c>
      <c r="U57" s="15">
        <f t="shared" si="48"/>
        <v>3.0207512477015801E-3</v>
      </c>
      <c r="V57" s="15">
        <f t="shared" si="48"/>
        <v>1.3732819049211301E-4</v>
      </c>
      <c r="W57" s="15">
        <f t="shared" si="48"/>
        <v>8.3187153010109101E-5</v>
      </c>
      <c r="X57" s="15">
        <f t="shared" si="48"/>
        <v>6.3488908763677698E-5</v>
      </c>
      <c r="Y57" s="15">
        <f t="shared" si="48"/>
        <v>1.09839204955181E-4</v>
      </c>
      <c r="Z57" s="15">
        <v>0</v>
      </c>
      <c r="AA57" s="15">
        <f t="shared" ref="AA57:AI57" si="49">1/ABS(AA24)</f>
        <v>9.7728866132698803E-5</v>
      </c>
      <c r="AB57" s="15">
        <f t="shared" si="49"/>
        <v>5.52243428903461E-5</v>
      </c>
      <c r="AC57" s="15">
        <f t="shared" si="49"/>
        <v>7.1533205402934103E-5</v>
      </c>
      <c r="AD57" s="15">
        <f t="shared" si="49"/>
        <v>7.0503919098285502E-5</v>
      </c>
      <c r="AE57" s="15">
        <f t="shared" si="49"/>
        <v>2.3086806392034001E-4</v>
      </c>
      <c r="AF57" s="15">
        <f t="shared" si="49"/>
        <v>5.1732010193455203E-5</v>
      </c>
      <c r="AG57" s="15">
        <f t="shared" si="49"/>
        <v>8.1252848265605003E-5</v>
      </c>
      <c r="AH57" s="15">
        <f t="shared" si="49"/>
        <v>1.0742844331514799E-4</v>
      </c>
      <c r="AI57" s="15">
        <f t="shared" si="49"/>
        <v>1.21327854237771E-4</v>
      </c>
    </row>
    <row r="58" spans="1:35">
      <c r="A58" s="22"/>
      <c r="B58" s="15"/>
      <c r="C58" s="15"/>
      <c r="D58" s="17" t="s">
        <v>22</v>
      </c>
      <c r="E58" s="15">
        <f t="shared" ref="E58:Z58" si="50">1/ABS(E25)</f>
        <v>1.5346172964713798E-5</v>
      </c>
      <c r="F58" s="15">
        <f t="shared" si="50"/>
        <v>3.12479196357851E-5</v>
      </c>
      <c r="G58" s="15">
        <f t="shared" si="50"/>
        <v>2.2151593951651701E-3</v>
      </c>
      <c r="H58" s="15">
        <f t="shared" si="50"/>
        <v>1.89957053187975E-3</v>
      </c>
      <c r="I58" s="15">
        <f t="shared" si="50"/>
        <v>8.69285862766219E-5</v>
      </c>
      <c r="J58" s="15">
        <f t="shared" si="50"/>
        <v>1.3444238559245201E-4</v>
      </c>
      <c r="K58" s="15">
        <f t="shared" si="50"/>
        <v>1.2794837561192699E-3</v>
      </c>
      <c r="L58" s="15">
        <f t="shared" si="50"/>
        <v>3.1791667818538698E-4</v>
      </c>
      <c r="M58" s="15">
        <f t="shared" si="50"/>
        <v>1.5782449230262499E-5</v>
      </c>
      <c r="N58" s="15">
        <f t="shared" si="50"/>
        <v>2.7793487140074301E-5</v>
      </c>
      <c r="O58" s="15">
        <f t="shared" si="50"/>
        <v>3.42972858917369E-5</v>
      </c>
      <c r="P58" s="15">
        <f t="shared" si="50"/>
        <v>5.3343228888837299E-4</v>
      </c>
      <c r="Q58" s="15">
        <f t="shared" si="50"/>
        <v>4.0294182571189297E-5</v>
      </c>
      <c r="R58" s="15">
        <f t="shared" si="50"/>
        <v>7.8767123287677099E-2</v>
      </c>
      <c r="S58" s="15">
        <f t="shared" si="50"/>
        <v>7.8701359138254296E-5</v>
      </c>
      <c r="T58" s="15">
        <f t="shared" si="50"/>
        <v>2.7664180899687101E-3</v>
      </c>
      <c r="U58" s="15">
        <f t="shared" si="50"/>
        <v>1.00996350957928E-4</v>
      </c>
      <c r="V58" s="15">
        <f t="shared" si="50"/>
        <v>3.3891811443643798E-4</v>
      </c>
      <c r="W58" s="15">
        <f t="shared" si="50"/>
        <v>4.4936795420354397E-5</v>
      </c>
      <c r="X58" s="15">
        <f t="shared" si="50"/>
        <v>1.8121223103771599E-4</v>
      </c>
      <c r="Y58" s="15">
        <f t="shared" si="50"/>
        <v>8.8638816093725798E-4</v>
      </c>
      <c r="Z58" s="15">
        <f t="shared" si="50"/>
        <v>9.7728866132698803E-5</v>
      </c>
      <c r="AA58" s="15">
        <v>0</v>
      </c>
      <c r="AB58" s="15">
        <f t="shared" ref="AB58:AI58" si="51">1/ABS(AB25)</f>
        <v>1.26975013525599E-4</v>
      </c>
      <c r="AC58" s="15">
        <f t="shared" si="51"/>
        <v>2.6687088090596899E-4</v>
      </c>
      <c r="AD58" s="15">
        <f t="shared" si="51"/>
        <v>2.5308655560201602E-4</v>
      </c>
      <c r="AE58" s="15">
        <f t="shared" si="51"/>
        <v>1.69465300137783E-4</v>
      </c>
      <c r="AF58" s="15">
        <f t="shared" si="51"/>
        <v>1.0991426687183999E-4</v>
      </c>
      <c r="AG58" s="15">
        <f t="shared" si="51"/>
        <v>4.8195800678932198E-4</v>
      </c>
      <c r="AH58" s="15">
        <f t="shared" si="51"/>
        <v>1.08240387782954E-3</v>
      </c>
      <c r="AI58" s="15">
        <f t="shared" si="51"/>
        <v>5.0244669695910505E-4</v>
      </c>
    </row>
    <row r="59" spans="1:35">
      <c r="A59" s="22"/>
      <c r="B59" s="15"/>
      <c r="C59" s="15"/>
      <c r="D59" s="17" t="s">
        <v>23</v>
      </c>
      <c r="E59" s="15">
        <f t="shared" ref="E59:AA59" si="52">1/ABS(E26)</f>
        <v>1.3691429700758901E-5</v>
      </c>
      <c r="F59" s="15">
        <f t="shared" si="52"/>
        <v>2.50766746584938E-5</v>
      </c>
      <c r="G59" s="15">
        <f t="shared" si="52"/>
        <v>1.3469590934379701E-4</v>
      </c>
      <c r="H59" s="15">
        <f t="shared" si="52"/>
        <v>1.19019281123542E-4</v>
      </c>
      <c r="I59" s="15">
        <f t="shared" si="52"/>
        <v>5.1601555226003597E-5</v>
      </c>
      <c r="J59" s="15">
        <f t="shared" si="52"/>
        <v>6.5301023522564298E-5</v>
      </c>
      <c r="K59" s="15">
        <f t="shared" si="52"/>
        <v>1.4096419509444601E-4</v>
      </c>
      <c r="L59" s="15">
        <f t="shared" si="52"/>
        <v>2.1141260386793099E-4</v>
      </c>
      <c r="M59" s="15">
        <f t="shared" si="52"/>
        <v>1.40376318393021E-5</v>
      </c>
      <c r="N59" s="15">
        <f t="shared" si="52"/>
        <v>2.2802304024111001E-5</v>
      </c>
      <c r="O59" s="15">
        <f t="shared" si="52"/>
        <v>2.70033871639986E-5</v>
      </c>
      <c r="P59" s="15">
        <f t="shared" si="52"/>
        <v>1.0256181579006E-4</v>
      </c>
      <c r="Q59" s="15">
        <f t="shared" si="52"/>
        <v>3.0587546878740302E-5</v>
      </c>
      <c r="R59" s="15">
        <f t="shared" si="52"/>
        <v>1.2718003162912099E-4</v>
      </c>
      <c r="S59" s="15">
        <f t="shared" si="52"/>
        <v>4.8586553776865197E-5</v>
      </c>
      <c r="T59" s="15">
        <f t="shared" si="52"/>
        <v>1.21402782762916E-4</v>
      </c>
      <c r="U59" s="15">
        <f t="shared" si="52"/>
        <v>5.6252736206462197E-5</v>
      </c>
      <c r="V59" s="15">
        <f t="shared" si="52"/>
        <v>9.2369106951377695E-5</v>
      </c>
      <c r="W59" s="15">
        <f t="shared" si="52"/>
        <v>3.31905657981321E-5</v>
      </c>
      <c r="X59" s="15">
        <f t="shared" si="52"/>
        <v>4.2423683482430998E-4</v>
      </c>
      <c r="Y59" s="15">
        <f t="shared" si="52"/>
        <v>1.11064968177472E-4</v>
      </c>
      <c r="Z59" s="15">
        <f t="shared" si="52"/>
        <v>5.52243428903461E-5</v>
      </c>
      <c r="AA59" s="15">
        <f t="shared" si="52"/>
        <v>1.26975013525599E-4</v>
      </c>
      <c r="AB59" s="15">
        <v>0</v>
      </c>
      <c r="AC59" s="15">
        <f t="shared" ref="AC59:AI59" si="53">1/ABS(AC26)</f>
        <v>2.42222549866251E-4</v>
      </c>
      <c r="AD59" s="15">
        <f t="shared" si="53"/>
        <v>2.54819410591624E-4</v>
      </c>
      <c r="AE59" s="15">
        <f t="shared" si="53"/>
        <v>7.2587491597208905E-5</v>
      </c>
      <c r="AF59" s="15">
        <f t="shared" si="53"/>
        <v>8.1803955043391601E-4</v>
      </c>
      <c r="AG59" s="15">
        <f t="shared" si="53"/>
        <v>1.7239311626791401E-4</v>
      </c>
      <c r="AH59" s="15">
        <f t="shared" si="53"/>
        <v>1.13643662883486E-4</v>
      </c>
      <c r="AI59" s="15">
        <f t="shared" si="53"/>
        <v>1.01359986602854E-4</v>
      </c>
    </row>
    <row r="60" spans="1:35">
      <c r="A60" s="22"/>
      <c r="B60" s="15"/>
      <c r="C60" s="15"/>
      <c r="D60" s="17" t="s">
        <v>24</v>
      </c>
      <c r="E60" s="15">
        <f t="shared" ref="E60:AB60" si="54">1/ABS(E27)</f>
        <v>1.45116910599781E-5</v>
      </c>
      <c r="F60" s="15">
        <f t="shared" si="54"/>
        <v>2.7972606305025499E-5</v>
      </c>
      <c r="G60" s="15">
        <f t="shared" si="54"/>
        <v>3.0342607617313798E-4</v>
      </c>
      <c r="H60" s="15">
        <f t="shared" si="54"/>
        <v>2.3399666300410999E-4</v>
      </c>
      <c r="I60" s="15">
        <f t="shared" si="54"/>
        <v>6.5570218576898196E-5</v>
      </c>
      <c r="J60" s="15">
        <f t="shared" si="54"/>
        <v>8.9403368563443299E-5</v>
      </c>
      <c r="K60" s="15">
        <f t="shared" si="54"/>
        <v>3.3720384705606402E-4</v>
      </c>
      <c r="L60" s="15">
        <f t="shared" si="54"/>
        <v>1.66208989738401E-3</v>
      </c>
      <c r="M60" s="15">
        <f t="shared" si="54"/>
        <v>1.4901208228835901E-5</v>
      </c>
      <c r="N60" s="15">
        <f t="shared" si="54"/>
        <v>2.5171935262160202E-5</v>
      </c>
      <c r="O60" s="15">
        <f t="shared" si="54"/>
        <v>3.03914819282999E-5</v>
      </c>
      <c r="P60" s="15">
        <f t="shared" si="54"/>
        <v>1.7787952142674801E-4</v>
      </c>
      <c r="Q60" s="15">
        <f t="shared" si="54"/>
        <v>3.50083563424487E-5</v>
      </c>
      <c r="R60" s="15">
        <f t="shared" si="54"/>
        <v>2.6777813998975501E-4</v>
      </c>
      <c r="S60" s="15">
        <f t="shared" si="54"/>
        <v>6.0777743718752298E-5</v>
      </c>
      <c r="T60" s="15">
        <f t="shared" si="54"/>
        <v>2.4339139452686799E-4</v>
      </c>
      <c r="U60" s="15">
        <f t="shared" si="54"/>
        <v>7.3268241402927505E-5</v>
      </c>
      <c r="V60" s="15">
        <f t="shared" si="54"/>
        <v>1.4930508221516799E-4</v>
      </c>
      <c r="W60" s="15">
        <f t="shared" si="54"/>
        <v>3.8460638045263197E-5</v>
      </c>
      <c r="X60" s="15">
        <f t="shared" si="54"/>
        <v>5.6456957706374803E-4</v>
      </c>
      <c r="Y60" s="15">
        <f t="shared" si="54"/>
        <v>2.0511539970748799E-4</v>
      </c>
      <c r="Z60" s="15">
        <f t="shared" si="54"/>
        <v>7.1533205402934103E-5</v>
      </c>
      <c r="AA60" s="15">
        <f t="shared" si="54"/>
        <v>2.6687088090596899E-4</v>
      </c>
      <c r="AB60" s="15">
        <f t="shared" si="54"/>
        <v>2.42222549866251E-4</v>
      </c>
      <c r="AC60" s="15">
        <v>0</v>
      </c>
      <c r="AD60" s="15">
        <f t="shared" ref="AD60:AI60" si="55">1/ABS(AD27)</f>
        <v>4.8998721772475296E-3</v>
      </c>
      <c r="AE60" s="15">
        <f t="shared" si="55"/>
        <v>1.03647957459273E-4</v>
      </c>
      <c r="AF60" s="15">
        <f t="shared" si="55"/>
        <v>1.8688551231006701E-4</v>
      </c>
      <c r="AG60" s="15">
        <f t="shared" si="55"/>
        <v>5.9799282408611E-4</v>
      </c>
      <c r="AH60" s="15">
        <f t="shared" si="55"/>
        <v>2.14086919289231E-4</v>
      </c>
      <c r="AI60" s="15">
        <f t="shared" si="55"/>
        <v>1.74295240982116E-4</v>
      </c>
    </row>
    <row r="61" spans="1:35">
      <c r="A61" s="22"/>
      <c r="B61" s="15"/>
      <c r="C61" s="15"/>
      <c r="D61" s="17" t="s">
        <v>25</v>
      </c>
      <c r="E61" s="15">
        <f t="shared" ref="E61:AC61" si="56">1/ABS(E28)</f>
        <v>1.4468839466968E-5</v>
      </c>
      <c r="F61" s="15">
        <f t="shared" si="56"/>
        <v>2.7813821534428101E-5</v>
      </c>
      <c r="G61" s="15">
        <f t="shared" si="56"/>
        <v>2.8573203304553101E-4</v>
      </c>
      <c r="H61" s="15">
        <f t="shared" si="56"/>
        <v>2.2333132658807999E-4</v>
      </c>
      <c r="I61" s="15">
        <f t="shared" si="56"/>
        <v>6.47043433493781E-5</v>
      </c>
      <c r="J61" s="15">
        <f t="shared" si="56"/>
        <v>8.7801339924796205E-5</v>
      </c>
      <c r="K61" s="15">
        <f t="shared" si="56"/>
        <v>3.1549203039697103E-4</v>
      </c>
      <c r="L61" s="15">
        <f t="shared" si="56"/>
        <v>1.2410964817612801E-3</v>
      </c>
      <c r="M61" s="15">
        <f t="shared" si="56"/>
        <v>1.4856028931793399E-5</v>
      </c>
      <c r="N61" s="15">
        <f t="shared" si="56"/>
        <v>2.5043281323156299E-5</v>
      </c>
      <c r="O61" s="15">
        <f t="shared" si="56"/>
        <v>3.02041405937083E-5</v>
      </c>
      <c r="P61" s="15">
        <f t="shared" si="56"/>
        <v>1.7164819582820301E-4</v>
      </c>
      <c r="Q61" s="15">
        <f t="shared" si="56"/>
        <v>3.4760004836174598E-5</v>
      </c>
      <c r="R61" s="15">
        <f t="shared" si="56"/>
        <v>2.53902369019495E-4</v>
      </c>
      <c r="S61" s="15">
        <f t="shared" si="56"/>
        <v>6.0033096507117801E-5</v>
      </c>
      <c r="T61" s="15">
        <f t="shared" si="56"/>
        <v>2.31873538188563E-4</v>
      </c>
      <c r="U61" s="15">
        <f t="shared" si="56"/>
        <v>7.2188795671183204E-5</v>
      </c>
      <c r="V61" s="15">
        <f t="shared" si="56"/>
        <v>1.4489010400589599E-4</v>
      </c>
      <c r="W61" s="15">
        <f t="shared" si="56"/>
        <v>3.8161099570604701E-5</v>
      </c>
      <c r="X61" s="15">
        <f t="shared" si="56"/>
        <v>6.3809127479539502E-4</v>
      </c>
      <c r="Y61" s="15">
        <f t="shared" si="56"/>
        <v>1.9687398353106301E-4</v>
      </c>
      <c r="Z61" s="15">
        <f t="shared" si="56"/>
        <v>7.0503919098285502E-5</v>
      </c>
      <c r="AA61" s="15">
        <f t="shared" si="56"/>
        <v>2.5308655560201602E-4</v>
      </c>
      <c r="AB61" s="15">
        <f t="shared" si="56"/>
        <v>2.54819410591624E-4</v>
      </c>
      <c r="AC61" s="15">
        <f t="shared" si="56"/>
        <v>4.8998721772475296E-3</v>
      </c>
      <c r="AD61" s="15">
        <v>0</v>
      </c>
      <c r="AE61" s="15">
        <f t="shared" ref="AE61:AI61" si="57">1/ABS(AE28)</f>
        <v>1.0150088923605101E-4</v>
      </c>
      <c r="AF61" s="15">
        <f t="shared" si="57"/>
        <v>1.9429614110968399E-4</v>
      </c>
      <c r="AG61" s="15">
        <f t="shared" si="57"/>
        <v>5.3295022708313899E-4</v>
      </c>
      <c r="AH61" s="15">
        <f t="shared" si="57"/>
        <v>2.05124546273422E-4</v>
      </c>
      <c r="AI61" s="15">
        <f t="shared" si="57"/>
        <v>1.68308282231036E-4</v>
      </c>
    </row>
    <row r="62" spans="1:35">
      <c r="A62" s="22"/>
      <c r="B62" s="15"/>
      <c r="C62" s="15"/>
      <c r="D62" s="17" t="s">
        <v>26</v>
      </c>
      <c r="E62" s="15">
        <f t="shared" ref="E62:AD62" si="58">1/ABS(E29)</f>
        <v>1.68742443273193E-5</v>
      </c>
      <c r="F62" s="15">
        <f t="shared" si="58"/>
        <v>3.8312389227222401E-5</v>
      </c>
      <c r="G62" s="15">
        <f t="shared" si="58"/>
        <v>1.5742211027761001E-4</v>
      </c>
      <c r="H62" s="15">
        <f t="shared" si="58"/>
        <v>1.8606457249642001E-4</v>
      </c>
      <c r="I62" s="15">
        <f t="shared" si="58"/>
        <v>1.78482741494909E-4</v>
      </c>
      <c r="J62" s="15">
        <f t="shared" si="58"/>
        <v>6.50526077610588E-4</v>
      </c>
      <c r="K62" s="15">
        <f t="shared" si="58"/>
        <v>1.4964508090593799E-4</v>
      </c>
      <c r="L62" s="15">
        <f t="shared" si="58"/>
        <v>1.10541316018398E-4</v>
      </c>
      <c r="M62" s="15">
        <f t="shared" si="58"/>
        <v>1.74032267095644E-5</v>
      </c>
      <c r="N62" s="15">
        <f t="shared" si="58"/>
        <v>3.3246074433624201E-5</v>
      </c>
      <c r="O62" s="15">
        <f t="shared" si="58"/>
        <v>4.2999816783389302E-5</v>
      </c>
      <c r="P62" s="15">
        <f t="shared" si="58"/>
        <v>2.4836940088980998E-4</v>
      </c>
      <c r="Q62" s="15">
        <f t="shared" si="58"/>
        <v>5.2863719629218498E-5</v>
      </c>
      <c r="R62" s="15">
        <f t="shared" si="58"/>
        <v>1.69101482946483E-4</v>
      </c>
      <c r="S62" s="15">
        <f t="shared" si="58"/>
        <v>1.46943260734844E-4</v>
      </c>
      <c r="T62" s="15">
        <f t="shared" si="58"/>
        <v>1.8052383307039699E-4</v>
      </c>
      <c r="U62" s="15">
        <f t="shared" si="58"/>
        <v>2.4997282904032201E-4</v>
      </c>
      <c r="V62" s="15">
        <f t="shared" si="58"/>
        <v>3.3894308703469003E-4</v>
      </c>
      <c r="W62" s="15">
        <f t="shared" si="58"/>
        <v>6.1152485050876201E-5</v>
      </c>
      <c r="X62" s="15">
        <f t="shared" si="58"/>
        <v>8.7571008665722402E-5</v>
      </c>
      <c r="Y62" s="15">
        <f t="shared" si="58"/>
        <v>2.0952328896905399E-4</v>
      </c>
      <c r="Z62" s="15">
        <f t="shared" si="58"/>
        <v>2.3086806392034001E-4</v>
      </c>
      <c r="AA62" s="15">
        <f t="shared" si="58"/>
        <v>1.69465300137783E-4</v>
      </c>
      <c r="AB62" s="15">
        <f t="shared" si="58"/>
        <v>7.2587491597208905E-5</v>
      </c>
      <c r="AC62" s="15">
        <f t="shared" si="58"/>
        <v>1.03647957459273E-4</v>
      </c>
      <c r="AD62" s="15">
        <f t="shared" si="58"/>
        <v>1.0150088923605101E-4</v>
      </c>
      <c r="AE62" s="15">
        <v>0</v>
      </c>
      <c r="AF62" s="15">
        <f t="shared" ref="AF62:AI62" si="59">1/ABS(AF29)</f>
        <v>6.6671497934633005E-5</v>
      </c>
      <c r="AG62" s="15">
        <f t="shared" si="59"/>
        <v>1.25379545689942E-4</v>
      </c>
      <c r="AH62" s="15">
        <f t="shared" si="59"/>
        <v>2.0092249633098101E-4</v>
      </c>
      <c r="AI62" s="15">
        <f t="shared" si="59"/>
        <v>2.5571182389237901E-4</v>
      </c>
    </row>
    <row r="63" spans="1:35">
      <c r="A63" s="22"/>
      <c r="B63" s="15"/>
      <c r="C63" s="15"/>
      <c r="D63" s="17" t="s">
        <v>27</v>
      </c>
      <c r="E63" s="15">
        <f t="shared" ref="E63:AE63" si="60">1/ABS(E30)</f>
        <v>1.3466050038671001E-5</v>
      </c>
      <c r="F63" s="15">
        <f t="shared" si="60"/>
        <v>2.4330823027114101E-5</v>
      </c>
      <c r="G63" s="15">
        <f t="shared" si="60"/>
        <v>1.15652860396941E-4</v>
      </c>
      <c r="H63" s="15">
        <f t="shared" si="60"/>
        <v>1.0390220543724801E-4</v>
      </c>
      <c r="I63" s="15">
        <f t="shared" si="60"/>
        <v>4.8539693862261203E-5</v>
      </c>
      <c r="J63" s="15">
        <f t="shared" si="60"/>
        <v>6.04736400661529E-5</v>
      </c>
      <c r="K63" s="15">
        <f t="shared" si="60"/>
        <v>1.2024383358253401E-4</v>
      </c>
      <c r="L63" s="15">
        <f t="shared" si="60"/>
        <v>1.67996026528764E-4</v>
      </c>
      <c r="M63" s="15">
        <f t="shared" si="60"/>
        <v>1.38008087273914E-5</v>
      </c>
      <c r="N63" s="15">
        <f t="shared" si="60"/>
        <v>2.2183941526988201E-5</v>
      </c>
      <c r="O63" s="15">
        <f t="shared" si="60"/>
        <v>2.61404926459975E-5</v>
      </c>
      <c r="P63" s="15">
        <f t="shared" si="60"/>
        <v>9.1135669312242701E-5</v>
      </c>
      <c r="Q63" s="15">
        <f t="shared" si="60"/>
        <v>2.9485062610889499E-5</v>
      </c>
      <c r="R63" s="15">
        <f t="shared" si="60"/>
        <v>1.10067859227994E-4</v>
      </c>
      <c r="S63" s="15">
        <f t="shared" si="60"/>
        <v>4.5862595663392501E-5</v>
      </c>
      <c r="T63" s="15">
        <f t="shared" si="60"/>
        <v>1.05714075599353E-4</v>
      </c>
      <c r="U63" s="15">
        <f t="shared" si="60"/>
        <v>5.2633385585317597E-5</v>
      </c>
      <c r="V63" s="15">
        <f t="shared" si="60"/>
        <v>8.2997434296704995E-5</v>
      </c>
      <c r="W63" s="15">
        <f t="shared" si="60"/>
        <v>3.1896422608184302E-5</v>
      </c>
      <c r="X63" s="15">
        <f t="shared" si="60"/>
        <v>2.7936014380974301E-4</v>
      </c>
      <c r="Y63" s="15">
        <f t="shared" si="60"/>
        <v>9.7788284113230304E-5</v>
      </c>
      <c r="Z63" s="15">
        <f t="shared" si="60"/>
        <v>5.1732010193455203E-5</v>
      </c>
      <c r="AA63" s="15">
        <f t="shared" si="60"/>
        <v>1.0991426687183999E-4</v>
      </c>
      <c r="AB63" s="15">
        <f t="shared" si="60"/>
        <v>8.1803955043391601E-4</v>
      </c>
      <c r="AC63" s="15">
        <f t="shared" si="60"/>
        <v>1.8688551231006701E-4</v>
      </c>
      <c r="AD63" s="15">
        <f t="shared" si="60"/>
        <v>1.9429614110968399E-4</v>
      </c>
      <c r="AE63" s="15">
        <f t="shared" si="60"/>
        <v>6.6671497934633005E-5</v>
      </c>
      <c r="AF63" s="15">
        <v>0</v>
      </c>
      <c r="AG63" s="15">
        <f t="shared" ref="AG63:AI63" si="61">1/ABS(AG30)</f>
        <v>1.4238664784686601E-4</v>
      </c>
      <c r="AH63" s="15">
        <f t="shared" si="61"/>
        <v>9.9781781582018505E-5</v>
      </c>
      <c r="AI63" s="15">
        <f t="shared" si="61"/>
        <v>9.0185468376269401E-5</v>
      </c>
    </row>
    <row r="64" spans="1:35">
      <c r="A64" s="22"/>
      <c r="B64" s="15"/>
      <c r="C64" s="15"/>
      <c r="D64" s="17" t="s">
        <v>28</v>
      </c>
      <c r="E64" s="15">
        <f t="shared" ref="E64:AF64" si="62">1/ABS(E31)</f>
        <v>1.48726096321486E-5</v>
      </c>
      <c r="F64" s="15">
        <f t="shared" si="62"/>
        <v>2.93453062182704E-5</v>
      </c>
      <c r="G64" s="15">
        <f t="shared" si="62"/>
        <v>6.1597793192104898E-4</v>
      </c>
      <c r="H64" s="15">
        <f t="shared" si="62"/>
        <v>3.8442253050309299E-4</v>
      </c>
      <c r="I64" s="15">
        <f t="shared" si="62"/>
        <v>7.3645483450579093E-5</v>
      </c>
      <c r="J64" s="15">
        <f t="shared" si="62"/>
        <v>1.05119310417324E-4</v>
      </c>
      <c r="K64" s="15">
        <f t="shared" si="62"/>
        <v>7.7321320513682704E-4</v>
      </c>
      <c r="L64" s="15">
        <f t="shared" si="62"/>
        <v>9.3404808317088905E-4</v>
      </c>
      <c r="M64" s="15">
        <f t="shared" si="62"/>
        <v>1.52820163225223E-5</v>
      </c>
      <c r="N64" s="15">
        <f t="shared" si="62"/>
        <v>2.6278086132711201E-5</v>
      </c>
      <c r="O64" s="15">
        <f t="shared" si="62"/>
        <v>3.2018754637498999E-5</v>
      </c>
      <c r="P64" s="15">
        <f t="shared" si="62"/>
        <v>2.5319521350961602E-4</v>
      </c>
      <c r="Q64" s="15">
        <f t="shared" si="62"/>
        <v>3.7185299196150803E-5</v>
      </c>
      <c r="R64" s="15">
        <f t="shared" si="62"/>
        <v>4.8492515285684202E-4</v>
      </c>
      <c r="S64" s="15">
        <f t="shared" si="62"/>
        <v>6.7653824205950001E-5</v>
      </c>
      <c r="T64" s="15">
        <f t="shared" si="62"/>
        <v>4.1045042472696099E-4</v>
      </c>
      <c r="U64" s="15">
        <f t="shared" si="62"/>
        <v>8.3498818310201805E-5</v>
      </c>
      <c r="V64" s="15">
        <f t="shared" si="62"/>
        <v>1.98987757927067E-4</v>
      </c>
      <c r="W64" s="15">
        <f t="shared" si="62"/>
        <v>4.1104312021045399E-5</v>
      </c>
      <c r="X64" s="15">
        <f t="shared" si="62"/>
        <v>2.9040037373265502E-4</v>
      </c>
      <c r="Y64" s="15">
        <f t="shared" si="62"/>
        <v>3.12203067734492E-4</v>
      </c>
      <c r="Z64" s="15">
        <f t="shared" si="62"/>
        <v>8.1252848265605003E-5</v>
      </c>
      <c r="AA64" s="15">
        <f t="shared" si="62"/>
        <v>4.8195800678932198E-4</v>
      </c>
      <c r="AB64" s="15">
        <f t="shared" si="62"/>
        <v>1.7239311626791401E-4</v>
      </c>
      <c r="AC64" s="15">
        <f t="shared" si="62"/>
        <v>5.9799282408611E-4</v>
      </c>
      <c r="AD64" s="15">
        <f t="shared" si="62"/>
        <v>5.3295022708313899E-4</v>
      </c>
      <c r="AE64" s="15">
        <f t="shared" si="62"/>
        <v>1.25379545689942E-4</v>
      </c>
      <c r="AF64" s="15">
        <f t="shared" si="62"/>
        <v>1.4238664784686601E-4</v>
      </c>
      <c r="AG64" s="15">
        <v>0</v>
      </c>
      <c r="AH64" s="15">
        <f>1/ABS(AH31)</f>
        <v>3.33473488857636E-4</v>
      </c>
      <c r="AI64" s="15">
        <f>1/ABS(AI31)</f>
        <v>2.4599456672870002E-4</v>
      </c>
    </row>
    <row r="65" spans="1:35">
      <c r="A65" s="22"/>
      <c r="B65" s="15"/>
      <c r="C65" s="15"/>
      <c r="D65" s="17" t="s">
        <v>29</v>
      </c>
      <c r="E65" s="15">
        <f t="shared" ref="E65:AG65" si="63">1/ABS(E32)</f>
        <v>1.55668780152366E-5</v>
      </c>
      <c r="F65" s="15">
        <f t="shared" si="63"/>
        <v>3.2176832680470099E-5</v>
      </c>
      <c r="G65" s="15">
        <f t="shared" si="63"/>
        <v>7.2711178553363598E-4</v>
      </c>
      <c r="H65" s="15">
        <f t="shared" si="63"/>
        <v>2.5161360901433099E-3</v>
      </c>
      <c r="I65" s="15">
        <f t="shared" si="63"/>
        <v>9.4519512114935698E-5</v>
      </c>
      <c r="J65" s="15">
        <f t="shared" si="63"/>
        <v>1.53509357396481E-4</v>
      </c>
      <c r="K65" s="15">
        <f t="shared" si="63"/>
        <v>5.8636073932441003E-4</v>
      </c>
      <c r="L65" s="15">
        <f t="shared" si="63"/>
        <v>2.4573962284310101E-4</v>
      </c>
      <c r="M65" s="15">
        <f t="shared" si="63"/>
        <v>1.6015976981559301E-5</v>
      </c>
      <c r="N65" s="15">
        <f t="shared" si="63"/>
        <v>2.8525964208596699E-5</v>
      </c>
      <c r="O65" s="15">
        <f t="shared" si="63"/>
        <v>3.54195990501388E-5</v>
      </c>
      <c r="P65" s="15">
        <f t="shared" si="63"/>
        <v>1.05176513627218E-3</v>
      </c>
      <c r="Q65" s="15">
        <f t="shared" si="63"/>
        <v>4.1852196239489202E-5</v>
      </c>
      <c r="R65" s="15">
        <f t="shared" si="63"/>
        <v>1.0677313030964201E-3</v>
      </c>
      <c r="S65" s="15">
        <f t="shared" si="63"/>
        <v>8.4872414620195893E-5</v>
      </c>
      <c r="T65" s="15">
        <f t="shared" si="63"/>
        <v>1.7781213761113299E-3</v>
      </c>
      <c r="U65" s="15">
        <f t="shared" si="63"/>
        <v>1.11389854805746E-4</v>
      </c>
      <c r="V65" s="15">
        <f t="shared" si="63"/>
        <v>4.9341399579525501E-4</v>
      </c>
      <c r="W65" s="15">
        <f t="shared" si="63"/>
        <v>4.6883185447459199E-5</v>
      </c>
      <c r="X65" s="15">
        <f t="shared" si="63"/>
        <v>1.5522500877358699E-4</v>
      </c>
      <c r="Y65" s="15">
        <f t="shared" si="63"/>
        <v>4.8946584379655003E-3</v>
      </c>
      <c r="Z65" s="15">
        <f t="shared" si="63"/>
        <v>1.0742844331514799E-4</v>
      </c>
      <c r="AA65" s="15">
        <f t="shared" si="63"/>
        <v>1.08240387782954E-3</v>
      </c>
      <c r="AB65" s="15">
        <f t="shared" si="63"/>
        <v>1.13643662883486E-4</v>
      </c>
      <c r="AC65" s="15">
        <f t="shared" si="63"/>
        <v>2.14086919289231E-4</v>
      </c>
      <c r="AD65" s="15">
        <f t="shared" si="63"/>
        <v>2.05124546273422E-4</v>
      </c>
      <c r="AE65" s="15">
        <f t="shared" si="63"/>
        <v>2.0092249633098101E-4</v>
      </c>
      <c r="AF65" s="15">
        <f t="shared" si="63"/>
        <v>9.9781781582018505E-5</v>
      </c>
      <c r="AG65" s="15">
        <f t="shared" si="63"/>
        <v>3.33473488857636E-4</v>
      </c>
      <c r="AH65" s="15">
        <v>0</v>
      </c>
      <c r="AI65" s="15">
        <f>1/ABS(AI32)</f>
        <v>9.3774208015656095E-4</v>
      </c>
    </row>
    <row r="66" spans="1:35">
      <c r="A66" s="22"/>
      <c r="B66" s="15"/>
      <c r="C66" s="15"/>
      <c r="D66" s="17" t="s">
        <v>30</v>
      </c>
      <c r="E66" s="15">
        <f t="shared" ref="E66:AH66" si="64">1/ABS(E33)</f>
        <v>1.58296563794548E-5</v>
      </c>
      <c r="F66" s="15">
        <f t="shared" si="64"/>
        <v>3.3320150143493998E-5</v>
      </c>
      <c r="G66" s="15">
        <f t="shared" si="64"/>
        <v>4.0955145212699602E-4</v>
      </c>
      <c r="H66" s="15">
        <f t="shared" si="64"/>
        <v>6.8314126173220802E-4</v>
      </c>
      <c r="I66" s="15">
        <f t="shared" si="64"/>
        <v>1.05114506258883E-4</v>
      </c>
      <c r="J66" s="15">
        <f t="shared" si="64"/>
        <v>1.8355799235441101E-4</v>
      </c>
      <c r="K66" s="15">
        <f t="shared" si="64"/>
        <v>3.6077299535700801E-4</v>
      </c>
      <c r="L66" s="15">
        <f t="shared" si="64"/>
        <v>1.9471393982492701E-4</v>
      </c>
      <c r="M66" s="15">
        <f t="shared" si="64"/>
        <v>1.6294271713356801E-5</v>
      </c>
      <c r="N66" s="15">
        <f t="shared" si="64"/>
        <v>2.94209446425739E-5</v>
      </c>
      <c r="O66" s="15">
        <f t="shared" si="64"/>
        <v>3.6809953411402398E-5</v>
      </c>
      <c r="P66" s="15">
        <f t="shared" si="64"/>
        <v>8.6498683715681198E-3</v>
      </c>
      <c r="Q66" s="15">
        <f t="shared" si="64"/>
        <v>4.3807354302453603E-5</v>
      </c>
      <c r="R66" s="15">
        <f t="shared" si="64"/>
        <v>4.9926196058001199E-4</v>
      </c>
      <c r="S66" s="15">
        <f t="shared" si="64"/>
        <v>9.3318402388951102E-5</v>
      </c>
      <c r="T66" s="15">
        <f t="shared" si="64"/>
        <v>6.1395547488121303E-4</v>
      </c>
      <c r="U66" s="15">
        <f t="shared" si="64"/>
        <v>1.2640488032755401E-4</v>
      </c>
      <c r="V66" s="15">
        <f t="shared" si="64"/>
        <v>1.0413365328021001E-3</v>
      </c>
      <c r="W66" s="15">
        <f t="shared" si="64"/>
        <v>4.9350504447982402E-5</v>
      </c>
      <c r="X66" s="15">
        <f t="shared" si="64"/>
        <v>1.33179694149937E-4</v>
      </c>
      <c r="Y66" s="15">
        <f t="shared" si="64"/>
        <v>1.1599757918095599E-3</v>
      </c>
      <c r="Z66" s="15">
        <f t="shared" si="64"/>
        <v>1.21327854237771E-4</v>
      </c>
      <c r="AA66" s="15">
        <f t="shared" si="64"/>
        <v>5.0244669695910505E-4</v>
      </c>
      <c r="AB66" s="15">
        <f t="shared" si="64"/>
        <v>1.01359986602854E-4</v>
      </c>
      <c r="AC66" s="15">
        <f t="shared" si="64"/>
        <v>1.74295240982116E-4</v>
      </c>
      <c r="AD66" s="15">
        <f t="shared" si="64"/>
        <v>1.68308282231036E-4</v>
      </c>
      <c r="AE66" s="15">
        <f t="shared" si="64"/>
        <v>2.5571182389237901E-4</v>
      </c>
      <c r="AF66" s="15">
        <f t="shared" si="64"/>
        <v>9.0185468376269401E-5</v>
      </c>
      <c r="AG66" s="15">
        <f t="shared" si="64"/>
        <v>2.4599456672870002E-4</v>
      </c>
      <c r="AH66" s="15">
        <f t="shared" si="64"/>
        <v>9.3774208015656095E-4</v>
      </c>
      <c r="AI66" s="15">
        <v>0</v>
      </c>
    </row>
    <row r="69" spans="1:35">
      <c r="B69" t="s">
        <v>41</v>
      </c>
    </row>
    <row r="70" spans="1:35">
      <c r="D70" t="s">
        <v>42</v>
      </c>
      <c r="E70" t="s">
        <v>0</v>
      </c>
      <c r="F70" t="s">
        <v>1</v>
      </c>
      <c r="G70" t="s">
        <v>2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 t="s">
        <v>8</v>
      </c>
      <c r="N70" t="s">
        <v>9</v>
      </c>
      <c r="O70" t="s">
        <v>10</v>
      </c>
      <c r="P70" t="s">
        <v>11</v>
      </c>
      <c r="Q70" t="s">
        <v>12</v>
      </c>
      <c r="R70" t="s">
        <v>13</v>
      </c>
      <c r="S70" t="s">
        <v>14</v>
      </c>
      <c r="T70" t="s">
        <v>15</v>
      </c>
      <c r="U70" t="s">
        <v>16</v>
      </c>
      <c r="V70" t="s">
        <v>17</v>
      </c>
      <c r="W70" t="s">
        <v>18</v>
      </c>
      <c r="X70" t="s">
        <v>19</v>
      </c>
      <c r="Y70" t="s">
        <v>20</v>
      </c>
      <c r="Z70" t="s">
        <v>21</v>
      </c>
      <c r="AA70" t="s">
        <v>22</v>
      </c>
      <c r="AB70" t="s">
        <v>23</v>
      </c>
      <c r="AC70" t="s">
        <v>24</v>
      </c>
      <c r="AD70" t="s">
        <v>25</v>
      </c>
      <c r="AE70" t="s">
        <v>26</v>
      </c>
      <c r="AF70" t="s">
        <v>27</v>
      </c>
      <c r="AG70" t="s">
        <v>28</v>
      </c>
      <c r="AH70" t="s">
        <v>29</v>
      </c>
      <c r="AI70" t="s">
        <v>30</v>
      </c>
    </row>
    <row r="71" spans="1:35">
      <c r="D71" t="s">
        <v>0</v>
      </c>
      <c r="E71">
        <v>0</v>
      </c>
      <c r="F71">
        <v>1.04087698218274E-2</v>
      </c>
      <c r="G71">
        <v>4.1760169432579798E-3</v>
      </c>
      <c r="H71">
        <v>2.45510488655417E-3</v>
      </c>
      <c r="I71">
        <v>2.3554518425935099E-3</v>
      </c>
      <c r="J71">
        <v>1.5854637809493901E-3</v>
      </c>
      <c r="K71">
        <v>1.1531078408470901E-3</v>
      </c>
      <c r="L71">
        <v>9.4620204690799999E-4</v>
      </c>
      <c r="M71">
        <v>9.5969560366435396E-4</v>
      </c>
      <c r="N71">
        <v>1.16182918207118E-3</v>
      </c>
      <c r="O71">
        <v>9.0673828139657296E-4</v>
      </c>
      <c r="P71">
        <v>1.11377286230108E-3</v>
      </c>
      <c r="Q71">
        <v>6.5464715224635101E-4</v>
      </c>
      <c r="R71">
        <v>8.0460506960588097E-4</v>
      </c>
      <c r="S71">
        <v>2.8015834928366299E-3</v>
      </c>
      <c r="T71">
        <v>1.6123068293154401E-3</v>
      </c>
      <c r="U71">
        <v>9.6031156731867895E-4</v>
      </c>
      <c r="V71">
        <v>7.5984731305914601E-4</v>
      </c>
      <c r="W71">
        <v>5.3860169786788402E-4</v>
      </c>
      <c r="X71">
        <v>4.8845217100052798E-4</v>
      </c>
      <c r="Y71">
        <v>4.4453002387481998E-4</v>
      </c>
      <c r="Z71">
        <v>7.0456114184119301E-4</v>
      </c>
      <c r="AA71">
        <v>6.64034374340759E-4</v>
      </c>
      <c r="AB71">
        <v>5.7815367036184501E-4</v>
      </c>
      <c r="AC71">
        <v>4.8348256288855698E-4</v>
      </c>
      <c r="AD71">
        <v>3.9118484336147401E-4</v>
      </c>
      <c r="AE71">
        <v>1.10149105409593E-3</v>
      </c>
      <c r="AF71">
        <v>8.44065741156431E-4</v>
      </c>
      <c r="AG71">
        <v>7.4580475249706605E-4</v>
      </c>
      <c r="AH71">
        <v>1.13095226947689E-3</v>
      </c>
      <c r="AI71">
        <v>4.1100000000000002E-4</v>
      </c>
    </row>
    <row r="72" spans="1:35">
      <c r="D72" t="s">
        <v>1</v>
      </c>
      <c r="E72">
        <v>1.04087698218274E-2</v>
      </c>
      <c r="F72">
        <v>0</v>
      </c>
      <c r="G72">
        <v>3.7085901538669798E-3</v>
      </c>
      <c r="H72">
        <v>2.2234049035726598E-3</v>
      </c>
      <c r="I72">
        <v>1.94209777090979E-3</v>
      </c>
      <c r="J72">
        <v>1.7000174778430701E-3</v>
      </c>
      <c r="K72">
        <v>1.1885895304379801E-3</v>
      </c>
      <c r="L72">
        <v>9.5863127420676205E-4</v>
      </c>
      <c r="M72">
        <v>1.04643690274235E-3</v>
      </c>
      <c r="N72">
        <v>1.26981691378045E-3</v>
      </c>
      <c r="O72">
        <v>9.7729553941141591E-4</v>
      </c>
      <c r="P72">
        <v>1.1977242034090199E-3</v>
      </c>
      <c r="Q72">
        <v>6.8653409736634603E-4</v>
      </c>
      <c r="R72">
        <v>8.3958043374899097E-4</v>
      </c>
      <c r="S72">
        <v>3.4264029452182399E-3</v>
      </c>
      <c r="T72">
        <v>1.64926507309471E-3</v>
      </c>
      <c r="U72">
        <v>9.9796167859638493E-4</v>
      </c>
      <c r="V72">
        <v>7.7906452452168996E-4</v>
      </c>
      <c r="W72">
        <v>5.51251940343169E-4</v>
      </c>
      <c r="X72">
        <v>4.9331361141516004E-4</v>
      </c>
      <c r="Y72">
        <v>4.5107767198905699E-4</v>
      </c>
      <c r="Z72">
        <v>6.9970717111438204E-4</v>
      </c>
      <c r="AA72">
        <v>6.5303993953259604E-4</v>
      </c>
      <c r="AB72">
        <v>5.7886465830518695E-4</v>
      </c>
      <c r="AC72">
        <v>4.8097310842304901E-4</v>
      </c>
      <c r="AD72">
        <v>3.8297715395386301E-4</v>
      </c>
      <c r="AE72">
        <v>1.0695753973131901E-3</v>
      </c>
      <c r="AF72">
        <v>8.0315838781084095E-4</v>
      </c>
      <c r="AG72">
        <v>7.1090466496418197E-4</v>
      </c>
      <c r="AH72">
        <v>1.0460474311195099E-3</v>
      </c>
      <c r="AI72">
        <v>3.9595202510751799E-4</v>
      </c>
    </row>
    <row r="73" spans="1:35">
      <c r="D73" t="s">
        <v>2</v>
      </c>
      <c r="E73">
        <v>4.1760169432579798E-3</v>
      </c>
      <c r="F73">
        <v>3.7085901538669798E-3</v>
      </c>
      <c r="G73">
        <v>0</v>
      </c>
      <c r="H73">
        <v>5.51346618195346E-3</v>
      </c>
      <c r="I73">
        <v>2.7014462105431499E-3</v>
      </c>
      <c r="J73">
        <v>1.16714425109749E-3</v>
      </c>
      <c r="K73">
        <v>9.0644666613817401E-4</v>
      </c>
      <c r="L73">
        <v>7.7158469481213195E-4</v>
      </c>
      <c r="M73">
        <v>1.0021734680620701E-3</v>
      </c>
      <c r="N73">
        <v>1.3039849134627299E-3</v>
      </c>
      <c r="O73">
        <v>9.7573282829743096E-4</v>
      </c>
      <c r="P73">
        <v>1.2993971315024E-3</v>
      </c>
      <c r="Q73">
        <v>7.0960567970720998E-4</v>
      </c>
      <c r="R73">
        <v>9.2834992129716797E-4</v>
      </c>
      <c r="S73">
        <v>3.3368630103135502E-3</v>
      </c>
      <c r="T73">
        <v>2.4725000862941102E-3</v>
      </c>
      <c r="U73">
        <v>1.1710801079342699E-3</v>
      </c>
      <c r="V73">
        <v>8.9807391940779804E-4</v>
      </c>
      <c r="W73">
        <v>5.99951908367369E-4</v>
      </c>
      <c r="X73">
        <v>5.4771097037487201E-4</v>
      </c>
      <c r="Y73">
        <v>4.8959417452179403E-4</v>
      </c>
      <c r="Z73">
        <v>8.4713253030174295E-4</v>
      </c>
      <c r="AA73">
        <v>7.8864861582451896E-4</v>
      </c>
      <c r="AB73">
        <v>6.6898486801290197E-4</v>
      </c>
      <c r="AC73">
        <v>5.4671111704065404E-4</v>
      </c>
      <c r="AD73">
        <v>4.2664496792543501E-4</v>
      </c>
      <c r="AE73">
        <v>1.4923563576636301E-3</v>
      </c>
      <c r="AF73">
        <v>1.0170040570484601E-3</v>
      </c>
      <c r="AG73">
        <v>8.6929636188254398E-4</v>
      </c>
      <c r="AH73">
        <v>1.4026143122248E-3</v>
      </c>
      <c r="AI73">
        <v>4.2733639310089402E-4</v>
      </c>
    </row>
    <row r="74" spans="1:35">
      <c r="D74" t="s">
        <v>3</v>
      </c>
      <c r="E74">
        <v>2.45510488655417E-3</v>
      </c>
      <c r="F74">
        <v>2.2234049035726598E-3</v>
      </c>
      <c r="G74">
        <v>5.51346618195346E-3</v>
      </c>
      <c r="H74">
        <v>0</v>
      </c>
      <c r="I74">
        <v>2.96901079039025E-3</v>
      </c>
      <c r="J74">
        <v>9.6681087808696601E-4</v>
      </c>
      <c r="K74">
        <v>7.8466684475561805E-4</v>
      </c>
      <c r="L74">
        <v>6.8489265812093599E-4</v>
      </c>
      <c r="M74">
        <v>9.1911750877437398E-4</v>
      </c>
      <c r="N74">
        <v>1.2041686093296599E-3</v>
      </c>
      <c r="O74">
        <v>9.1706878716860303E-4</v>
      </c>
      <c r="P74">
        <v>1.2445214954919901E-3</v>
      </c>
      <c r="Q74">
        <v>6.9793533456689698E-4</v>
      </c>
      <c r="R74">
        <v>9.4270851654590902E-4</v>
      </c>
      <c r="S74">
        <v>2.3028448605976201E-3</v>
      </c>
      <c r="T74">
        <v>2.8078556970255299E-3</v>
      </c>
      <c r="U74">
        <v>1.22222785864019E-3</v>
      </c>
      <c r="V74">
        <v>9.5336107952947796E-4</v>
      </c>
      <c r="W74">
        <v>6.20518072223437E-4</v>
      </c>
      <c r="X74">
        <v>5.8045230653426105E-4</v>
      </c>
      <c r="Y74">
        <v>5.0988837011766504E-4</v>
      </c>
      <c r="Z74">
        <v>9.6650128903037801E-4</v>
      </c>
      <c r="AA74">
        <v>9.0707091769151702E-4</v>
      </c>
      <c r="AB74">
        <v>7.3300929613136397E-4</v>
      </c>
      <c r="AC74">
        <v>5.9581078664843802E-4</v>
      </c>
      <c r="AD74">
        <v>4.6242579889944701E-4</v>
      </c>
      <c r="AE74">
        <v>1.9774754539370601E-3</v>
      </c>
      <c r="AF74">
        <v>1.2445520026568499E-3</v>
      </c>
      <c r="AG74">
        <v>1.0275797793671999E-3</v>
      </c>
      <c r="AH74">
        <v>1.82516764170769E-3</v>
      </c>
      <c r="AI74">
        <v>4.5368184054175002E-4</v>
      </c>
    </row>
    <row r="75" spans="1:35">
      <c r="D75" t="s">
        <v>4</v>
      </c>
      <c r="E75">
        <v>2.3554518425935099E-3</v>
      </c>
      <c r="F75">
        <v>1.94209777090979E-3</v>
      </c>
      <c r="G75">
        <v>2.7014462105431499E-3</v>
      </c>
      <c r="H75">
        <v>2.96901079039025E-3</v>
      </c>
      <c r="I75">
        <v>0</v>
      </c>
      <c r="J75">
        <v>9.9955585535657296E-4</v>
      </c>
      <c r="K75">
        <v>8.4175919843476198E-4</v>
      </c>
      <c r="L75">
        <v>7.4932180345282299E-4</v>
      </c>
      <c r="M75">
        <v>7.3099940647449195E-4</v>
      </c>
      <c r="N75">
        <v>8.8275275665856598E-4</v>
      </c>
      <c r="O75">
        <v>7.1829184196719098E-4</v>
      </c>
      <c r="P75">
        <v>8.8999792751787295E-4</v>
      </c>
      <c r="Q75">
        <v>5.6825119707053695E-4</v>
      </c>
      <c r="R75">
        <v>7.1583745090430997E-4</v>
      </c>
      <c r="S75">
        <v>1.5016121287119799E-3</v>
      </c>
      <c r="T75">
        <v>1.44347482429209E-3</v>
      </c>
      <c r="U75">
        <v>8.6582857637593398E-4</v>
      </c>
      <c r="V75">
        <v>7.24556197593699E-4</v>
      </c>
      <c r="W75">
        <v>5.1446425336929198E-4</v>
      </c>
      <c r="X75">
        <v>4.9344984150177698E-4</v>
      </c>
      <c r="Y75">
        <v>4.3849545694063801E-4</v>
      </c>
      <c r="Z75">
        <v>7.7494680639595196E-4</v>
      </c>
      <c r="AA75">
        <v>7.6633176425308603E-4</v>
      </c>
      <c r="AB75">
        <v>6.1009304498751602E-4</v>
      </c>
      <c r="AC75">
        <v>5.23248929937114E-4</v>
      </c>
      <c r="AD75">
        <v>4.5106606718691599E-4</v>
      </c>
      <c r="AE75">
        <v>1.3405781480492001E-3</v>
      </c>
      <c r="AF75">
        <v>1.1783759500509901E-3</v>
      </c>
      <c r="AG75">
        <v>1.0224729203571999E-3</v>
      </c>
      <c r="AH75">
        <v>1.9444439972069599E-3</v>
      </c>
      <c r="AI75">
        <v>4.9734008013992603E-4</v>
      </c>
    </row>
    <row r="76" spans="1:35">
      <c r="D76" t="s">
        <v>5</v>
      </c>
      <c r="E76">
        <v>1.5854637809493901E-3</v>
      </c>
      <c r="F76">
        <v>1.7000174778430701E-3</v>
      </c>
      <c r="G76">
        <v>1.16714425109749E-3</v>
      </c>
      <c r="H76">
        <v>9.6681087808696601E-4</v>
      </c>
      <c r="I76">
        <v>9.9955585535657296E-4</v>
      </c>
      <c r="J76">
        <v>0</v>
      </c>
      <c r="K76">
        <v>3.5823830312037E-3</v>
      </c>
      <c r="L76">
        <v>1.9711173381974502E-3</v>
      </c>
      <c r="M76">
        <v>8.58877293186818E-4</v>
      </c>
      <c r="N76">
        <v>8.8112294788820697E-4</v>
      </c>
      <c r="O76">
        <v>7.7425449203127699E-4</v>
      </c>
      <c r="P76">
        <v>8.1023396349787799E-4</v>
      </c>
      <c r="Q76">
        <v>5.6885745070721296E-4</v>
      </c>
      <c r="R76">
        <v>6.1918092341128395E-4</v>
      </c>
      <c r="S76">
        <v>1.27830440211482E-3</v>
      </c>
      <c r="T76">
        <v>8.5921200450689197E-4</v>
      </c>
      <c r="U76">
        <v>6.7429985561786405E-4</v>
      </c>
      <c r="V76">
        <v>5.6344001061698799E-4</v>
      </c>
      <c r="W76">
        <v>4.4354588418835399E-4</v>
      </c>
      <c r="X76">
        <v>3.93685991652593E-4</v>
      </c>
      <c r="Y76">
        <v>3.7200393217221299E-4</v>
      </c>
      <c r="Z76">
        <v>4.9894609662265096E-4</v>
      </c>
      <c r="AA76">
        <v>4.7218543542252298E-4</v>
      </c>
      <c r="AB76">
        <v>4.3787977920978297E-4</v>
      </c>
      <c r="AC76">
        <v>3.7697242733315399E-4</v>
      </c>
      <c r="AD76">
        <v>3.1387385931634502E-4</v>
      </c>
      <c r="AE76">
        <v>6.5672685310053005E-4</v>
      </c>
      <c r="AF76">
        <v>5.5173760528308999E-4</v>
      </c>
      <c r="AG76">
        <v>5.0948241703570405E-4</v>
      </c>
      <c r="AH76">
        <v>6.6649479861934698E-4</v>
      </c>
      <c r="AI76">
        <v>3.40994389517465E-4</v>
      </c>
    </row>
    <row r="77" spans="1:35">
      <c r="D77" t="s">
        <v>6</v>
      </c>
      <c r="E77">
        <v>1.1531078408470901E-3</v>
      </c>
      <c r="F77">
        <v>1.1885895304379801E-3</v>
      </c>
      <c r="G77">
        <v>9.0644666613817401E-4</v>
      </c>
      <c r="H77">
        <v>7.8466684475561805E-4</v>
      </c>
      <c r="I77">
        <v>8.4175919843476198E-4</v>
      </c>
      <c r="J77">
        <v>3.5823830312037E-3</v>
      </c>
      <c r="K77">
        <v>0</v>
      </c>
      <c r="L77">
        <v>4.3288112148570698E-3</v>
      </c>
      <c r="M77">
        <v>7.0302670204465899E-4</v>
      </c>
      <c r="N77">
        <v>7.0908769792703003E-4</v>
      </c>
      <c r="O77">
        <v>6.4261996933222395E-4</v>
      </c>
      <c r="P77">
        <v>6.6135111685215297E-4</v>
      </c>
      <c r="Q77">
        <v>4.9466225991659897E-4</v>
      </c>
      <c r="R77">
        <v>5.2830428381247499E-4</v>
      </c>
      <c r="S77">
        <v>9.4590150855986801E-4</v>
      </c>
      <c r="T77">
        <v>6.9772776006490499E-4</v>
      </c>
      <c r="U77">
        <v>5.6753579520828505E-4</v>
      </c>
      <c r="V77">
        <v>4.8691247527881201E-4</v>
      </c>
      <c r="W77">
        <v>3.9491521898055398E-4</v>
      </c>
      <c r="X77">
        <v>3.54788404607795E-4</v>
      </c>
      <c r="Y77">
        <v>3.3704461240638103E-4</v>
      </c>
      <c r="Z77">
        <v>4.4078838376935002E-4</v>
      </c>
      <c r="AA77">
        <v>4.2177171250926701E-4</v>
      </c>
      <c r="AB77">
        <v>3.9126513174444301E-4</v>
      </c>
      <c r="AC77">
        <v>3.4266328004446602E-4</v>
      </c>
      <c r="AD77">
        <v>2.9409299487960901E-4</v>
      </c>
      <c r="AE77">
        <v>5.6393496599419499E-4</v>
      </c>
      <c r="AF77">
        <v>4.9362085757250699E-4</v>
      </c>
      <c r="AG77">
        <v>4.6188774130584398E-4</v>
      </c>
      <c r="AH77">
        <v>5.8806588707592696E-4</v>
      </c>
      <c r="AI77">
        <v>3.3023168086836099E-4</v>
      </c>
    </row>
    <row r="78" spans="1:35">
      <c r="D78" t="s">
        <v>7</v>
      </c>
      <c r="E78">
        <v>9.4620204690799999E-4</v>
      </c>
      <c r="F78">
        <v>9.5863127420676205E-4</v>
      </c>
      <c r="G78">
        <v>7.7158469481213195E-4</v>
      </c>
      <c r="H78">
        <v>6.8489265812093599E-4</v>
      </c>
      <c r="I78">
        <v>7.4932180345282299E-4</v>
      </c>
      <c r="J78">
        <v>1.9711173381974502E-3</v>
      </c>
      <c r="K78">
        <v>4.3288112148570698E-3</v>
      </c>
      <c r="L78">
        <v>0</v>
      </c>
      <c r="M78">
        <v>6.05521672623845E-4</v>
      </c>
      <c r="N78">
        <v>6.0943144470090697E-4</v>
      </c>
      <c r="O78">
        <v>5.5977416162150402E-4</v>
      </c>
      <c r="P78">
        <v>5.74212170192008E-4</v>
      </c>
      <c r="Q78">
        <v>4.4413894075873801E-4</v>
      </c>
      <c r="R78">
        <v>4.7117700011382099E-4</v>
      </c>
      <c r="S78">
        <v>7.8378384390853401E-4</v>
      </c>
      <c r="T78">
        <v>6.0819428383667199E-4</v>
      </c>
      <c r="U78">
        <v>5.0327149461775204E-4</v>
      </c>
      <c r="V78">
        <v>4.3889535049066998E-4</v>
      </c>
      <c r="W78">
        <v>3.62077189966978E-4</v>
      </c>
      <c r="X78">
        <v>3.2879585927933697E-4</v>
      </c>
      <c r="Y78">
        <v>3.1298695385080299E-4</v>
      </c>
      <c r="Z78">
        <v>4.0454817975256197E-4</v>
      </c>
      <c r="AA78">
        <v>3.9031349860281202E-4</v>
      </c>
      <c r="AB78">
        <v>3.61295956354776E-4</v>
      </c>
      <c r="AC78">
        <v>3.20328308110439E-4</v>
      </c>
      <c r="AD78">
        <v>2.8160976268373701E-4</v>
      </c>
      <c r="AE78">
        <v>5.0912565487492699E-4</v>
      </c>
      <c r="AF78">
        <v>4.5828228215043698E-4</v>
      </c>
      <c r="AG78">
        <v>4.3278581846007699E-4</v>
      </c>
      <c r="AH78">
        <v>5.4098660287532705E-4</v>
      </c>
      <c r="AI78">
        <v>3.2500029432634703E-4</v>
      </c>
    </row>
    <row r="79" spans="1:35">
      <c r="D79" t="s">
        <v>8</v>
      </c>
      <c r="E79">
        <v>9.5969560366435396E-4</v>
      </c>
      <c r="F79">
        <v>1.04643690274235E-3</v>
      </c>
      <c r="G79">
        <v>1.0021734680620701E-3</v>
      </c>
      <c r="H79">
        <v>9.1911750877437398E-4</v>
      </c>
      <c r="I79">
        <v>7.3099940647449195E-4</v>
      </c>
      <c r="J79">
        <v>8.58877293186818E-4</v>
      </c>
      <c r="K79">
        <v>7.0302670204465899E-4</v>
      </c>
      <c r="L79">
        <v>6.05521672623845E-4</v>
      </c>
      <c r="M79">
        <v>0</v>
      </c>
      <c r="N79">
        <v>3.4957621241583198E-3</v>
      </c>
      <c r="O79">
        <v>6.33867249273671E-3</v>
      </c>
      <c r="P79">
        <v>2.5379557755533101E-3</v>
      </c>
      <c r="Q79">
        <v>1.65853314064105E-3</v>
      </c>
      <c r="R79">
        <v>1.58016254503403E-3</v>
      </c>
      <c r="S79">
        <v>1.4139559311276599E-3</v>
      </c>
      <c r="T79">
        <v>1.21173130603973E-3</v>
      </c>
      <c r="U79">
        <v>1.45617291493382E-3</v>
      </c>
      <c r="V79">
        <v>1.1035954647985501E-3</v>
      </c>
      <c r="W79">
        <v>8.2900171505699896E-4</v>
      </c>
      <c r="X79">
        <v>6.1825466174652004E-4</v>
      </c>
      <c r="Y79">
        <v>6.01382435057246E-4</v>
      </c>
      <c r="Z79">
        <v>7.0120285612515596E-4</v>
      </c>
      <c r="AA79">
        <v>6.0593195788662601E-4</v>
      </c>
      <c r="AB79">
        <v>6.4743497986174796E-4</v>
      </c>
      <c r="AC79">
        <v>5.0751308988401095E-4</v>
      </c>
      <c r="AD79">
        <v>3.4484144332990602E-4</v>
      </c>
      <c r="AE79">
        <v>8.0776187459578896E-4</v>
      </c>
      <c r="AF79">
        <v>5.7682862102138301E-4</v>
      </c>
      <c r="AG79">
        <v>5.2088375125950803E-4</v>
      </c>
      <c r="AH79">
        <v>6.2776035977284205E-4</v>
      </c>
      <c r="AI79">
        <v>3.0553231101807101E-4</v>
      </c>
    </row>
    <row r="80" spans="1:35">
      <c r="D80" t="s">
        <v>9</v>
      </c>
      <c r="E80">
        <v>1.16182918207118E-3</v>
      </c>
      <c r="F80">
        <v>1.26981691378045E-3</v>
      </c>
      <c r="G80">
        <v>1.3039849134627299E-3</v>
      </c>
      <c r="H80">
        <v>1.2041686093296599E-3</v>
      </c>
      <c r="I80">
        <v>8.8275275665856598E-4</v>
      </c>
      <c r="J80">
        <v>8.8112294788820697E-4</v>
      </c>
      <c r="K80">
        <v>7.0908769792703003E-4</v>
      </c>
      <c r="L80">
        <v>6.0943144470090697E-4</v>
      </c>
      <c r="M80">
        <v>3.4957621241583198E-3</v>
      </c>
      <c r="N80">
        <v>0</v>
      </c>
      <c r="O80">
        <v>3.8413365420956898E-3</v>
      </c>
      <c r="P80">
        <v>7.42750146646787E-3</v>
      </c>
      <c r="Q80">
        <v>1.4939449213194299E-3</v>
      </c>
      <c r="R80">
        <v>2.03448337887864E-3</v>
      </c>
      <c r="S80">
        <v>1.9814760735453502E-3</v>
      </c>
      <c r="T80">
        <v>1.84120129176968E-3</v>
      </c>
      <c r="U80">
        <v>2.2259011791399799E-3</v>
      </c>
      <c r="V80">
        <v>1.4017925413289101E-3</v>
      </c>
      <c r="W80">
        <v>8.8831350550727802E-4</v>
      </c>
      <c r="X80">
        <v>6.8068852792078503E-4</v>
      </c>
      <c r="Y80">
        <v>6.3684411170027405E-4</v>
      </c>
      <c r="Z80">
        <v>8.5404918447689303E-4</v>
      </c>
      <c r="AA80">
        <v>7.2268768834522702E-4</v>
      </c>
      <c r="AB80">
        <v>7.5259421295694503E-4</v>
      </c>
      <c r="AC80">
        <v>5.7196257093354303E-4</v>
      </c>
      <c r="AD80">
        <v>3.80589476803687E-4</v>
      </c>
      <c r="AE80">
        <v>1.05029254269202E-3</v>
      </c>
      <c r="AF80">
        <v>6.9070857053289496E-4</v>
      </c>
      <c r="AG80">
        <v>6.1200907355835196E-4</v>
      </c>
      <c r="AH80">
        <v>7.6001097402649605E-4</v>
      </c>
      <c r="AI80">
        <v>3.3385289708276499E-4</v>
      </c>
    </row>
    <row r="81" spans="4:35">
      <c r="D81" t="s">
        <v>10</v>
      </c>
      <c r="E81">
        <v>9.0673828139657296E-4</v>
      </c>
      <c r="F81">
        <v>9.7729553941141591E-4</v>
      </c>
      <c r="G81">
        <v>9.7573282829743096E-4</v>
      </c>
      <c r="H81">
        <v>9.1706878716860303E-4</v>
      </c>
      <c r="I81">
        <v>7.1829184196719098E-4</v>
      </c>
      <c r="J81">
        <v>7.7425449203127699E-4</v>
      </c>
      <c r="K81">
        <v>6.4261996933222395E-4</v>
      </c>
      <c r="L81">
        <v>5.5977416162150402E-4</v>
      </c>
      <c r="M81">
        <v>6.33867249273671E-3</v>
      </c>
      <c r="N81">
        <v>3.8413365420956898E-3</v>
      </c>
      <c r="O81">
        <v>0</v>
      </c>
      <c r="P81">
        <v>3.1413556063156199E-3</v>
      </c>
      <c r="Q81">
        <v>2.1442936560927099E-3</v>
      </c>
      <c r="R81">
        <v>2.0693838815215898E-3</v>
      </c>
      <c r="S81">
        <v>1.3297193940474601E-3</v>
      </c>
      <c r="T81">
        <v>1.2639447301258501E-3</v>
      </c>
      <c r="U81">
        <v>1.7527173269107799E-3</v>
      </c>
      <c r="V81">
        <v>1.3080214168811001E-3</v>
      </c>
      <c r="W81">
        <v>9.5356218078425305E-4</v>
      </c>
      <c r="X81">
        <v>6.83825326185278E-4</v>
      </c>
      <c r="Y81">
        <v>6.6437078832489805E-4</v>
      </c>
      <c r="Z81">
        <v>7.63544503262815E-4</v>
      </c>
      <c r="AA81">
        <v>6.4815634553624902E-4</v>
      </c>
      <c r="AB81">
        <v>7.1136636308915104E-4</v>
      </c>
      <c r="AC81">
        <v>5.4569819171128395E-4</v>
      </c>
      <c r="AD81">
        <v>3.5771609213617797E-4</v>
      </c>
      <c r="AE81">
        <v>8.51989196003336E-4</v>
      </c>
      <c r="AF81">
        <v>5.9631728436694001E-4</v>
      </c>
      <c r="AG81">
        <v>5.3697397326751904E-4</v>
      </c>
      <c r="AH81">
        <v>6.3853448737332601E-4</v>
      </c>
      <c r="AI81">
        <v>3.0835545972784798E-4</v>
      </c>
    </row>
    <row r="82" spans="4:35">
      <c r="D82" t="s">
        <v>11</v>
      </c>
      <c r="E82">
        <v>1.11377286230108E-3</v>
      </c>
      <c r="F82">
        <v>1.1977242034090199E-3</v>
      </c>
      <c r="G82">
        <v>1.2993971315024E-3</v>
      </c>
      <c r="H82">
        <v>1.2445214954919901E-3</v>
      </c>
      <c r="I82">
        <v>8.8999792751787295E-4</v>
      </c>
      <c r="J82">
        <v>8.1023396349787799E-4</v>
      </c>
      <c r="K82">
        <v>6.6135111685215297E-4</v>
      </c>
      <c r="L82">
        <v>5.74212170192008E-4</v>
      </c>
      <c r="M82">
        <v>2.5379557755533101E-3</v>
      </c>
      <c r="N82">
        <v>7.42750146646787E-3</v>
      </c>
      <c r="O82">
        <v>3.1413556063156199E-3</v>
      </c>
      <c r="P82">
        <v>0</v>
      </c>
      <c r="Q82">
        <v>1.5632848518620801E-3</v>
      </c>
      <c r="R82">
        <v>2.62585462685369E-3</v>
      </c>
      <c r="S82">
        <v>1.8400249980003399E-3</v>
      </c>
      <c r="T82">
        <v>2.0808445123023001E-3</v>
      </c>
      <c r="U82">
        <v>3.1780484999466298E-3</v>
      </c>
      <c r="V82">
        <v>1.7180715831570301E-3</v>
      </c>
      <c r="W82">
        <v>9.8004402796366503E-4</v>
      </c>
      <c r="X82">
        <v>7.4477696659246096E-4</v>
      </c>
      <c r="Y82">
        <v>6.8612215991384795E-4</v>
      </c>
      <c r="Z82">
        <v>9.6065416346113798E-4</v>
      </c>
      <c r="AA82">
        <v>7.9439837014904605E-4</v>
      </c>
      <c r="AB82">
        <v>8.3744028018467999E-4</v>
      </c>
      <c r="AC82">
        <v>6.1963918884351402E-4</v>
      </c>
      <c r="AD82">
        <v>3.9895194308481801E-4</v>
      </c>
      <c r="AE82">
        <v>1.16775131626679E-3</v>
      </c>
      <c r="AF82">
        <v>7.3593295675037696E-4</v>
      </c>
      <c r="AG82">
        <v>6.4754721658719799E-4</v>
      </c>
      <c r="AH82">
        <v>7.9775750070610197E-4</v>
      </c>
      <c r="AI82">
        <v>3.41604575918463E-4</v>
      </c>
    </row>
    <row r="83" spans="4:35">
      <c r="D83" t="s">
        <v>12</v>
      </c>
      <c r="E83">
        <v>6.5464715224635101E-4</v>
      </c>
      <c r="F83">
        <v>6.8653409736634603E-4</v>
      </c>
      <c r="G83">
        <v>7.0960567970720998E-4</v>
      </c>
      <c r="H83">
        <v>6.9793533456689698E-4</v>
      </c>
      <c r="I83">
        <v>5.6825119707053695E-4</v>
      </c>
      <c r="J83">
        <v>5.6885745070721296E-4</v>
      </c>
      <c r="K83">
        <v>4.9466225991659897E-4</v>
      </c>
      <c r="L83">
        <v>4.4413894075873801E-4</v>
      </c>
      <c r="M83">
        <v>1.65853314064105E-3</v>
      </c>
      <c r="N83">
        <v>1.4939449213194299E-3</v>
      </c>
      <c r="O83">
        <v>2.1442936560927099E-3</v>
      </c>
      <c r="P83">
        <v>1.5632848518620801E-3</v>
      </c>
      <c r="Q83">
        <v>0</v>
      </c>
      <c r="R83">
        <v>2.2501149771574102E-3</v>
      </c>
      <c r="S83">
        <v>8.5426116475792403E-4</v>
      </c>
      <c r="T83">
        <v>9.1894142342430099E-4</v>
      </c>
      <c r="U83">
        <v>1.4579109081769401E-3</v>
      </c>
      <c r="V83">
        <v>1.44409169592701E-3</v>
      </c>
      <c r="W83">
        <v>1.4387800786894601E-3</v>
      </c>
      <c r="X83">
        <v>8.4497157592728495E-4</v>
      </c>
      <c r="Y83">
        <v>8.7860223064691696E-4</v>
      </c>
      <c r="Z83">
        <v>7.6658347611979001E-4</v>
      </c>
      <c r="AA83">
        <v>6.4086200100690795E-4</v>
      </c>
      <c r="AB83">
        <v>7.8466387939005199E-4</v>
      </c>
      <c r="AC83">
        <v>5.9313927450652495E-4</v>
      </c>
      <c r="AD83">
        <v>3.5903187059389998E-4</v>
      </c>
      <c r="AE83">
        <v>7.3387597687579699E-4</v>
      </c>
      <c r="AF83">
        <v>5.3800690232923601E-4</v>
      </c>
      <c r="AG83">
        <v>4.9149228471486697E-4</v>
      </c>
      <c r="AH83">
        <v>5.4703592440224396E-4</v>
      </c>
      <c r="AI83">
        <v>2.8879267017947898E-4</v>
      </c>
    </row>
    <row r="84" spans="4:35">
      <c r="D84" t="s">
        <v>13</v>
      </c>
      <c r="E84">
        <v>8.0460506960588097E-4</v>
      </c>
      <c r="F84">
        <v>8.3958043374899097E-4</v>
      </c>
      <c r="G84">
        <v>9.2834992129716797E-4</v>
      </c>
      <c r="H84">
        <v>9.4270851654590902E-4</v>
      </c>
      <c r="I84">
        <v>7.1583745090430997E-4</v>
      </c>
      <c r="J84">
        <v>6.1918092341128395E-4</v>
      </c>
      <c r="K84">
        <v>5.2830428381247499E-4</v>
      </c>
      <c r="L84">
        <v>4.7117700011382099E-4</v>
      </c>
      <c r="M84">
        <v>1.58016254503403E-3</v>
      </c>
      <c r="N84">
        <v>2.03448337887864E-3</v>
      </c>
      <c r="O84">
        <v>2.0693838815215898E-3</v>
      </c>
      <c r="P84">
        <v>2.62585462685369E-3</v>
      </c>
      <c r="Q84">
        <v>2.2501149771574102E-3</v>
      </c>
      <c r="R84">
        <v>0</v>
      </c>
      <c r="S84">
        <v>1.1100066550189999E-3</v>
      </c>
      <c r="T84">
        <v>1.4188864424233901E-3</v>
      </c>
      <c r="U84">
        <v>3.92113308867309E-3</v>
      </c>
      <c r="V84">
        <v>3.4258851411532402E-3</v>
      </c>
      <c r="W84">
        <v>1.56353336786823E-3</v>
      </c>
      <c r="X84">
        <v>1.00976011609985E-3</v>
      </c>
      <c r="Y84">
        <v>9.2671788299788301E-4</v>
      </c>
      <c r="Z84">
        <v>1.12740884587489E-3</v>
      </c>
      <c r="AA84">
        <v>8.7895176243659497E-4</v>
      </c>
      <c r="AB84">
        <v>1.07450040356832E-3</v>
      </c>
      <c r="AC84">
        <v>7.3680756471529603E-4</v>
      </c>
      <c r="AD84">
        <v>4.1998632995150098E-4</v>
      </c>
      <c r="AE84">
        <v>1.0830071221281899E-3</v>
      </c>
      <c r="AF84">
        <v>7.0648210362927598E-4</v>
      </c>
      <c r="AG84">
        <v>6.2874019630996896E-4</v>
      </c>
      <c r="AH84">
        <v>7.1336835960485504E-4</v>
      </c>
      <c r="AI84">
        <v>3.3107835286644202E-4</v>
      </c>
    </row>
    <row r="85" spans="4:35">
      <c r="D85" t="s">
        <v>14</v>
      </c>
      <c r="E85">
        <v>2.8015834928366299E-3</v>
      </c>
      <c r="F85">
        <v>3.4264029452182399E-3</v>
      </c>
      <c r="G85">
        <v>3.3368630103135502E-3</v>
      </c>
      <c r="H85">
        <v>2.3028448605976201E-3</v>
      </c>
      <c r="I85">
        <v>1.5016121287119799E-3</v>
      </c>
      <c r="J85">
        <v>1.27830440211482E-3</v>
      </c>
      <c r="K85">
        <v>9.4590150855986801E-4</v>
      </c>
      <c r="L85">
        <v>7.8378384390853401E-4</v>
      </c>
      <c r="M85">
        <v>1.4139559311276599E-3</v>
      </c>
      <c r="N85">
        <v>1.9814760735453502E-3</v>
      </c>
      <c r="O85">
        <v>1.3297193940474601E-3</v>
      </c>
      <c r="P85">
        <v>1.8400249980003399E-3</v>
      </c>
      <c r="Q85">
        <v>8.5426116475792403E-4</v>
      </c>
      <c r="R85">
        <v>1.1100066550189999E-3</v>
      </c>
      <c r="S85">
        <v>0</v>
      </c>
      <c r="T85">
        <v>2.5546034939702899E-3</v>
      </c>
      <c r="U85">
        <v>1.3832318160558099E-3</v>
      </c>
      <c r="V85">
        <v>9.8953943255010793E-4</v>
      </c>
      <c r="W85">
        <v>6.5419402466628104E-4</v>
      </c>
      <c r="X85">
        <v>5.6583997065201097E-4</v>
      </c>
      <c r="Y85">
        <v>5.1543020992771095E-4</v>
      </c>
      <c r="Z85">
        <v>8.09736971327805E-4</v>
      </c>
      <c r="AA85">
        <v>7.2703210328471299E-4</v>
      </c>
      <c r="AB85">
        <v>6.6570338403156904E-4</v>
      </c>
      <c r="AC85">
        <v>5.3223525840887399E-4</v>
      </c>
      <c r="AD85">
        <v>3.94705249427379E-4</v>
      </c>
      <c r="AE85">
        <v>1.24236393169602E-3</v>
      </c>
      <c r="AF85">
        <v>8.2563279430217999E-4</v>
      </c>
      <c r="AG85">
        <v>7.1979270924025303E-4</v>
      </c>
      <c r="AH85">
        <v>1.0192056124081301E-3</v>
      </c>
      <c r="AI85">
        <v>3.7975657228891599E-4</v>
      </c>
    </row>
    <row r="86" spans="4:35">
      <c r="D86" t="s">
        <v>15</v>
      </c>
      <c r="E86">
        <v>1.6123068293154401E-3</v>
      </c>
      <c r="F86">
        <v>1.64926507309471E-3</v>
      </c>
      <c r="G86">
        <v>2.4725000862941102E-3</v>
      </c>
      <c r="H86">
        <v>2.8078556970255299E-3</v>
      </c>
      <c r="I86">
        <v>1.44347482429209E-3</v>
      </c>
      <c r="J86">
        <v>8.5921200450689197E-4</v>
      </c>
      <c r="K86">
        <v>6.9772776006490499E-4</v>
      </c>
      <c r="L86">
        <v>6.0819428383667199E-4</v>
      </c>
      <c r="M86">
        <v>1.21173130603973E-3</v>
      </c>
      <c r="N86">
        <v>1.84120129176968E-3</v>
      </c>
      <c r="O86">
        <v>1.2639447301258501E-3</v>
      </c>
      <c r="P86">
        <v>2.0808445123023001E-3</v>
      </c>
      <c r="Q86">
        <v>9.1894142342430099E-4</v>
      </c>
      <c r="R86">
        <v>1.4188864424233901E-3</v>
      </c>
      <c r="S86">
        <v>2.5546034939702899E-3</v>
      </c>
      <c r="T86">
        <v>0</v>
      </c>
      <c r="U86">
        <v>2.1588463739640401E-3</v>
      </c>
      <c r="V86">
        <v>1.40853527991744E-3</v>
      </c>
      <c r="W86">
        <v>7.8921568636228505E-4</v>
      </c>
      <c r="X86">
        <v>7.0071473199197296E-4</v>
      </c>
      <c r="Y86">
        <v>6.1047065119739202E-4</v>
      </c>
      <c r="Z86">
        <v>1.1847816422971601E-3</v>
      </c>
      <c r="AA86">
        <v>1.01195354728045E-3</v>
      </c>
      <c r="AB86">
        <v>8.89987048549379E-4</v>
      </c>
      <c r="AC86">
        <v>6.7117013475278804E-4</v>
      </c>
      <c r="AD86">
        <v>4.5969021145134001E-4</v>
      </c>
      <c r="AE86">
        <v>2.24605578236888E-3</v>
      </c>
      <c r="AF86">
        <v>1.0920639195154201E-3</v>
      </c>
      <c r="AG86">
        <v>9.0784503533716397E-4</v>
      </c>
      <c r="AH86">
        <v>1.2904675143695699E-3</v>
      </c>
      <c r="AI86">
        <v>4.0766523935882902E-4</v>
      </c>
    </row>
    <row r="87" spans="4:35">
      <c r="D87" t="s">
        <v>16</v>
      </c>
      <c r="E87">
        <v>9.6031156731867895E-4</v>
      </c>
      <c r="F87">
        <v>9.9796167859638493E-4</v>
      </c>
      <c r="G87">
        <v>1.1710801079342699E-3</v>
      </c>
      <c r="H87">
        <v>1.22222785864019E-3</v>
      </c>
      <c r="I87">
        <v>8.6582857637593398E-4</v>
      </c>
      <c r="J87">
        <v>6.7429985561786405E-4</v>
      </c>
      <c r="K87">
        <v>5.6753579520828505E-4</v>
      </c>
      <c r="L87">
        <v>5.0327149461775204E-4</v>
      </c>
      <c r="M87">
        <v>1.45617291493382E-3</v>
      </c>
      <c r="N87">
        <v>2.2259011791399799E-3</v>
      </c>
      <c r="O87">
        <v>1.7527173269107799E-3</v>
      </c>
      <c r="P87">
        <v>3.1780484999466298E-3</v>
      </c>
      <c r="Q87">
        <v>1.4579109081769401E-3</v>
      </c>
      <c r="R87">
        <v>3.92113308867309E-3</v>
      </c>
      <c r="S87">
        <v>1.3832318160558099E-3</v>
      </c>
      <c r="T87">
        <v>2.1588463739640401E-3</v>
      </c>
      <c r="U87">
        <v>0</v>
      </c>
      <c r="V87">
        <v>3.4264185135384601E-3</v>
      </c>
      <c r="W87">
        <v>1.2258798652233201E-3</v>
      </c>
      <c r="X87">
        <v>9.4408954705112896E-4</v>
      </c>
      <c r="Y87">
        <v>8.2155725132679997E-4</v>
      </c>
      <c r="Z87">
        <v>1.3504282679991E-3</v>
      </c>
      <c r="AA87">
        <v>1.0281958314588501E-3</v>
      </c>
      <c r="AB87">
        <v>1.1365717953495801E-3</v>
      </c>
      <c r="AC87">
        <v>7.6969068772270405E-4</v>
      </c>
      <c r="AD87">
        <v>4.4935424787598803E-4</v>
      </c>
      <c r="AE87">
        <v>1.4769155820239001E-3</v>
      </c>
      <c r="AF87">
        <v>8.4983918876544101E-4</v>
      </c>
      <c r="AG87">
        <v>7.3762962576346596E-4</v>
      </c>
      <c r="AH87">
        <v>8.7123387327687303E-4</v>
      </c>
      <c r="AI87">
        <v>3.5995878091973302E-4</v>
      </c>
    </row>
    <row r="88" spans="4:35">
      <c r="D88" t="s">
        <v>17</v>
      </c>
      <c r="E88">
        <v>7.5984731305914601E-4</v>
      </c>
      <c r="F88">
        <v>7.7906452452168996E-4</v>
      </c>
      <c r="G88">
        <v>8.9807391940779804E-4</v>
      </c>
      <c r="H88">
        <v>9.5336107952947796E-4</v>
      </c>
      <c r="I88">
        <v>7.24556197593699E-4</v>
      </c>
      <c r="J88">
        <v>5.6344001061698799E-4</v>
      </c>
      <c r="K88">
        <v>4.8691247527881201E-4</v>
      </c>
      <c r="L88">
        <v>4.3889535049066998E-4</v>
      </c>
      <c r="M88">
        <v>1.1035954647985501E-3</v>
      </c>
      <c r="N88">
        <v>1.4017925413289101E-3</v>
      </c>
      <c r="O88">
        <v>1.3080214168811001E-3</v>
      </c>
      <c r="P88">
        <v>1.7180715831570301E-3</v>
      </c>
      <c r="Q88">
        <v>1.44409169592701E-3</v>
      </c>
      <c r="R88">
        <v>3.4258851411532402E-3</v>
      </c>
      <c r="S88">
        <v>9.8953943255010793E-4</v>
      </c>
      <c r="T88">
        <v>1.40853527991744E-3</v>
      </c>
      <c r="U88">
        <v>3.4264185135384601E-3</v>
      </c>
      <c r="V88">
        <v>0</v>
      </c>
      <c r="W88">
        <v>1.7737940895134201E-3</v>
      </c>
      <c r="X88">
        <v>1.3018794599681199E-3</v>
      </c>
      <c r="Y88">
        <v>1.0709378958536199E-3</v>
      </c>
      <c r="Z88">
        <v>1.6338315639939001E-3</v>
      </c>
      <c r="AA88">
        <v>1.15207469575054E-3</v>
      </c>
      <c r="AB88">
        <v>1.5586009773286E-3</v>
      </c>
      <c r="AC88">
        <v>9.3589103549967297E-4</v>
      </c>
      <c r="AD88">
        <v>4.76410289872827E-4</v>
      </c>
      <c r="AE88">
        <v>1.2910166109827499E-3</v>
      </c>
      <c r="AF88">
        <v>8.1436880896774196E-4</v>
      </c>
      <c r="AG88">
        <v>7.1899476122429403E-4</v>
      </c>
      <c r="AH88">
        <v>7.8249192085557003E-4</v>
      </c>
      <c r="AI88">
        <v>3.5367033427073701E-4</v>
      </c>
    </row>
    <row r="89" spans="4:35">
      <c r="D89" t="s">
        <v>18</v>
      </c>
      <c r="E89">
        <v>5.3860169786788402E-4</v>
      </c>
      <c r="F89">
        <v>5.51251940343169E-4</v>
      </c>
      <c r="G89">
        <v>5.99951908367369E-4</v>
      </c>
      <c r="H89">
        <v>6.20518072223437E-4</v>
      </c>
      <c r="I89">
        <v>5.1446425336929198E-4</v>
      </c>
      <c r="J89">
        <v>4.4354588418835399E-4</v>
      </c>
      <c r="K89">
        <v>3.9491521898055398E-4</v>
      </c>
      <c r="L89">
        <v>3.62077189966978E-4</v>
      </c>
      <c r="M89">
        <v>8.2900171505699896E-4</v>
      </c>
      <c r="N89">
        <v>8.8831350550727802E-4</v>
      </c>
      <c r="O89">
        <v>9.5356218078425305E-4</v>
      </c>
      <c r="P89">
        <v>9.8004402796366503E-4</v>
      </c>
      <c r="Q89">
        <v>1.4387800786894601E-3</v>
      </c>
      <c r="R89">
        <v>1.56353336786823E-3</v>
      </c>
      <c r="S89">
        <v>6.5419402466628104E-4</v>
      </c>
      <c r="T89">
        <v>7.8921568636228505E-4</v>
      </c>
      <c r="U89">
        <v>1.2258798652233201E-3</v>
      </c>
      <c r="V89">
        <v>1.7737940895134201E-3</v>
      </c>
      <c r="W89">
        <v>0</v>
      </c>
      <c r="X89">
        <v>1.95160107947817E-3</v>
      </c>
      <c r="Y89">
        <v>2.1891567841558698E-3</v>
      </c>
      <c r="Z89">
        <v>1.0217623196284299E-3</v>
      </c>
      <c r="AA89">
        <v>8.2195431210663498E-4</v>
      </c>
      <c r="AB89">
        <v>1.29749870939978E-3</v>
      </c>
      <c r="AC89">
        <v>9.0011989427734196E-4</v>
      </c>
      <c r="AD89">
        <v>4.3360667261889402E-4</v>
      </c>
      <c r="AE89">
        <v>7.6198186685414999E-4</v>
      </c>
      <c r="AF89">
        <v>5.8290018790688397E-4</v>
      </c>
      <c r="AG89">
        <v>5.3837256271349599E-4</v>
      </c>
      <c r="AH89">
        <v>5.5044689852076203E-4</v>
      </c>
      <c r="AI89">
        <v>3.0527773394019297E-4</v>
      </c>
    </row>
    <row r="90" spans="4:35">
      <c r="D90" t="s">
        <v>19</v>
      </c>
      <c r="E90">
        <v>4.8845217100052798E-4</v>
      </c>
      <c r="F90">
        <v>4.9331361141516004E-4</v>
      </c>
      <c r="G90">
        <v>5.4771097037487201E-4</v>
      </c>
      <c r="H90">
        <v>5.8045230653426105E-4</v>
      </c>
      <c r="I90">
        <v>4.9344984150177698E-4</v>
      </c>
      <c r="J90">
        <v>3.93685991652593E-4</v>
      </c>
      <c r="K90">
        <v>3.54788404607795E-4</v>
      </c>
      <c r="L90">
        <v>3.2879585927933697E-4</v>
      </c>
      <c r="M90">
        <v>6.1825466174652004E-4</v>
      </c>
      <c r="N90">
        <v>6.8068852792078503E-4</v>
      </c>
      <c r="O90">
        <v>6.83825326185278E-4</v>
      </c>
      <c r="P90">
        <v>7.4477696659246096E-4</v>
      </c>
      <c r="Q90">
        <v>8.4497157592728495E-4</v>
      </c>
      <c r="R90">
        <v>1.00976011609985E-3</v>
      </c>
      <c r="S90">
        <v>5.6583997065201097E-4</v>
      </c>
      <c r="T90">
        <v>7.0071473199197296E-4</v>
      </c>
      <c r="U90">
        <v>9.4408954705112896E-4</v>
      </c>
      <c r="V90">
        <v>1.3018794599681199E-3</v>
      </c>
      <c r="W90">
        <v>1.95160107947817E-3</v>
      </c>
      <c r="X90">
        <v>0</v>
      </c>
      <c r="Y90">
        <v>2.9053068552714499E-3</v>
      </c>
      <c r="Z90">
        <v>1.23689513386218E-3</v>
      </c>
      <c r="AA90">
        <v>1.02708948994374E-3</v>
      </c>
      <c r="AB90">
        <v>2.14290412975668E-3</v>
      </c>
      <c r="AC90">
        <v>1.5309150625321701E-3</v>
      </c>
      <c r="AD90">
        <v>5.3365189695995E-4</v>
      </c>
      <c r="AE90">
        <v>7.6812768715482801E-4</v>
      </c>
      <c r="AF90">
        <v>6.34580457634343E-4</v>
      </c>
      <c r="AG90">
        <v>5.9619301244109304E-4</v>
      </c>
      <c r="AH90">
        <v>5.6548540790409398E-4</v>
      </c>
      <c r="AI90">
        <v>3.3103421904056999E-4</v>
      </c>
    </row>
    <row r="91" spans="4:35">
      <c r="D91" t="s">
        <v>20</v>
      </c>
      <c r="E91">
        <v>4.4453002387481998E-4</v>
      </c>
      <c r="F91">
        <v>4.5107767198905699E-4</v>
      </c>
      <c r="G91">
        <v>4.8959417452179403E-4</v>
      </c>
      <c r="H91">
        <v>5.0988837011766504E-4</v>
      </c>
      <c r="I91">
        <v>4.3849545694063801E-4</v>
      </c>
      <c r="J91">
        <v>3.7200393217221299E-4</v>
      </c>
      <c r="K91">
        <v>3.3704461240638103E-4</v>
      </c>
      <c r="L91">
        <v>3.1298695385080299E-4</v>
      </c>
      <c r="M91">
        <v>6.01382435057246E-4</v>
      </c>
      <c r="N91">
        <v>6.3684411170027405E-4</v>
      </c>
      <c r="O91">
        <v>6.6437078832489805E-4</v>
      </c>
      <c r="P91">
        <v>6.8612215991384795E-4</v>
      </c>
      <c r="Q91">
        <v>8.7860223064691696E-4</v>
      </c>
      <c r="R91">
        <v>9.2671788299788301E-4</v>
      </c>
      <c r="S91">
        <v>5.1543020992771095E-4</v>
      </c>
      <c r="T91">
        <v>6.1047065119739202E-4</v>
      </c>
      <c r="U91">
        <v>8.2155725132679997E-4</v>
      </c>
      <c r="V91">
        <v>1.0709378958536199E-3</v>
      </c>
      <c r="W91">
        <v>2.1891567841558698E-3</v>
      </c>
      <c r="X91">
        <v>2.9053068552714499E-3</v>
      </c>
      <c r="Y91">
        <v>0</v>
      </c>
      <c r="Z91">
        <v>8.8693791763776999E-4</v>
      </c>
      <c r="AA91">
        <v>7.6287068872592104E-4</v>
      </c>
      <c r="AB91">
        <v>1.2442578318237101E-3</v>
      </c>
      <c r="AC91">
        <v>1.0251780358179799E-3</v>
      </c>
      <c r="AD91">
        <v>4.5627433874728798E-4</v>
      </c>
      <c r="AE91">
        <v>6.3156326363384698E-4</v>
      </c>
      <c r="AF91">
        <v>5.2652247679894698E-4</v>
      </c>
      <c r="AG91">
        <v>4.9757763123381795E-4</v>
      </c>
      <c r="AH91">
        <v>4.8341683046742499E-4</v>
      </c>
      <c r="AI91">
        <v>2.9721647496404801E-4</v>
      </c>
    </row>
    <row r="92" spans="4:35">
      <c r="D92" t="s">
        <v>21</v>
      </c>
      <c r="E92">
        <v>7.0456114184119301E-4</v>
      </c>
      <c r="F92">
        <v>6.9970717111438204E-4</v>
      </c>
      <c r="G92">
        <v>8.4713253030174295E-4</v>
      </c>
      <c r="H92">
        <v>9.6650128903037801E-4</v>
      </c>
      <c r="I92">
        <v>7.7494680639595196E-4</v>
      </c>
      <c r="J92">
        <v>4.9894609662265096E-4</v>
      </c>
      <c r="K92">
        <v>4.4078838376935002E-4</v>
      </c>
      <c r="L92">
        <v>4.0454817975256197E-4</v>
      </c>
      <c r="M92">
        <v>7.0120285612515596E-4</v>
      </c>
      <c r="N92">
        <v>8.5404918447689303E-4</v>
      </c>
      <c r="O92">
        <v>7.63544503262815E-4</v>
      </c>
      <c r="P92">
        <v>9.6065416346113798E-4</v>
      </c>
      <c r="Q92">
        <v>7.6658347611979001E-4</v>
      </c>
      <c r="R92">
        <v>1.12740884587489E-3</v>
      </c>
      <c r="S92">
        <v>8.09736971327805E-4</v>
      </c>
      <c r="T92">
        <v>1.1847816422971601E-3</v>
      </c>
      <c r="U92">
        <v>1.3504282679991E-3</v>
      </c>
      <c r="V92">
        <v>1.6338315639939001E-3</v>
      </c>
      <c r="W92">
        <v>1.0217623196284299E-3</v>
      </c>
      <c r="X92">
        <v>1.23689513386218E-3</v>
      </c>
      <c r="Y92">
        <v>8.8693791763776999E-4</v>
      </c>
      <c r="Z92">
        <v>0</v>
      </c>
      <c r="AA92">
        <v>3.8859949738314701E-3</v>
      </c>
      <c r="AB92">
        <v>2.7710692542698601E-3</v>
      </c>
      <c r="AC92">
        <v>1.5385782028703001E-3</v>
      </c>
      <c r="AD92">
        <v>6.6890156722047096E-4</v>
      </c>
      <c r="AE92">
        <v>1.8357904686958099E-3</v>
      </c>
      <c r="AF92">
        <v>1.2956323687528101E-3</v>
      </c>
      <c r="AG92">
        <v>1.12228920717818E-3</v>
      </c>
      <c r="AH92">
        <v>1.03423621597486E-3</v>
      </c>
      <c r="AI92">
        <v>4.3532146425408701E-4</v>
      </c>
    </row>
    <row r="93" spans="4:35">
      <c r="D93" t="s">
        <v>22</v>
      </c>
      <c r="E93">
        <v>6.64034374340759E-4</v>
      </c>
      <c r="F93">
        <v>6.5303993953259604E-4</v>
      </c>
      <c r="G93">
        <v>7.8864861582451896E-4</v>
      </c>
      <c r="H93">
        <v>9.0707091769151702E-4</v>
      </c>
      <c r="I93">
        <v>7.6633176425308603E-4</v>
      </c>
      <c r="J93">
        <v>4.7218543542252298E-4</v>
      </c>
      <c r="K93">
        <v>4.2177171250926701E-4</v>
      </c>
      <c r="L93">
        <v>3.9031349860281202E-4</v>
      </c>
      <c r="M93">
        <v>6.0593195788662601E-4</v>
      </c>
      <c r="N93">
        <v>7.2268768834522702E-4</v>
      </c>
      <c r="O93">
        <v>6.4815634553624902E-4</v>
      </c>
      <c r="P93">
        <v>7.9439837014904605E-4</v>
      </c>
      <c r="Q93">
        <v>6.4086200100690795E-4</v>
      </c>
      <c r="R93">
        <v>8.7895176243659497E-4</v>
      </c>
      <c r="S93">
        <v>7.2703210328471299E-4</v>
      </c>
      <c r="T93">
        <v>1.01195354728045E-3</v>
      </c>
      <c r="U93">
        <v>1.0281958314588501E-3</v>
      </c>
      <c r="V93">
        <v>1.15207469575054E-3</v>
      </c>
      <c r="W93">
        <v>8.2195431210663498E-4</v>
      </c>
      <c r="X93">
        <v>1.02708948994374E-3</v>
      </c>
      <c r="Y93">
        <v>7.6287068872592104E-4</v>
      </c>
      <c r="Z93">
        <v>3.8859949738314701E-3</v>
      </c>
      <c r="AA93">
        <v>0</v>
      </c>
      <c r="AB93">
        <v>1.9704246851561E-3</v>
      </c>
      <c r="AC93">
        <v>1.6190722354033299E-3</v>
      </c>
      <c r="AD93">
        <v>7.9817656983502503E-4</v>
      </c>
      <c r="AE93">
        <v>1.67199616528058E-3</v>
      </c>
      <c r="AF93">
        <v>1.5878518604286701E-3</v>
      </c>
      <c r="AG93">
        <v>1.41471135563845E-3</v>
      </c>
      <c r="AH93">
        <v>1.11429933411013E-3</v>
      </c>
      <c r="AI93">
        <v>4.8323001459766999E-4</v>
      </c>
    </row>
    <row r="94" spans="4:35">
      <c r="D94" t="s">
        <v>23</v>
      </c>
      <c r="E94">
        <v>5.7815367036184501E-4</v>
      </c>
      <c r="F94">
        <v>5.7886465830518695E-4</v>
      </c>
      <c r="G94">
        <v>6.6898486801290197E-4</v>
      </c>
      <c r="H94">
        <v>7.3300929613136397E-4</v>
      </c>
      <c r="I94">
        <v>6.1009304498751602E-4</v>
      </c>
      <c r="J94">
        <v>4.3787977920978297E-4</v>
      </c>
      <c r="K94">
        <v>3.9126513174444301E-4</v>
      </c>
      <c r="L94">
        <v>3.61295956354776E-4</v>
      </c>
      <c r="M94">
        <v>6.4743497986174796E-4</v>
      </c>
      <c r="N94">
        <v>7.5259421295694503E-4</v>
      </c>
      <c r="O94">
        <v>7.1136636308915104E-4</v>
      </c>
      <c r="P94">
        <v>8.3744028018467999E-4</v>
      </c>
      <c r="Q94">
        <v>7.8466387939005199E-4</v>
      </c>
      <c r="R94">
        <v>1.07450040356832E-3</v>
      </c>
      <c r="S94">
        <v>6.6570338403156904E-4</v>
      </c>
      <c r="T94">
        <v>8.89987048549379E-4</v>
      </c>
      <c r="U94">
        <v>1.1365717953495801E-3</v>
      </c>
      <c r="V94">
        <v>1.5586009773286E-3</v>
      </c>
      <c r="W94">
        <v>1.29749870939978E-3</v>
      </c>
      <c r="X94">
        <v>2.14290412975668E-3</v>
      </c>
      <c r="Y94">
        <v>1.2442578318237101E-3</v>
      </c>
      <c r="Z94">
        <v>2.7710692542698601E-3</v>
      </c>
      <c r="AA94">
        <v>1.9704246851561E-3</v>
      </c>
      <c r="AB94">
        <v>0</v>
      </c>
      <c r="AC94">
        <v>2.34246514662502E-3</v>
      </c>
      <c r="AD94">
        <v>6.4758338340842997E-4</v>
      </c>
      <c r="AE94">
        <v>1.11774162677594E-3</v>
      </c>
      <c r="AF94">
        <v>8.98032529388144E-4</v>
      </c>
      <c r="AG94">
        <v>8.2592933871959598E-4</v>
      </c>
      <c r="AH94">
        <v>7.5348575581808295E-4</v>
      </c>
      <c r="AI94">
        <v>3.8963349314904597E-4</v>
      </c>
    </row>
    <row r="95" spans="4:35">
      <c r="D95" t="s">
        <v>24</v>
      </c>
      <c r="E95">
        <v>4.8348256288855698E-4</v>
      </c>
      <c r="F95">
        <v>4.8097310842304901E-4</v>
      </c>
      <c r="G95">
        <v>5.4671111704065404E-4</v>
      </c>
      <c r="H95">
        <v>5.9581078664843802E-4</v>
      </c>
      <c r="I95">
        <v>5.23248929937114E-4</v>
      </c>
      <c r="J95">
        <v>3.7697242733315399E-4</v>
      </c>
      <c r="K95">
        <v>3.4266328004446602E-4</v>
      </c>
      <c r="L95">
        <v>3.20328308110439E-4</v>
      </c>
      <c r="M95">
        <v>5.0751308988401095E-4</v>
      </c>
      <c r="N95">
        <v>5.7196257093354303E-4</v>
      </c>
      <c r="O95">
        <v>5.4569819171128395E-4</v>
      </c>
      <c r="P95">
        <v>6.1963918884351402E-4</v>
      </c>
      <c r="Q95">
        <v>5.9313927450652495E-4</v>
      </c>
      <c r="R95">
        <v>7.3680756471529603E-4</v>
      </c>
      <c r="S95">
        <v>5.3223525840887399E-4</v>
      </c>
      <c r="T95">
        <v>6.7117013475278804E-4</v>
      </c>
      <c r="U95">
        <v>7.6969068772270405E-4</v>
      </c>
      <c r="V95">
        <v>9.3589103549967297E-4</v>
      </c>
      <c r="W95">
        <v>9.0011989427734196E-4</v>
      </c>
      <c r="X95">
        <v>1.5309150625321701E-3</v>
      </c>
      <c r="Y95">
        <v>1.0251780358179799E-3</v>
      </c>
      <c r="Z95">
        <v>1.5385782028703001E-3</v>
      </c>
      <c r="AA95">
        <v>1.6190722354033299E-3</v>
      </c>
      <c r="AB95">
        <v>2.34246514662502E-3</v>
      </c>
      <c r="AC95">
        <v>0</v>
      </c>
      <c r="AD95">
        <v>8.1914217907220403E-4</v>
      </c>
      <c r="AE95">
        <v>8.4949238739603905E-4</v>
      </c>
      <c r="AF95">
        <v>8.1370279040376503E-4</v>
      </c>
      <c r="AG95">
        <v>7.9016668932838205E-4</v>
      </c>
      <c r="AH95">
        <v>6.6032236955523198E-4</v>
      </c>
      <c r="AI95">
        <v>4.0564028100129398E-4</v>
      </c>
    </row>
    <row r="96" spans="4:35">
      <c r="D96" t="s">
        <v>25</v>
      </c>
      <c r="E96">
        <v>3.9118484336147401E-4</v>
      </c>
      <c r="F96">
        <v>3.8297715395386301E-4</v>
      </c>
      <c r="G96">
        <v>4.2664496792543501E-4</v>
      </c>
      <c r="H96">
        <v>4.6242579889944701E-4</v>
      </c>
      <c r="I96">
        <v>4.5106606718691599E-4</v>
      </c>
      <c r="J96">
        <v>3.1387385931634502E-4</v>
      </c>
      <c r="K96">
        <v>2.9409299487960901E-4</v>
      </c>
      <c r="L96">
        <v>2.8160976268373701E-4</v>
      </c>
      <c r="M96">
        <v>3.4484144332990602E-4</v>
      </c>
      <c r="N96">
        <v>3.80589476803687E-4</v>
      </c>
      <c r="O96">
        <v>3.5771609213617797E-4</v>
      </c>
      <c r="P96">
        <v>3.9895194308481801E-4</v>
      </c>
      <c r="Q96">
        <v>3.5903187059389998E-4</v>
      </c>
      <c r="R96">
        <v>4.1998632995150098E-4</v>
      </c>
      <c r="S96">
        <v>3.94705249427379E-4</v>
      </c>
      <c r="T96">
        <v>4.5969021145134001E-4</v>
      </c>
      <c r="U96">
        <v>4.4935424787598803E-4</v>
      </c>
      <c r="V96">
        <v>4.76410289872827E-4</v>
      </c>
      <c r="W96">
        <v>4.3360667261889402E-4</v>
      </c>
      <c r="X96">
        <v>5.3365189695995E-4</v>
      </c>
      <c r="Y96">
        <v>4.5627433874728798E-4</v>
      </c>
      <c r="Z96">
        <v>6.6890156722047096E-4</v>
      </c>
      <c r="AA96">
        <v>7.9817656983502503E-4</v>
      </c>
      <c r="AB96">
        <v>6.4758338340842997E-4</v>
      </c>
      <c r="AC96">
        <v>8.1914217907220403E-4</v>
      </c>
      <c r="AD96">
        <v>0</v>
      </c>
      <c r="AE96">
        <v>5.7696831210549897E-4</v>
      </c>
      <c r="AF96">
        <v>7.2728996084133499E-4</v>
      </c>
      <c r="AG96">
        <v>8.0581897059209403E-4</v>
      </c>
      <c r="AH96">
        <v>5.8729811117328801E-4</v>
      </c>
      <c r="AI96">
        <v>6.2579526950407895E-4</v>
      </c>
    </row>
    <row r="97" spans="2:35">
      <c r="D97" t="s">
        <v>26</v>
      </c>
      <c r="E97">
        <v>1.10149105409593E-3</v>
      </c>
      <c r="F97">
        <v>1.0695753973131901E-3</v>
      </c>
      <c r="G97">
        <v>1.4923563576636301E-3</v>
      </c>
      <c r="H97">
        <v>1.9774754539370601E-3</v>
      </c>
      <c r="I97">
        <v>1.3405781480492001E-3</v>
      </c>
      <c r="J97">
        <v>6.5672685310053005E-4</v>
      </c>
      <c r="K97">
        <v>5.6393496599419499E-4</v>
      </c>
      <c r="L97">
        <v>5.0912565487492699E-4</v>
      </c>
      <c r="M97">
        <v>8.0776187459578896E-4</v>
      </c>
      <c r="N97">
        <v>1.05029254269202E-3</v>
      </c>
      <c r="O97">
        <v>8.51989196003336E-4</v>
      </c>
      <c r="P97">
        <v>1.16775131626679E-3</v>
      </c>
      <c r="Q97">
        <v>7.3387597687579699E-4</v>
      </c>
      <c r="R97">
        <v>1.0830071221281899E-3</v>
      </c>
      <c r="S97">
        <v>1.24236393169602E-3</v>
      </c>
      <c r="T97">
        <v>2.24605578236888E-3</v>
      </c>
      <c r="U97">
        <v>1.4769155820239001E-3</v>
      </c>
      <c r="V97">
        <v>1.2910166109827499E-3</v>
      </c>
      <c r="W97">
        <v>7.6198186685414999E-4</v>
      </c>
      <c r="X97">
        <v>7.6812768715482801E-4</v>
      </c>
      <c r="Y97">
        <v>6.3156326363384698E-4</v>
      </c>
      <c r="Z97">
        <v>1.8357904686958099E-3</v>
      </c>
      <c r="AA97">
        <v>1.67199616528058E-3</v>
      </c>
      <c r="AB97">
        <v>1.11774162677594E-3</v>
      </c>
      <c r="AC97">
        <v>8.4949238739603905E-4</v>
      </c>
      <c r="AD97">
        <v>5.7696831210549897E-4</v>
      </c>
      <c r="AE97">
        <v>0</v>
      </c>
      <c r="AF97">
        <v>1.9779772647357898E-3</v>
      </c>
      <c r="AG97">
        <v>1.45033978468407E-3</v>
      </c>
      <c r="AH97">
        <v>1.9798875467314401E-3</v>
      </c>
      <c r="AI97">
        <v>4.7591328021321202E-4</v>
      </c>
    </row>
    <row r="98" spans="2:35">
      <c r="D98" t="s">
        <v>27</v>
      </c>
      <c r="E98">
        <v>8.44065741156431E-4</v>
      </c>
      <c r="F98">
        <v>8.0315838781084095E-4</v>
      </c>
      <c r="G98">
        <v>1.0170040570484601E-3</v>
      </c>
      <c r="H98">
        <v>1.2445520026568499E-3</v>
      </c>
      <c r="I98">
        <v>1.1783759500509901E-3</v>
      </c>
      <c r="J98">
        <v>5.5173760528308999E-4</v>
      </c>
      <c r="K98">
        <v>4.9362085757250699E-4</v>
      </c>
      <c r="L98">
        <v>4.5828228215043698E-4</v>
      </c>
      <c r="M98">
        <v>5.7682862102138301E-4</v>
      </c>
      <c r="N98">
        <v>6.9070857053289496E-4</v>
      </c>
      <c r="O98">
        <v>5.9631728436694001E-4</v>
      </c>
      <c r="P98">
        <v>7.3593295675037696E-4</v>
      </c>
      <c r="Q98">
        <v>5.3800690232923601E-4</v>
      </c>
      <c r="R98">
        <v>7.0648210362927598E-4</v>
      </c>
      <c r="S98">
        <v>8.2563279430217999E-4</v>
      </c>
      <c r="T98">
        <v>1.0920639195154201E-3</v>
      </c>
      <c r="U98">
        <v>8.4983918876544101E-4</v>
      </c>
      <c r="V98">
        <v>8.1436880896774196E-4</v>
      </c>
      <c r="W98">
        <v>5.8290018790688397E-4</v>
      </c>
      <c r="X98">
        <v>6.34580457634343E-4</v>
      </c>
      <c r="Y98">
        <v>5.2652247679894698E-4</v>
      </c>
      <c r="Z98">
        <v>1.2956323687528101E-3</v>
      </c>
      <c r="AA98">
        <v>1.5878518604286701E-3</v>
      </c>
      <c r="AB98">
        <v>8.98032529388144E-4</v>
      </c>
      <c r="AC98">
        <v>8.1370279040376503E-4</v>
      </c>
      <c r="AD98">
        <v>7.2728996084133499E-4</v>
      </c>
      <c r="AE98">
        <v>1.9779772647357898E-3</v>
      </c>
      <c r="AF98">
        <v>0</v>
      </c>
      <c r="AG98">
        <v>5.3700726322157303E-3</v>
      </c>
      <c r="AH98">
        <v>2.9249962421969001E-3</v>
      </c>
      <c r="AI98">
        <v>6.2282321732363597E-4</v>
      </c>
    </row>
    <row r="99" spans="2:35">
      <c r="D99" t="s">
        <v>28</v>
      </c>
      <c r="E99">
        <v>7.4580475249706605E-4</v>
      </c>
      <c r="F99">
        <v>7.1090466496418197E-4</v>
      </c>
      <c r="G99">
        <v>8.6929636188254398E-4</v>
      </c>
      <c r="H99">
        <v>1.0275797793671999E-3</v>
      </c>
      <c r="I99">
        <v>1.0224729203571999E-3</v>
      </c>
      <c r="J99">
        <v>5.0948241703570405E-4</v>
      </c>
      <c r="K99">
        <v>4.6188774130584398E-4</v>
      </c>
      <c r="L99">
        <v>4.3278581846007699E-4</v>
      </c>
      <c r="M99">
        <v>5.2088375125950803E-4</v>
      </c>
      <c r="N99">
        <v>6.1200907355835196E-4</v>
      </c>
      <c r="O99">
        <v>5.3697397326751904E-4</v>
      </c>
      <c r="P99">
        <v>6.4754721658719799E-4</v>
      </c>
      <c r="Q99">
        <v>4.9149228471486697E-4</v>
      </c>
      <c r="R99">
        <v>6.2874019630996896E-4</v>
      </c>
      <c r="S99">
        <v>7.1979270924025303E-4</v>
      </c>
      <c r="T99">
        <v>9.0784503533716397E-4</v>
      </c>
      <c r="U99">
        <v>7.3762962576346596E-4</v>
      </c>
      <c r="V99">
        <v>7.1899476122429403E-4</v>
      </c>
      <c r="W99">
        <v>5.3837256271349599E-4</v>
      </c>
      <c r="X99">
        <v>5.9619301244109304E-4</v>
      </c>
      <c r="Y99">
        <v>4.9757763123381795E-4</v>
      </c>
      <c r="Z99">
        <v>1.12228920717818E-3</v>
      </c>
      <c r="AA99">
        <v>1.41471135563845E-3</v>
      </c>
      <c r="AB99">
        <v>8.2592933871959598E-4</v>
      </c>
      <c r="AC99">
        <v>7.9016668932838205E-4</v>
      </c>
      <c r="AD99">
        <v>8.0581897059209403E-4</v>
      </c>
      <c r="AE99">
        <v>1.45033978468407E-3</v>
      </c>
      <c r="AF99">
        <v>5.3700726322157303E-3</v>
      </c>
      <c r="AG99">
        <v>0</v>
      </c>
      <c r="AH99">
        <v>2.1525375238652901E-3</v>
      </c>
      <c r="AI99">
        <v>6.9603336730052895E-4</v>
      </c>
    </row>
    <row r="100" spans="2:35">
      <c r="D100" t="s">
        <v>29</v>
      </c>
      <c r="E100">
        <v>1.13095226947689E-3</v>
      </c>
      <c r="F100">
        <v>1.0460474311195099E-3</v>
      </c>
      <c r="G100">
        <v>1.4026143122248E-3</v>
      </c>
      <c r="H100">
        <v>1.82516764170769E-3</v>
      </c>
      <c r="I100">
        <v>1.9444439972069599E-3</v>
      </c>
      <c r="J100">
        <v>6.6649479861934698E-4</v>
      </c>
      <c r="K100">
        <v>5.8806588707592696E-4</v>
      </c>
      <c r="L100">
        <v>5.4098660287532705E-4</v>
      </c>
      <c r="M100">
        <v>6.2776035977284205E-4</v>
      </c>
      <c r="N100">
        <v>7.6001097402649605E-4</v>
      </c>
      <c r="O100">
        <v>6.3853448737332601E-4</v>
      </c>
      <c r="P100">
        <v>7.9775750070610197E-4</v>
      </c>
      <c r="Q100">
        <v>5.4703592440224396E-4</v>
      </c>
      <c r="R100">
        <v>7.1336835960485504E-4</v>
      </c>
      <c r="S100">
        <v>1.0192056124081301E-3</v>
      </c>
      <c r="T100">
        <v>1.2904675143695699E-3</v>
      </c>
      <c r="U100">
        <v>8.7123387327687303E-4</v>
      </c>
      <c r="V100">
        <v>7.8249192085557003E-4</v>
      </c>
      <c r="W100">
        <v>5.5044689852076203E-4</v>
      </c>
      <c r="X100">
        <v>5.6548540790409398E-4</v>
      </c>
      <c r="Y100">
        <v>4.8341683046742499E-4</v>
      </c>
      <c r="Z100">
        <v>1.03423621597486E-3</v>
      </c>
      <c r="AA100">
        <v>1.11429933411013E-3</v>
      </c>
      <c r="AB100">
        <v>7.5348575581808295E-4</v>
      </c>
      <c r="AC100">
        <v>6.6032236955523198E-4</v>
      </c>
      <c r="AD100">
        <v>5.8729811117328801E-4</v>
      </c>
      <c r="AE100">
        <v>1.9798875467314401E-3</v>
      </c>
      <c r="AF100">
        <v>2.9249962421969001E-3</v>
      </c>
      <c r="AG100">
        <v>2.1525375238652901E-3</v>
      </c>
      <c r="AH100">
        <v>0</v>
      </c>
      <c r="AI100">
        <v>5.9521168166404704E-4</v>
      </c>
    </row>
    <row r="101" spans="2:35">
      <c r="D101" t="s">
        <v>30</v>
      </c>
      <c r="E101">
        <v>4.1084993737919398E-4</v>
      </c>
      <c r="F101">
        <v>3.9595202510751799E-4</v>
      </c>
      <c r="G101">
        <v>4.2733639310089402E-4</v>
      </c>
      <c r="H101">
        <v>4.5368184054175002E-4</v>
      </c>
      <c r="I101">
        <v>4.9734008013992603E-4</v>
      </c>
      <c r="J101">
        <v>3.40994389517465E-4</v>
      </c>
      <c r="K101">
        <v>3.3023168086836099E-4</v>
      </c>
      <c r="L101">
        <v>3.2500029432634703E-4</v>
      </c>
      <c r="M101">
        <v>3.0553231101807101E-4</v>
      </c>
      <c r="N101">
        <v>3.3385289708276499E-4</v>
      </c>
      <c r="O101">
        <v>3.0835545972784798E-4</v>
      </c>
      <c r="P101">
        <v>3.41604575918463E-4</v>
      </c>
      <c r="Q101">
        <v>2.8879267017947898E-4</v>
      </c>
      <c r="R101">
        <v>3.3107835286644202E-4</v>
      </c>
      <c r="S101">
        <v>3.7975657228891599E-4</v>
      </c>
      <c r="T101">
        <v>4.0766523935882902E-4</v>
      </c>
      <c r="U101">
        <v>3.5995878091973302E-4</v>
      </c>
      <c r="V101">
        <v>3.5367033427073701E-4</v>
      </c>
      <c r="W101">
        <v>3.0527773394019297E-4</v>
      </c>
      <c r="X101">
        <v>3.3103421904056999E-4</v>
      </c>
      <c r="Y101">
        <v>2.9721647496404801E-4</v>
      </c>
      <c r="Z101">
        <v>4.3532146425408701E-4</v>
      </c>
      <c r="AA101">
        <v>4.8323001459766999E-4</v>
      </c>
      <c r="AB101">
        <v>3.8963349314904597E-4</v>
      </c>
      <c r="AC101">
        <v>4.0564028100129398E-4</v>
      </c>
      <c r="AD101">
        <v>6.2579526950407895E-4</v>
      </c>
      <c r="AE101">
        <v>4.7591328021321202E-4</v>
      </c>
      <c r="AF101">
        <v>6.2282321732363597E-4</v>
      </c>
      <c r="AG101">
        <v>6.9603336730052895E-4</v>
      </c>
      <c r="AH101">
        <v>5.9521168166404704E-4</v>
      </c>
      <c r="AI101">
        <v>0</v>
      </c>
    </row>
    <row r="102" spans="2:35">
      <c r="B102" t="s">
        <v>43</v>
      </c>
    </row>
    <row r="103" spans="2:35">
      <c r="D103" t="s">
        <v>0</v>
      </c>
      <c r="E103">
        <f>E36*0.5+E71*0.5</f>
        <v>0</v>
      </c>
      <c r="F103">
        <f t="shared" ref="F103:AI103" si="65">F36*0.5+F71*0.5</f>
        <v>5.2194630023157896E-3</v>
      </c>
      <c r="G103">
        <f t="shared" si="65"/>
        <v>2.09562876626271E-3</v>
      </c>
      <c r="H103">
        <f t="shared" si="65"/>
        <v>1.2352880236507699E-3</v>
      </c>
      <c r="I103">
        <f t="shared" si="65"/>
        <v>1.18704399998995E-3</v>
      </c>
      <c r="J103">
        <f t="shared" si="65"/>
        <v>8.0139369447991202E-4</v>
      </c>
      <c r="K103">
        <f t="shared" si="65"/>
        <v>5.8413606638183196E-4</v>
      </c>
      <c r="L103">
        <f t="shared" si="65"/>
        <v>4.8042077768847803E-4</v>
      </c>
      <c r="M103">
        <f t="shared" si="65"/>
        <v>7.5742443712061599E-4</v>
      </c>
      <c r="N103">
        <f t="shared" si="65"/>
        <v>5.9804775144815597E-4</v>
      </c>
      <c r="O103">
        <f t="shared" si="65"/>
        <v>4.67255715158099E-4</v>
      </c>
      <c r="P103">
        <f t="shared" si="65"/>
        <v>5.6478680130005502E-4</v>
      </c>
      <c r="Q103">
        <f t="shared" si="65"/>
        <v>3.3971657871061897E-4</v>
      </c>
      <c r="R103">
        <f t="shared" si="65"/>
        <v>4.0997412663156099E-4</v>
      </c>
      <c r="S103">
        <f t="shared" si="65"/>
        <v>1.41032344179196E-3</v>
      </c>
      <c r="T103">
        <f t="shared" si="65"/>
        <v>8.1386930355160296E-4</v>
      </c>
      <c r="U103">
        <f t="shared" si="65"/>
        <v>4.8920367770299302E-4</v>
      </c>
      <c r="V103">
        <f t="shared" si="65"/>
        <v>3.8796065748422903E-4</v>
      </c>
      <c r="W103">
        <f t="shared" si="65"/>
        <v>2.8095332153796598E-4</v>
      </c>
      <c r="X103">
        <f t="shared" si="65"/>
        <v>2.5130010061282101E-4</v>
      </c>
      <c r="Y103">
        <f t="shared" si="65"/>
        <v>2.30073284224765E-4</v>
      </c>
      <c r="Z103">
        <f t="shared" si="65"/>
        <v>3.6138299295637299E-4</v>
      </c>
      <c r="AA103">
        <f t="shared" si="65"/>
        <v>3.3969027365273602E-4</v>
      </c>
      <c r="AB103">
        <f t="shared" si="65"/>
        <v>2.9592255003130198E-4</v>
      </c>
      <c r="AC103">
        <f t="shared" si="65"/>
        <v>2.48997126974268E-4</v>
      </c>
      <c r="AD103">
        <f t="shared" si="65"/>
        <v>2.0282684141422101E-4</v>
      </c>
      <c r="AE103">
        <f t="shared" si="65"/>
        <v>5.5918264921162497E-4</v>
      </c>
      <c r="AF103">
        <f t="shared" si="65"/>
        <v>4.2876589559755099E-4</v>
      </c>
      <c r="AG103">
        <f t="shared" si="65"/>
        <v>3.8033868106460801E-4</v>
      </c>
      <c r="AH103">
        <f t="shared" si="65"/>
        <v>5.7325957374606401E-4</v>
      </c>
      <c r="AI103">
        <f t="shared" si="65"/>
        <v>2.1341482818972699E-4</v>
      </c>
    </row>
    <row r="104" spans="2:35">
      <c r="D104" t="s">
        <v>1</v>
      </c>
      <c r="E104">
        <f t="shared" ref="E104:E133" si="66">E37*0.5+E72*0.5</f>
        <v>5.2194630023157896E-3</v>
      </c>
      <c r="F104">
        <f t="shared" ref="F104:F133" si="67">F37*0.5+F72*0.5</f>
        <v>0</v>
      </c>
      <c r="G104">
        <f t="shared" ref="G104:G133" si="68">G37*0.5+G72*0.5</f>
        <v>1.8697017047308001E-3</v>
      </c>
      <c r="H104">
        <f t="shared" ref="H104:H133" si="69">H37*0.5+H72*0.5</f>
        <v>1.1275877242049399E-3</v>
      </c>
      <c r="I104">
        <f t="shared" ref="I104:I133" si="70">I37*0.5+I72*0.5</f>
        <v>9.9544099174508904E-4</v>
      </c>
      <c r="J104">
        <f t="shared" ref="J104:J133" si="71">J37*0.5+J72*0.5</f>
        <v>8.7036372996533804E-4</v>
      </c>
      <c r="K104">
        <f t="shared" ref="K104:K133" si="72">K37*0.5+K72*0.5</f>
        <v>6.0954624892311095E-4</v>
      </c>
      <c r="L104">
        <f t="shared" ref="L104:L133" si="73">L37*0.5+L72*0.5</f>
        <v>4.9354135596606599E-4</v>
      </c>
      <c r="M104">
        <f t="shared" ref="M104:M133" si="74">M37*0.5+M72*0.5</f>
        <v>5.3916263839787497E-4</v>
      </c>
      <c r="N104">
        <f t="shared" ref="N104:N133" si="75">N37*0.5+N72*0.5</f>
        <v>7.6061487228980804E-4</v>
      </c>
      <c r="O104">
        <f t="shared" ref="O104:O133" si="76">O37*0.5+O72*0.5</f>
        <v>6.6437589537423898E-4</v>
      </c>
      <c r="P104">
        <f t="shared" ref="P104:P133" si="77">P37*0.5+P72*0.5</f>
        <v>6.1545824678079701E-4</v>
      </c>
      <c r="Q104">
        <f t="shared" ref="Q104:Q133" si="78">Q37*0.5+Q72*0.5</f>
        <v>4.1285984008029402E-4</v>
      </c>
      <c r="R104">
        <f t="shared" ref="R104:R133" si="79">R37*0.5+R72*0.5</f>
        <v>4.3540798092674799E-4</v>
      </c>
      <c r="S104">
        <f t="shared" ref="S104:S133" si="80">S37*0.5+S72*0.5</f>
        <v>1.73911375390383E-3</v>
      </c>
      <c r="T104">
        <f t="shared" ref="T104:T133" si="81">T37*0.5+T72*0.5</f>
        <v>8.40434992111535E-4</v>
      </c>
      <c r="U104">
        <f t="shared" ref="U104:U133" si="82">U37*0.5+U72*0.5</f>
        <v>5.21604472535654E-4</v>
      </c>
      <c r="V104">
        <f t="shared" ref="V104:V133" si="83">V37*0.5+V72*0.5</f>
        <v>4.0674303890088299E-4</v>
      </c>
      <c r="W104">
        <f t="shared" ref="W104:W133" si="84">W37*0.5+W72*0.5</f>
        <v>3.2691511159135697E-4</v>
      </c>
      <c r="X104">
        <f t="shared" ref="X104:X133" si="85">X37*0.5+X72*0.5</f>
        <v>2.5998284641342E-4</v>
      </c>
      <c r="Y104">
        <f t="shared" ref="Y104:Y133" si="86">Y37*0.5+Y72*0.5</f>
        <v>2.41733715314513E-4</v>
      </c>
      <c r="Z104">
        <f t="shared" ref="Z104:Z133" si="87">Z37*0.5+Z72*0.5</f>
        <v>3.7282124708975302E-4</v>
      </c>
      <c r="AA104">
        <f t="shared" ref="AA104:AA133" si="88">AA37*0.5+AA72*0.5</f>
        <v>3.4214392958419097E-4</v>
      </c>
      <c r="AB104">
        <f t="shared" ref="AB104:AB133" si="89">AB37*0.5+AB72*0.5</f>
        <v>3.01970666481841E-4</v>
      </c>
      <c r="AC104">
        <f t="shared" ref="AC104:AC133" si="90">AC37*0.5+AC72*0.5</f>
        <v>2.5447285736403702E-4</v>
      </c>
      <c r="AD104">
        <f t="shared" ref="AD104:AD133" si="91">AD37*0.5+AD72*0.5</f>
        <v>2.0539548774414499E-4</v>
      </c>
      <c r="AE104">
        <f t="shared" ref="AE104:AE133" si="92">AE37*0.5+AE72*0.5</f>
        <v>5.5394389327020498E-4</v>
      </c>
      <c r="AF104">
        <f t="shared" ref="AF104:AF133" si="93">AF37*0.5+AF72*0.5</f>
        <v>4.1374460541897799E-4</v>
      </c>
      <c r="AG104">
        <f t="shared" ref="AG104:AG133" si="94">AG37*0.5+AG72*0.5</f>
        <v>3.7012498559122598E-4</v>
      </c>
      <c r="AH104">
        <f t="shared" ref="AH104:AH133" si="95">AH37*0.5+AH72*0.5</f>
        <v>5.3911213189998801E-4</v>
      </c>
      <c r="AI104">
        <f t="shared" ref="AI104:AI133" si="96">AI37*0.5+AI72*0.5</f>
        <v>2.1463608762550601E-4</v>
      </c>
    </row>
    <row r="105" spans="2:35">
      <c r="D105" t="s">
        <v>2</v>
      </c>
      <c r="E105">
        <f t="shared" si="66"/>
        <v>2.09562876626271E-3</v>
      </c>
      <c r="F105">
        <f t="shared" si="67"/>
        <v>1.8697017047308001E-3</v>
      </c>
      <c r="G105">
        <f t="shared" si="68"/>
        <v>0</v>
      </c>
      <c r="H105">
        <f t="shared" si="69"/>
        <v>3.2680487283427901E-3</v>
      </c>
      <c r="I105">
        <f t="shared" si="70"/>
        <v>1.39254615377176E-3</v>
      </c>
      <c r="J105">
        <f t="shared" si="71"/>
        <v>6.4694697400019497E-4</v>
      </c>
      <c r="K105">
        <f t="shared" si="72"/>
        <v>1.9677762107195599E-3</v>
      </c>
      <c r="L105">
        <f t="shared" si="73"/>
        <v>5.7138697645888804E-4</v>
      </c>
      <c r="M105">
        <f t="shared" si="74"/>
        <v>5.0892213341155999E-4</v>
      </c>
      <c r="N105">
        <f t="shared" si="75"/>
        <v>6.6571699919689201E-4</v>
      </c>
      <c r="O105">
        <f t="shared" si="76"/>
        <v>5.0475359310875898E-4</v>
      </c>
      <c r="P105">
        <f t="shared" si="77"/>
        <v>8.6465183677923696E-4</v>
      </c>
      <c r="Q105">
        <f t="shared" si="78"/>
        <v>3.7458999884772902E-4</v>
      </c>
      <c r="R105">
        <f t="shared" si="79"/>
        <v>1.6038043333569301E-3</v>
      </c>
      <c r="S105">
        <f t="shared" si="80"/>
        <v>1.7064320801220001E-3</v>
      </c>
      <c r="T105">
        <f t="shared" si="81"/>
        <v>1.85132197982139E-3</v>
      </c>
      <c r="U105">
        <f t="shared" si="82"/>
        <v>6.3383624822702502E-4</v>
      </c>
      <c r="V105">
        <f t="shared" si="83"/>
        <v>5.9600932889849003E-4</v>
      </c>
      <c r="W105">
        <f t="shared" si="84"/>
        <v>3.2199761967267101E-4</v>
      </c>
      <c r="X105">
        <f t="shared" si="85"/>
        <v>3.7253405048690399E-4</v>
      </c>
      <c r="Y105">
        <f t="shared" si="86"/>
        <v>5.6133117660608401E-4</v>
      </c>
      <c r="Z105">
        <f t="shared" si="87"/>
        <v>4.7036597865523399E-4</v>
      </c>
      <c r="AA105">
        <f t="shared" si="88"/>
        <v>1.5019040054948501E-3</v>
      </c>
      <c r="AB105">
        <f t="shared" si="89"/>
        <v>4.0184038867834899E-4</v>
      </c>
      <c r="AC105">
        <f t="shared" si="90"/>
        <v>4.2506859660689601E-4</v>
      </c>
      <c r="AD105">
        <f t="shared" si="91"/>
        <v>3.5618850048548298E-4</v>
      </c>
      <c r="AE105">
        <f t="shared" si="92"/>
        <v>8.2488923397061999E-4</v>
      </c>
      <c r="AF105">
        <f t="shared" si="93"/>
        <v>5.6632845872269996E-4</v>
      </c>
      <c r="AG105">
        <f t="shared" si="94"/>
        <v>7.4263714690179605E-4</v>
      </c>
      <c r="AH105">
        <f t="shared" si="95"/>
        <v>1.06486304887922E-3</v>
      </c>
      <c r="AI105">
        <f t="shared" si="96"/>
        <v>4.1844392261394499E-4</v>
      </c>
    </row>
    <row r="106" spans="2:35">
      <c r="D106" t="s">
        <v>3</v>
      </c>
      <c r="E106">
        <f t="shared" si="66"/>
        <v>1.2352880236507699E-3</v>
      </c>
      <c r="F106">
        <f t="shared" si="67"/>
        <v>1.1275877242049399E-3</v>
      </c>
      <c r="G106">
        <f t="shared" si="68"/>
        <v>3.2680487283427901E-3</v>
      </c>
      <c r="H106">
        <f t="shared" si="69"/>
        <v>0</v>
      </c>
      <c r="I106">
        <f t="shared" si="70"/>
        <v>1.5300540986413801E-3</v>
      </c>
      <c r="J106">
        <f t="shared" si="71"/>
        <v>5.5574658731767505E-4</v>
      </c>
      <c r="K106">
        <f t="shared" si="72"/>
        <v>7.7459641931970505E-4</v>
      </c>
      <c r="L106">
        <f t="shared" si="73"/>
        <v>4.7861513101182601E-4</v>
      </c>
      <c r="M106">
        <f t="shared" si="74"/>
        <v>4.6751609198657598E-4</v>
      </c>
      <c r="N106">
        <f t="shared" si="75"/>
        <v>6.1618739704376205E-4</v>
      </c>
      <c r="O106">
        <f t="shared" si="76"/>
        <v>4.7599835328659398E-4</v>
      </c>
      <c r="P106">
        <f t="shared" si="77"/>
        <v>9.9312082062806106E-4</v>
      </c>
      <c r="Q106">
        <f t="shared" si="78"/>
        <v>3.6955138574113698E-4</v>
      </c>
      <c r="R106">
        <f t="shared" si="79"/>
        <v>1.39877361311167E-3</v>
      </c>
      <c r="S106">
        <f t="shared" si="80"/>
        <v>1.19247391957545E-3</v>
      </c>
      <c r="T106">
        <f t="shared" si="81"/>
        <v>4.4350295881016299E-3</v>
      </c>
      <c r="U106">
        <f t="shared" si="82"/>
        <v>6.6444775734400498E-4</v>
      </c>
      <c r="V106">
        <f t="shared" si="83"/>
        <v>6.8294006805816603E-4</v>
      </c>
      <c r="W106">
        <f t="shared" si="84"/>
        <v>3.33271831225802E-4</v>
      </c>
      <c r="X106">
        <f t="shared" si="85"/>
        <v>3.7294151890501E-4</v>
      </c>
      <c r="Y106">
        <f t="shared" si="86"/>
        <v>1.08586904055016E-3</v>
      </c>
      <c r="Z106">
        <f t="shared" si="87"/>
        <v>5.3476540237342904E-4</v>
      </c>
      <c r="AA106">
        <f t="shared" si="88"/>
        <v>1.40332072478563E-3</v>
      </c>
      <c r="AB106">
        <f t="shared" si="89"/>
        <v>4.26014288627453E-4</v>
      </c>
      <c r="AC106">
        <f t="shared" si="90"/>
        <v>4.1490372482627397E-4</v>
      </c>
      <c r="AD106">
        <f t="shared" si="91"/>
        <v>3.4287856274376399E-4</v>
      </c>
      <c r="AE106">
        <f t="shared" si="92"/>
        <v>1.0817700132167399E-3</v>
      </c>
      <c r="AF106">
        <f t="shared" si="93"/>
        <v>6.7422710404704995E-4</v>
      </c>
      <c r="AG106">
        <f t="shared" si="94"/>
        <v>7.0600115493514495E-4</v>
      </c>
      <c r="AH106">
        <f t="shared" si="95"/>
        <v>2.1706518659255001E-3</v>
      </c>
      <c r="AI106">
        <f t="shared" si="96"/>
        <v>5.6841155113697905E-4</v>
      </c>
    </row>
    <row r="107" spans="2:35">
      <c r="D107" t="s">
        <v>4</v>
      </c>
      <c r="E107">
        <f t="shared" si="66"/>
        <v>1.18704399998995E-3</v>
      </c>
      <c r="F107">
        <f t="shared" si="67"/>
        <v>9.9544099174508904E-4</v>
      </c>
      <c r="G107">
        <f t="shared" si="68"/>
        <v>1.39254615377176E-3</v>
      </c>
      <c r="H107">
        <f t="shared" si="69"/>
        <v>1.5300540986413801E-3</v>
      </c>
      <c r="I107">
        <f t="shared" si="70"/>
        <v>0</v>
      </c>
      <c r="J107">
        <f t="shared" si="71"/>
        <v>6.2276205737841898E-4</v>
      </c>
      <c r="K107">
        <f t="shared" si="72"/>
        <v>4.6157877567839302E-4</v>
      </c>
      <c r="L107">
        <f t="shared" si="73"/>
        <v>4.08792519179243E-4</v>
      </c>
      <c r="M107">
        <f t="shared" si="74"/>
        <v>3.7514144948325298E-4</v>
      </c>
      <c r="N107">
        <f t="shared" si="75"/>
        <v>4.6180458915552402E-4</v>
      </c>
      <c r="O107">
        <f t="shared" si="76"/>
        <v>3.8746950936058001E-4</v>
      </c>
      <c r="P107">
        <f t="shared" si="77"/>
        <v>4.9692520140952301E-4</v>
      </c>
      <c r="Q107">
        <f t="shared" si="78"/>
        <v>3.2168066569352501E-4</v>
      </c>
      <c r="R107">
        <f t="shared" si="79"/>
        <v>4.0133510362013499E-4</v>
      </c>
      <c r="S107">
        <f t="shared" si="80"/>
        <v>1.16658393051167E-3</v>
      </c>
      <c r="T107">
        <f t="shared" si="81"/>
        <v>7.6661178341708104E-4</v>
      </c>
      <c r="U107">
        <f t="shared" si="82"/>
        <v>7.44956400306054E-4</v>
      </c>
      <c r="V107">
        <f t="shared" si="83"/>
        <v>4.20736227526732E-4</v>
      </c>
      <c r="W107">
        <f t="shared" si="84"/>
        <v>3.0374469518957002E-4</v>
      </c>
      <c r="X107">
        <f t="shared" si="85"/>
        <v>2.7609852231203202E-4</v>
      </c>
      <c r="Y107">
        <f t="shared" si="86"/>
        <v>2.6743807615320098E-4</v>
      </c>
      <c r="Z107">
        <f t="shared" si="87"/>
        <v>7.8077025682314703E-4</v>
      </c>
      <c r="AA107">
        <f t="shared" si="88"/>
        <v>4.2663017526485401E-4</v>
      </c>
      <c r="AB107">
        <f t="shared" si="89"/>
        <v>3.3084730010676003E-4</v>
      </c>
      <c r="AC107">
        <f t="shared" si="90"/>
        <v>2.9440957425700602E-4</v>
      </c>
      <c r="AD107">
        <f t="shared" si="91"/>
        <v>2.57885205268147E-4</v>
      </c>
      <c r="AE107">
        <f t="shared" si="92"/>
        <v>7.5953044477205297E-4</v>
      </c>
      <c r="AF107">
        <f t="shared" si="93"/>
        <v>6.13457821956626E-4</v>
      </c>
      <c r="AG107">
        <f t="shared" si="94"/>
        <v>5.48059201903891E-4</v>
      </c>
      <c r="AH107">
        <f t="shared" si="95"/>
        <v>1.0194817546609501E-3</v>
      </c>
      <c r="AI107">
        <f t="shared" si="96"/>
        <v>3.0122729319940502E-4</v>
      </c>
    </row>
    <row r="108" spans="2:35">
      <c r="D108" t="s">
        <v>5</v>
      </c>
      <c r="E108">
        <f t="shared" si="66"/>
        <v>8.0139369447991202E-4</v>
      </c>
      <c r="F108">
        <f t="shared" si="67"/>
        <v>8.7036372996533804E-4</v>
      </c>
      <c r="G108">
        <f t="shared" si="68"/>
        <v>6.4694697400019497E-4</v>
      </c>
      <c r="H108">
        <f t="shared" si="69"/>
        <v>5.5574658731767505E-4</v>
      </c>
      <c r="I108">
        <f t="shared" si="70"/>
        <v>6.2276205737841898E-4</v>
      </c>
      <c r="J108">
        <f t="shared" si="71"/>
        <v>0</v>
      </c>
      <c r="K108">
        <f t="shared" si="72"/>
        <v>1.85202101843968E-3</v>
      </c>
      <c r="L108">
        <f t="shared" si="73"/>
        <v>1.03280153439905E-3</v>
      </c>
      <c r="M108">
        <f t="shared" si="74"/>
        <v>4.3837944915094498E-4</v>
      </c>
      <c r="N108">
        <f t="shared" si="75"/>
        <v>4.5807981107307601E-4</v>
      </c>
      <c r="O108">
        <f t="shared" si="76"/>
        <v>4.1014888635755998E-4</v>
      </c>
      <c r="P108">
        <f t="shared" si="77"/>
        <v>4.9498881669736005E-4</v>
      </c>
      <c r="Q108">
        <f t="shared" si="78"/>
        <v>3.1319850457682302E-4</v>
      </c>
      <c r="R108">
        <f t="shared" si="79"/>
        <v>3.7669711460085702E-4</v>
      </c>
      <c r="S108">
        <f t="shared" si="80"/>
        <v>7.3406253142788895E-4</v>
      </c>
      <c r="T108">
        <f t="shared" si="81"/>
        <v>5.0026088081921302E-4</v>
      </c>
      <c r="U108">
        <f t="shared" si="82"/>
        <v>5.4013647774362405E-4</v>
      </c>
      <c r="V108">
        <f t="shared" si="83"/>
        <v>3.93138998855881E-4</v>
      </c>
      <c r="W108">
        <f t="shared" si="84"/>
        <v>2.5552172787155901E-4</v>
      </c>
      <c r="X108">
        <f t="shared" si="85"/>
        <v>2.3543359985314199E-4</v>
      </c>
      <c r="Y108">
        <f t="shared" si="86"/>
        <v>2.6524181477244801E-4</v>
      </c>
      <c r="Z108">
        <f t="shared" si="87"/>
        <v>4.2841124461430702E-4</v>
      </c>
      <c r="AA108">
        <f t="shared" si="88"/>
        <v>3.0331391050748802E-4</v>
      </c>
      <c r="AB108">
        <f t="shared" si="89"/>
        <v>2.5159040136617402E-4</v>
      </c>
      <c r="AC108">
        <f t="shared" si="90"/>
        <v>2.3318789794829901E-4</v>
      </c>
      <c r="AD108">
        <f t="shared" si="91"/>
        <v>2.0083759962057001E-4</v>
      </c>
      <c r="AE108">
        <f t="shared" si="92"/>
        <v>6.5362646535555903E-4</v>
      </c>
      <c r="AF108">
        <f t="shared" si="93"/>
        <v>3.06105622674621E-4</v>
      </c>
      <c r="AG108">
        <f t="shared" si="94"/>
        <v>3.0730086372651402E-4</v>
      </c>
      <c r="AH108">
        <f t="shared" si="95"/>
        <v>4.1000207800791401E-4</v>
      </c>
      <c r="AI108">
        <f t="shared" si="96"/>
        <v>2.6227619093593799E-4</v>
      </c>
    </row>
    <row r="109" spans="2:35">
      <c r="D109" t="s">
        <v>6</v>
      </c>
      <c r="E109">
        <f t="shared" si="66"/>
        <v>5.8413606638183196E-4</v>
      </c>
      <c r="F109">
        <f t="shared" si="67"/>
        <v>6.0954624892311095E-4</v>
      </c>
      <c r="G109">
        <f t="shared" si="68"/>
        <v>1.9677762107195599E-3</v>
      </c>
      <c r="H109">
        <f t="shared" si="69"/>
        <v>7.7459641931970505E-4</v>
      </c>
      <c r="I109">
        <f t="shared" si="70"/>
        <v>4.6157877567839302E-4</v>
      </c>
      <c r="J109">
        <f t="shared" si="71"/>
        <v>1.85202101843968E-3</v>
      </c>
      <c r="K109">
        <f t="shared" si="72"/>
        <v>0</v>
      </c>
      <c r="L109">
        <f t="shared" si="73"/>
        <v>2.3759193098379502E-3</v>
      </c>
      <c r="M109">
        <f t="shared" si="74"/>
        <v>3.5930842331654102E-4</v>
      </c>
      <c r="N109">
        <f t="shared" si="75"/>
        <v>3.6814513954858401E-4</v>
      </c>
      <c r="O109">
        <f t="shared" si="76"/>
        <v>3.3801094882003401E-4</v>
      </c>
      <c r="P109">
        <f t="shared" si="77"/>
        <v>5.1891316338900195E-4</v>
      </c>
      <c r="Q109">
        <f t="shared" si="78"/>
        <v>2.6686310975374E-4</v>
      </c>
      <c r="R109">
        <f t="shared" si="79"/>
        <v>9.1445750268434101E-4</v>
      </c>
      <c r="S109">
        <f t="shared" si="80"/>
        <v>5.1002122040075205E-4</v>
      </c>
      <c r="T109">
        <f t="shared" si="81"/>
        <v>7.8629256013895601E-4</v>
      </c>
      <c r="U109">
        <f t="shared" si="82"/>
        <v>3.3057161097006202E-4</v>
      </c>
      <c r="V109">
        <f t="shared" si="83"/>
        <v>3.7742797542759102E-4</v>
      </c>
      <c r="W109">
        <f t="shared" si="84"/>
        <v>2.19163667934311E-4</v>
      </c>
      <c r="X109">
        <f t="shared" si="85"/>
        <v>2.8295011481181399E-4</v>
      </c>
      <c r="Y109">
        <f t="shared" si="86"/>
        <v>4.3033816996787501E-4</v>
      </c>
      <c r="Z109">
        <f t="shared" si="87"/>
        <v>2.6579113884130301E-4</v>
      </c>
      <c r="AA109">
        <f t="shared" si="88"/>
        <v>8.5062773431426896E-4</v>
      </c>
      <c r="AB109">
        <f t="shared" si="89"/>
        <v>2.6611466341944402E-4</v>
      </c>
      <c r="AC109">
        <f t="shared" si="90"/>
        <v>3.3993356355026499E-4</v>
      </c>
      <c r="AD109">
        <f t="shared" si="91"/>
        <v>3.0479251263829002E-4</v>
      </c>
      <c r="AE109">
        <f t="shared" si="92"/>
        <v>3.5679002345006698E-4</v>
      </c>
      <c r="AF109">
        <f t="shared" si="93"/>
        <v>3.0693234557752102E-4</v>
      </c>
      <c r="AG109">
        <f t="shared" si="94"/>
        <v>6.1755047322133497E-4</v>
      </c>
      <c r="AH109">
        <f t="shared" si="95"/>
        <v>5.8721331320016898E-4</v>
      </c>
      <c r="AI109">
        <f t="shared" si="96"/>
        <v>3.4550233811268501E-4</v>
      </c>
    </row>
    <row r="110" spans="2:35">
      <c r="D110" t="s">
        <v>7</v>
      </c>
      <c r="E110">
        <f t="shared" si="66"/>
        <v>4.8042077768847803E-4</v>
      </c>
      <c r="F110">
        <f t="shared" si="67"/>
        <v>4.9354135596606599E-4</v>
      </c>
      <c r="G110">
        <f t="shared" si="68"/>
        <v>5.7138697645888804E-4</v>
      </c>
      <c r="H110">
        <f t="shared" si="69"/>
        <v>4.7861513101182601E-4</v>
      </c>
      <c r="I110">
        <f t="shared" si="70"/>
        <v>4.08792519179243E-4</v>
      </c>
      <c r="J110">
        <f t="shared" si="71"/>
        <v>1.03280153439905E-3</v>
      </c>
      <c r="K110">
        <f t="shared" si="72"/>
        <v>2.3759193098379502E-3</v>
      </c>
      <c r="L110">
        <f t="shared" si="73"/>
        <v>0</v>
      </c>
      <c r="M110">
        <f t="shared" si="74"/>
        <v>3.1027884193539102E-4</v>
      </c>
      <c r="N110">
        <f t="shared" si="75"/>
        <v>3.1749523246182398E-4</v>
      </c>
      <c r="O110">
        <f t="shared" si="76"/>
        <v>2.9536585268461201E-4</v>
      </c>
      <c r="P110">
        <f t="shared" si="77"/>
        <v>3.8670509083810298E-4</v>
      </c>
      <c r="Q110">
        <f t="shared" si="78"/>
        <v>2.39950269200169E-4</v>
      </c>
      <c r="R110">
        <f t="shared" si="79"/>
        <v>3.9519102038888403E-4</v>
      </c>
      <c r="S110">
        <f t="shared" si="80"/>
        <v>4.23434202323997E-4</v>
      </c>
      <c r="T110">
        <f t="shared" si="81"/>
        <v>4.4667090834531301E-4</v>
      </c>
      <c r="U110">
        <f t="shared" si="82"/>
        <v>2.8995924427798701E-4</v>
      </c>
      <c r="V110">
        <f t="shared" si="83"/>
        <v>3.01468087629704E-4</v>
      </c>
      <c r="W110">
        <f t="shared" si="84"/>
        <v>2.00724443084061E-4</v>
      </c>
      <c r="X110">
        <f t="shared" si="85"/>
        <v>3.7510940150510601E-4</v>
      </c>
      <c r="Y110">
        <f t="shared" si="86"/>
        <v>2.7348942784814301E-4</v>
      </c>
      <c r="Z110">
        <f t="shared" si="87"/>
        <v>2.3964924872070599E-4</v>
      </c>
      <c r="AA110">
        <f t="shared" si="88"/>
        <v>3.5411508839409999E-4</v>
      </c>
      <c r="AB110">
        <f t="shared" si="89"/>
        <v>2.8635428011135398E-4</v>
      </c>
      <c r="AC110">
        <f t="shared" si="90"/>
        <v>9.9120910274722702E-4</v>
      </c>
      <c r="AD110">
        <f t="shared" si="91"/>
        <v>7.6135312222250597E-4</v>
      </c>
      <c r="AE110">
        <f t="shared" si="92"/>
        <v>3.0983348544666201E-4</v>
      </c>
      <c r="AF110">
        <f t="shared" si="93"/>
        <v>3.131391543396E-4</v>
      </c>
      <c r="AG110">
        <f t="shared" si="94"/>
        <v>6.8341695081548305E-4</v>
      </c>
      <c r="AH110">
        <f t="shared" si="95"/>
        <v>3.9336311285921398E-4</v>
      </c>
      <c r="AI110">
        <f t="shared" si="96"/>
        <v>2.59857117075637E-4</v>
      </c>
    </row>
    <row r="111" spans="2:35">
      <c r="D111" t="s">
        <v>8</v>
      </c>
      <c r="E111">
        <f t="shared" si="66"/>
        <v>7.5742443712061599E-4</v>
      </c>
      <c r="F111">
        <f t="shared" si="67"/>
        <v>5.3916263839787497E-4</v>
      </c>
      <c r="G111">
        <f t="shared" si="68"/>
        <v>5.0892213341155999E-4</v>
      </c>
      <c r="H111">
        <f t="shared" si="69"/>
        <v>4.6751609198657598E-4</v>
      </c>
      <c r="I111">
        <f t="shared" si="70"/>
        <v>3.7514144948325298E-4</v>
      </c>
      <c r="J111">
        <f t="shared" si="71"/>
        <v>4.3837944915094498E-4</v>
      </c>
      <c r="K111">
        <f t="shared" si="72"/>
        <v>3.5930842331654102E-4</v>
      </c>
      <c r="L111">
        <f t="shared" si="73"/>
        <v>3.1027884193539102E-4</v>
      </c>
      <c r="M111">
        <f t="shared" si="74"/>
        <v>0</v>
      </c>
      <c r="N111">
        <f t="shared" si="75"/>
        <v>1.7661413199775199E-3</v>
      </c>
      <c r="O111">
        <f t="shared" si="76"/>
        <v>3.18395412237826E-3</v>
      </c>
      <c r="P111">
        <f t="shared" si="77"/>
        <v>1.27710970524493E-3</v>
      </c>
      <c r="Q111">
        <f t="shared" si="78"/>
        <v>8.4223874331742197E-4</v>
      </c>
      <c r="R111">
        <f t="shared" si="79"/>
        <v>7.9797091629616899E-4</v>
      </c>
      <c r="S111">
        <f t="shared" si="80"/>
        <v>7.1684860864051599E-4</v>
      </c>
      <c r="T111">
        <f t="shared" si="81"/>
        <v>6.1380215547914398E-4</v>
      </c>
      <c r="U111">
        <f t="shared" si="82"/>
        <v>7.3743921417161599E-4</v>
      </c>
      <c r="V111">
        <f t="shared" si="83"/>
        <v>5.6007437671660304E-4</v>
      </c>
      <c r="W111">
        <f t="shared" si="84"/>
        <v>4.2666392727577199E-4</v>
      </c>
      <c r="X111">
        <f t="shared" si="85"/>
        <v>3.1638634119872898E-4</v>
      </c>
      <c r="Y111">
        <f t="shared" si="86"/>
        <v>3.08725495250549E-4</v>
      </c>
      <c r="Z111">
        <f t="shared" si="87"/>
        <v>3.60012461066662E-4</v>
      </c>
      <c r="AA111">
        <f t="shared" si="88"/>
        <v>3.1085720355844402E-4</v>
      </c>
      <c r="AB111">
        <f t="shared" si="89"/>
        <v>3.3073630585052501E-4</v>
      </c>
      <c r="AC111">
        <f t="shared" si="90"/>
        <v>2.61207149056424E-4</v>
      </c>
      <c r="AD111">
        <f t="shared" si="91"/>
        <v>1.7984873613084999E-4</v>
      </c>
      <c r="AE111">
        <f t="shared" si="92"/>
        <v>4.1258255065267601E-4</v>
      </c>
      <c r="AF111">
        <f t="shared" si="93"/>
        <v>2.9531471487438698E-4</v>
      </c>
      <c r="AG111">
        <f t="shared" si="94"/>
        <v>2.6808288379101498E-4</v>
      </c>
      <c r="AH111">
        <f t="shared" si="95"/>
        <v>3.2188816837720101E-4</v>
      </c>
      <c r="AI111">
        <f t="shared" si="96"/>
        <v>1.60913291365714E-4</v>
      </c>
    </row>
    <row r="112" spans="2:35">
      <c r="D112" t="s">
        <v>9</v>
      </c>
      <c r="E112">
        <f t="shared" si="66"/>
        <v>5.9804775144815597E-4</v>
      </c>
      <c r="F112">
        <f t="shared" si="67"/>
        <v>7.6061487228980804E-4</v>
      </c>
      <c r="G112">
        <f t="shared" si="68"/>
        <v>6.6571699919689201E-4</v>
      </c>
      <c r="H112">
        <f t="shared" si="69"/>
        <v>6.1618739704376205E-4</v>
      </c>
      <c r="I112">
        <f t="shared" si="70"/>
        <v>4.6180458915552402E-4</v>
      </c>
      <c r="J112">
        <f t="shared" si="71"/>
        <v>4.5807981107307601E-4</v>
      </c>
      <c r="K112">
        <f t="shared" si="72"/>
        <v>3.6814513954858401E-4</v>
      </c>
      <c r="L112">
        <f t="shared" si="73"/>
        <v>3.1749523246182398E-4</v>
      </c>
      <c r="M112">
        <f t="shared" si="74"/>
        <v>1.7661413199775199E-3</v>
      </c>
      <c r="N112">
        <f t="shared" si="75"/>
        <v>0</v>
      </c>
      <c r="O112">
        <f t="shared" si="76"/>
        <v>1.9939516866922598E-3</v>
      </c>
      <c r="P112">
        <f t="shared" si="77"/>
        <v>3.7284113401830602E-3</v>
      </c>
      <c r="Q112">
        <f t="shared" si="78"/>
        <v>7.91766602365007E-4</v>
      </c>
      <c r="R112">
        <f t="shared" si="79"/>
        <v>1.0311335311834599E-3</v>
      </c>
      <c r="S112">
        <f t="shared" si="80"/>
        <v>1.0122217987849E-3</v>
      </c>
      <c r="T112">
        <f t="shared" si="81"/>
        <v>9.3463842337507903E-4</v>
      </c>
      <c r="U112">
        <f t="shared" si="82"/>
        <v>1.13212361529019E-3</v>
      </c>
      <c r="V112">
        <f t="shared" si="83"/>
        <v>7.1603444268411099E-4</v>
      </c>
      <c r="W112">
        <f t="shared" si="84"/>
        <v>4.8058350963196101E-4</v>
      </c>
      <c r="X112">
        <f t="shared" si="85"/>
        <v>3.52393024771536E-4</v>
      </c>
      <c r="Y112">
        <f t="shared" si="86"/>
        <v>3.3276864959452303E-4</v>
      </c>
      <c r="Z112">
        <f t="shared" si="87"/>
        <v>4.4644413370085599E-4</v>
      </c>
      <c r="AA112">
        <f t="shared" si="88"/>
        <v>3.7524058774265098E-4</v>
      </c>
      <c r="AB112">
        <f t="shared" si="89"/>
        <v>3.8769825849052799E-4</v>
      </c>
      <c r="AC112">
        <f t="shared" si="90"/>
        <v>2.9856725309785199E-4</v>
      </c>
      <c r="AD112">
        <f t="shared" si="91"/>
        <v>2.0281637906342201E-4</v>
      </c>
      <c r="AE112">
        <f t="shared" si="92"/>
        <v>5.4176930856282297E-4</v>
      </c>
      <c r="AF112">
        <f t="shared" si="93"/>
        <v>3.5644625602994199E-4</v>
      </c>
      <c r="AG112">
        <f t="shared" si="94"/>
        <v>3.19143579845531E-4</v>
      </c>
      <c r="AH112">
        <f t="shared" si="95"/>
        <v>3.94268469117546E-4</v>
      </c>
      <c r="AI112">
        <f t="shared" si="96"/>
        <v>1.8163692086266999E-4</v>
      </c>
    </row>
    <row r="113" spans="4:35">
      <c r="D113" t="s">
        <v>10</v>
      </c>
      <c r="E113">
        <f t="shared" si="66"/>
        <v>4.67255715158099E-4</v>
      </c>
      <c r="F113">
        <f t="shared" si="67"/>
        <v>6.6437589537423898E-4</v>
      </c>
      <c r="G113">
        <f t="shared" si="68"/>
        <v>5.0475359310875898E-4</v>
      </c>
      <c r="H113">
        <f t="shared" si="69"/>
        <v>4.7599835328659398E-4</v>
      </c>
      <c r="I113">
        <f t="shared" si="70"/>
        <v>3.8746950936058001E-4</v>
      </c>
      <c r="J113">
        <f t="shared" si="71"/>
        <v>4.1014888635755998E-4</v>
      </c>
      <c r="K113">
        <f t="shared" si="72"/>
        <v>3.3801094882003401E-4</v>
      </c>
      <c r="L113">
        <f t="shared" si="73"/>
        <v>2.9536585268461201E-4</v>
      </c>
      <c r="M113">
        <f t="shared" si="74"/>
        <v>3.18395412237826E-3</v>
      </c>
      <c r="N113">
        <f t="shared" si="75"/>
        <v>1.9939516866922598E-3</v>
      </c>
      <c r="O113">
        <f t="shared" si="76"/>
        <v>0</v>
      </c>
      <c r="P113">
        <f t="shared" si="77"/>
        <v>1.5890047884484101E-3</v>
      </c>
      <c r="Q113">
        <f t="shared" si="78"/>
        <v>1.18737151618823E-3</v>
      </c>
      <c r="R113">
        <f t="shared" si="79"/>
        <v>1.0518331199844901E-3</v>
      </c>
      <c r="S113">
        <f t="shared" si="80"/>
        <v>6.9525378946934196E-4</v>
      </c>
      <c r="T113">
        <f t="shared" si="81"/>
        <v>6.4933628103364897E-4</v>
      </c>
      <c r="U113">
        <f t="shared" si="82"/>
        <v>9.02325299714751E-4</v>
      </c>
      <c r="V113">
        <f t="shared" si="83"/>
        <v>6.7309011860473302E-4</v>
      </c>
      <c r="W113">
        <f t="shared" si="84"/>
        <v>5.49209716704502E-4</v>
      </c>
      <c r="X113">
        <f t="shared" si="85"/>
        <v>3.5633218336146902E-4</v>
      </c>
      <c r="Y113">
        <f t="shared" si="86"/>
        <v>3.50024282629065E-4</v>
      </c>
      <c r="Z113">
        <f t="shared" si="87"/>
        <v>4.0819311998196398E-4</v>
      </c>
      <c r="AA113">
        <f t="shared" si="88"/>
        <v>3.4122681571399302E-4</v>
      </c>
      <c r="AB113">
        <f t="shared" si="89"/>
        <v>3.6918487512657499E-4</v>
      </c>
      <c r="AC113">
        <f t="shared" si="90"/>
        <v>2.88044836819792E-4</v>
      </c>
      <c r="AD113">
        <f t="shared" si="91"/>
        <v>1.9396011636494301E-4</v>
      </c>
      <c r="AE113">
        <f t="shared" si="92"/>
        <v>4.4749450639336203E-4</v>
      </c>
      <c r="AF113">
        <f t="shared" si="93"/>
        <v>3.1122888850646901E-4</v>
      </c>
      <c r="AG113">
        <f t="shared" si="94"/>
        <v>2.8449636395250899E-4</v>
      </c>
      <c r="AH113">
        <f t="shared" si="95"/>
        <v>3.3697704321173201E-4</v>
      </c>
      <c r="AI113">
        <f t="shared" si="96"/>
        <v>1.72582706569625E-4</v>
      </c>
    </row>
    <row r="114" spans="4:35">
      <c r="D114" t="s">
        <v>11</v>
      </c>
      <c r="E114">
        <f t="shared" si="66"/>
        <v>5.6478680130005502E-4</v>
      </c>
      <c r="F114">
        <f t="shared" si="67"/>
        <v>6.1545824678079701E-4</v>
      </c>
      <c r="G114">
        <f t="shared" si="68"/>
        <v>8.6465183677923696E-4</v>
      </c>
      <c r="H114">
        <f t="shared" si="69"/>
        <v>9.9312082062806106E-4</v>
      </c>
      <c r="I114">
        <f t="shared" si="70"/>
        <v>4.9692520140952301E-4</v>
      </c>
      <c r="J114">
        <f t="shared" si="71"/>
        <v>4.9498881669736005E-4</v>
      </c>
      <c r="K114">
        <f t="shared" si="72"/>
        <v>5.1891316338900195E-4</v>
      </c>
      <c r="L114">
        <f t="shared" si="73"/>
        <v>3.8670509083810298E-4</v>
      </c>
      <c r="M114">
        <f t="shared" si="74"/>
        <v>1.27710970524493E-3</v>
      </c>
      <c r="N114">
        <f t="shared" si="75"/>
        <v>3.7284113401830602E-3</v>
      </c>
      <c r="O114">
        <f t="shared" si="76"/>
        <v>1.5890047884484101E-3</v>
      </c>
      <c r="P114">
        <f t="shared" si="77"/>
        <v>0</v>
      </c>
      <c r="Q114">
        <f t="shared" si="78"/>
        <v>8.0343573064881697E-4</v>
      </c>
      <c r="R114">
        <f t="shared" si="79"/>
        <v>1.5778493342059399E-3</v>
      </c>
      <c r="S114">
        <f t="shared" si="80"/>
        <v>9.6617369389273696E-4</v>
      </c>
      <c r="T114">
        <f t="shared" si="81"/>
        <v>1.3708535408105201E-3</v>
      </c>
      <c r="U114">
        <f t="shared" si="82"/>
        <v>1.6513163838309901E-3</v>
      </c>
      <c r="V114">
        <f t="shared" si="83"/>
        <v>1.32375736274153E-3</v>
      </c>
      <c r="W114">
        <f t="shared" si="84"/>
        <v>5.1455728396580997E-4</v>
      </c>
      <c r="X114">
        <f t="shared" si="85"/>
        <v>4.4001962890902701E-4</v>
      </c>
      <c r="Y114">
        <f t="shared" si="86"/>
        <v>1.0128729501881601E-3</v>
      </c>
      <c r="Z114">
        <f t="shared" si="87"/>
        <v>5.4015187312412205E-4</v>
      </c>
      <c r="AA114">
        <f t="shared" si="88"/>
        <v>6.6391532951871001E-4</v>
      </c>
      <c r="AB114">
        <f t="shared" si="89"/>
        <v>4.7000104798736999E-4</v>
      </c>
      <c r="AC114">
        <f t="shared" si="90"/>
        <v>3.9875935513513099E-4</v>
      </c>
      <c r="AD114">
        <f t="shared" si="91"/>
        <v>2.8530006945650998E-4</v>
      </c>
      <c r="AE114">
        <f t="shared" si="92"/>
        <v>7.0806035857829796E-4</v>
      </c>
      <c r="AF114">
        <f t="shared" si="93"/>
        <v>4.1353431303130998E-4</v>
      </c>
      <c r="AG114">
        <f t="shared" si="94"/>
        <v>4.5037121504840701E-4</v>
      </c>
      <c r="AH114">
        <f t="shared" si="95"/>
        <v>9.2476131848914095E-4</v>
      </c>
      <c r="AI114">
        <f t="shared" si="96"/>
        <v>4.4957364737432904E-3</v>
      </c>
    </row>
    <row r="115" spans="4:35">
      <c r="D115" t="s">
        <v>12</v>
      </c>
      <c r="E115">
        <f t="shared" si="66"/>
        <v>3.3971657871061897E-4</v>
      </c>
      <c r="F115">
        <f t="shared" si="67"/>
        <v>4.1285984008029402E-4</v>
      </c>
      <c r="G115">
        <f t="shared" si="68"/>
        <v>3.7458999884772902E-4</v>
      </c>
      <c r="H115">
        <f t="shared" si="69"/>
        <v>3.6955138574113698E-4</v>
      </c>
      <c r="I115">
        <f t="shared" si="70"/>
        <v>3.2168066569352501E-4</v>
      </c>
      <c r="J115">
        <f t="shared" si="71"/>
        <v>3.1319850457682302E-4</v>
      </c>
      <c r="K115">
        <f t="shared" si="72"/>
        <v>2.6686310975374E-4</v>
      </c>
      <c r="L115">
        <f t="shared" si="73"/>
        <v>2.39950269200169E-4</v>
      </c>
      <c r="M115">
        <f t="shared" si="74"/>
        <v>8.4223874331742197E-4</v>
      </c>
      <c r="N115">
        <f t="shared" si="75"/>
        <v>7.91766602365007E-4</v>
      </c>
      <c r="O115">
        <f t="shared" si="76"/>
        <v>1.18737151618823E-3</v>
      </c>
      <c r="P115">
        <f t="shared" si="77"/>
        <v>8.0343573064881697E-4</v>
      </c>
      <c r="Q115">
        <f t="shared" si="78"/>
        <v>0</v>
      </c>
      <c r="R115">
        <f t="shared" si="79"/>
        <v>1.1451942786693001E-3</v>
      </c>
      <c r="S115">
        <f t="shared" si="80"/>
        <v>4.6841462376352098E-4</v>
      </c>
      <c r="T115">
        <f t="shared" si="81"/>
        <v>4.7991559231404799E-4</v>
      </c>
      <c r="U115">
        <f t="shared" si="82"/>
        <v>7.62476212182275E-4</v>
      </c>
      <c r="V115">
        <f t="shared" si="83"/>
        <v>7.4491144399006098E-4</v>
      </c>
      <c r="W115">
        <f t="shared" si="84"/>
        <v>9.1439783965674502E-4</v>
      </c>
      <c r="X115">
        <f t="shared" si="85"/>
        <v>4.38967926341943E-4</v>
      </c>
      <c r="Y115">
        <f t="shared" si="86"/>
        <v>4.6040768699219899E-4</v>
      </c>
      <c r="Z115">
        <f t="shared" si="87"/>
        <v>4.1757333003740601E-4</v>
      </c>
      <c r="AA115">
        <f t="shared" si="88"/>
        <v>3.4057809178904898E-4</v>
      </c>
      <c r="AB115">
        <f t="shared" si="89"/>
        <v>4.0762571313439599E-4</v>
      </c>
      <c r="AC115">
        <f t="shared" si="90"/>
        <v>3.1407381542448699E-4</v>
      </c>
      <c r="AD115">
        <f t="shared" si="91"/>
        <v>1.9689593771503701E-4</v>
      </c>
      <c r="AE115">
        <f t="shared" si="92"/>
        <v>3.9336984825250802E-4</v>
      </c>
      <c r="AF115">
        <f t="shared" si="93"/>
        <v>2.83745982470063E-4</v>
      </c>
      <c r="AG115">
        <f t="shared" si="94"/>
        <v>2.6433879195550901E-4</v>
      </c>
      <c r="AH115">
        <f t="shared" si="95"/>
        <v>2.94444060320867E-4</v>
      </c>
      <c r="AI115">
        <f t="shared" si="96"/>
        <v>1.66300012240966E-4</v>
      </c>
    </row>
    <row r="116" spans="4:35">
      <c r="D116" t="s">
        <v>13</v>
      </c>
      <c r="E116">
        <f t="shared" si="66"/>
        <v>4.0997412663156099E-4</v>
      </c>
      <c r="F116">
        <f t="shared" si="67"/>
        <v>4.3540798092674799E-4</v>
      </c>
      <c r="G116">
        <f t="shared" si="68"/>
        <v>1.6038043333569301E-3</v>
      </c>
      <c r="H116">
        <f t="shared" si="69"/>
        <v>1.39877361311167E-3</v>
      </c>
      <c r="I116">
        <f t="shared" si="70"/>
        <v>4.0133510362013499E-4</v>
      </c>
      <c r="J116">
        <f t="shared" si="71"/>
        <v>3.7669711460085702E-4</v>
      </c>
      <c r="K116">
        <f t="shared" si="72"/>
        <v>9.1445750268434101E-4</v>
      </c>
      <c r="L116">
        <f t="shared" si="73"/>
        <v>3.9519102038888403E-4</v>
      </c>
      <c r="M116">
        <f t="shared" si="74"/>
        <v>7.9797091629616899E-4</v>
      </c>
      <c r="N116">
        <f t="shared" si="75"/>
        <v>1.0311335311834599E-3</v>
      </c>
      <c r="O116">
        <f t="shared" si="76"/>
        <v>1.0518331199844901E-3</v>
      </c>
      <c r="P116">
        <f t="shared" si="77"/>
        <v>1.5778493342059399E-3</v>
      </c>
      <c r="Q116">
        <f t="shared" si="78"/>
        <v>1.1451942786693001E-3</v>
      </c>
      <c r="R116">
        <f t="shared" si="79"/>
        <v>0</v>
      </c>
      <c r="S116">
        <f t="shared" si="80"/>
        <v>5.9431472849946602E-4</v>
      </c>
      <c r="T116">
        <f t="shared" si="81"/>
        <v>2.0457202372470098E-3</v>
      </c>
      <c r="U116">
        <f t="shared" si="82"/>
        <v>2.0110000532369602E-3</v>
      </c>
      <c r="V116">
        <f t="shared" si="83"/>
        <v>1.8816756055703801E-3</v>
      </c>
      <c r="W116">
        <f t="shared" si="84"/>
        <v>8.0422227068883501E-4</v>
      </c>
      <c r="X116">
        <f t="shared" si="85"/>
        <v>5.95695103338993E-4</v>
      </c>
      <c r="Y116">
        <f t="shared" si="86"/>
        <v>9.0162113662089203E-4</v>
      </c>
      <c r="Z116">
        <f t="shared" si="87"/>
        <v>6.1250830348251798E-4</v>
      </c>
      <c r="AA116">
        <f t="shared" si="88"/>
        <v>3.9823037525056899E-2</v>
      </c>
      <c r="AB116">
        <f t="shared" si="89"/>
        <v>6.0084021759872197E-4</v>
      </c>
      <c r="AC116">
        <f t="shared" si="90"/>
        <v>5.0229285235252503E-4</v>
      </c>
      <c r="AD116">
        <f t="shared" si="91"/>
        <v>3.3694434948549799E-4</v>
      </c>
      <c r="AE116">
        <f t="shared" si="92"/>
        <v>6.2605430253733396E-4</v>
      </c>
      <c r="AF116">
        <f t="shared" si="93"/>
        <v>4.08274981428635E-4</v>
      </c>
      <c r="AG116">
        <f t="shared" si="94"/>
        <v>5.5683267458340601E-4</v>
      </c>
      <c r="AH116">
        <f t="shared" si="95"/>
        <v>8.9054983135063799E-4</v>
      </c>
      <c r="AI116">
        <f t="shared" si="96"/>
        <v>4.1517015672322698E-4</v>
      </c>
    </row>
    <row r="117" spans="4:35">
      <c r="D117" t="s">
        <v>14</v>
      </c>
      <c r="E117">
        <f t="shared" si="66"/>
        <v>1.41032344179196E-3</v>
      </c>
      <c r="F117">
        <f t="shared" si="67"/>
        <v>1.73911375390383E-3</v>
      </c>
      <c r="G117">
        <f t="shared" si="68"/>
        <v>1.7064320801220001E-3</v>
      </c>
      <c r="H117">
        <f t="shared" si="69"/>
        <v>1.19247391957545E-3</v>
      </c>
      <c r="I117">
        <f t="shared" si="70"/>
        <v>1.16658393051167E-3</v>
      </c>
      <c r="J117">
        <f t="shared" si="71"/>
        <v>7.3406253142788895E-4</v>
      </c>
      <c r="K117">
        <f t="shared" si="72"/>
        <v>5.1002122040075205E-4</v>
      </c>
      <c r="L117">
        <f t="shared" si="73"/>
        <v>4.23434202323997E-4</v>
      </c>
      <c r="M117">
        <f t="shared" si="74"/>
        <v>7.1684860864051599E-4</v>
      </c>
      <c r="N117">
        <f t="shared" si="75"/>
        <v>1.0122217987849E-3</v>
      </c>
      <c r="O117">
        <f t="shared" si="76"/>
        <v>6.9525378946934196E-4</v>
      </c>
      <c r="P117">
        <f t="shared" si="77"/>
        <v>9.6617369389273696E-4</v>
      </c>
      <c r="Q117">
        <f t="shared" si="78"/>
        <v>4.6841462376352098E-4</v>
      </c>
      <c r="R117">
        <f t="shared" si="79"/>
        <v>5.9431472849946602E-4</v>
      </c>
      <c r="S117">
        <f t="shared" si="80"/>
        <v>0</v>
      </c>
      <c r="T117">
        <f t="shared" si="81"/>
        <v>1.31780468785085E-3</v>
      </c>
      <c r="U117">
        <f t="shared" si="82"/>
        <v>8.69874553572213E-4</v>
      </c>
      <c r="V117">
        <f t="shared" si="83"/>
        <v>5.46021827639207E-4</v>
      </c>
      <c r="W117">
        <f t="shared" si="84"/>
        <v>3.7946829283371902E-4</v>
      </c>
      <c r="X117">
        <f t="shared" si="85"/>
        <v>3.1035535118257299E-4</v>
      </c>
      <c r="Y117">
        <f t="shared" si="86"/>
        <v>3.0090013215164601E-4</v>
      </c>
      <c r="Z117">
        <f t="shared" si="87"/>
        <v>6.0698100082234104E-4</v>
      </c>
      <c r="AA117">
        <f t="shared" si="88"/>
        <v>4.0286673121148301E-4</v>
      </c>
      <c r="AB117">
        <f t="shared" si="89"/>
        <v>3.57144968904217E-4</v>
      </c>
      <c r="AC117">
        <f t="shared" si="90"/>
        <v>2.9650650106381298E-4</v>
      </c>
      <c r="AD117">
        <f t="shared" si="91"/>
        <v>2.27369172967248E-4</v>
      </c>
      <c r="AE117">
        <f t="shared" si="92"/>
        <v>6.9465359621543005E-4</v>
      </c>
      <c r="AF117">
        <f t="shared" si="93"/>
        <v>4.35747694982786E-4</v>
      </c>
      <c r="AG117">
        <f t="shared" si="94"/>
        <v>3.93723266723102E-4</v>
      </c>
      <c r="AH117">
        <f t="shared" si="95"/>
        <v>5.5203901351416195E-4</v>
      </c>
      <c r="AI117">
        <f t="shared" si="96"/>
        <v>2.3653748733893401E-4</v>
      </c>
    </row>
    <row r="118" spans="4:35">
      <c r="D118" t="s">
        <v>15</v>
      </c>
      <c r="E118">
        <f t="shared" si="66"/>
        <v>8.1386930355160296E-4</v>
      </c>
      <c r="F118">
        <f t="shared" si="67"/>
        <v>8.40434992111535E-4</v>
      </c>
      <c r="G118">
        <f t="shared" si="68"/>
        <v>1.85132197982139E-3</v>
      </c>
      <c r="H118">
        <f t="shared" si="69"/>
        <v>4.4350295881016299E-3</v>
      </c>
      <c r="I118">
        <f t="shared" si="70"/>
        <v>7.6661178341708104E-4</v>
      </c>
      <c r="J118">
        <f t="shared" si="71"/>
        <v>5.0026088081921302E-4</v>
      </c>
      <c r="K118">
        <f t="shared" si="72"/>
        <v>7.8629256013895601E-4</v>
      </c>
      <c r="L118">
        <f t="shared" si="73"/>
        <v>4.4667090834531301E-4</v>
      </c>
      <c r="M118">
        <f t="shared" si="74"/>
        <v>6.1380215547914398E-4</v>
      </c>
      <c r="N118">
        <f t="shared" si="75"/>
        <v>9.3463842337507903E-4</v>
      </c>
      <c r="O118">
        <f t="shared" si="76"/>
        <v>6.4933628103364897E-4</v>
      </c>
      <c r="P118">
        <f t="shared" si="77"/>
        <v>1.3708535408105201E-3</v>
      </c>
      <c r="Q118">
        <f t="shared" si="78"/>
        <v>4.7991559231404799E-4</v>
      </c>
      <c r="R118">
        <f t="shared" si="79"/>
        <v>2.0457202372470098E-3</v>
      </c>
      <c r="S118">
        <f t="shared" si="80"/>
        <v>1.31780468785085E-3</v>
      </c>
      <c r="T118">
        <f t="shared" si="81"/>
        <v>0</v>
      </c>
      <c r="U118">
        <f t="shared" si="82"/>
        <v>1.13183480504261E-3</v>
      </c>
      <c r="V118">
        <f t="shared" si="83"/>
        <v>8.9738591230586096E-4</v>
      </c>
      <c r="W118">
        <f t="shared" si="84"/>
        <v>4.1744723656685399E-4</v>
      </c>
      <c r="X118">
        <f t="shared" si="85"/>
        <v>4.3539326593461299E-4</v>
      </c>
      <c r="Y118">
        <f t="shared" si="86"/>
        <v>9.5738458271563001E-4</v>
      </c>
      <c r="Z118">
        <f t="shared" si="87"/>
        <v>6.4304469661052095E-4</v>
      </c>
      <c r="AA118">
        <f t="shared" si="88"/>
        <v>1.8891858186245801E-3</v>
      </c>
      <c r="AB118">
        <f t="shared" si="89"/>
        <v>5.0569491565614704E-4</v>
      </c>
      <c r="AC118">
        <f t="shared" si="90"/>
        <v>4.5728076463982798E-4</v>
      </c>
      <c r="AD118">
        <f t="shared" si="91"/>
        <v>3.4578187481995202E-4</v>
      </c>
      <c r="AE118">
        <f t="shared" si="92"/>
        <v>1.2132898077196401E-3</v>
      </c>
      <c r="AF118">
        <f t="shared" si="93"/>
        <v>5.9888899755738804E-4</v>
      </c>
      <c r="AG118">
        <f t="shared" si="94"/>
        <v>6.5914773003206302E-4</v>
      </c>
      <c r="AH118">
        <f t="shared" si="95"/>
        <v>1.53429444524045E-3</v>
      </c>
      <c r="AI118">
        <f t="shared" si="96"/>
        <v>5.1081035712002105E-4</v>
      </c>
    </row>
    <row r="119" spans="4:35">
      <c r="D119" t="s">
        <v>16</v>
      </c>
      <c r="E119">
        <f t="shared" si="66"/>
        <v>4.8920367770299302E-4</v>
      </c>
      <c r="F119">
        <f t="shared" si="67"/>
        <v>5.21604472535654E-4</v>
      </c>
      <c r="G119">
        <f t="shared" si="68"/>
        <v>6.3383624822702502E-4</v>
      </c>
      <c r="H119">
        <f t="shared" si="69"/>
        <v>6.6444775734400498E-4</v>
      </c>
      <c r="I119">
        <f t="shared" si="70"/>
        <v>7.44956400306054E-4</v>
      </c>
      <c r="J119">
        <f t="shared" si="71"/>
        <v>5.4013647774362405E-4</v>
      </c>
      <c r="K119">
        <f t="shared" si="72"/>
        <v>3.3057161097006202E-4</v>
      </c>
      <c r="L119">
        <f t="shared" si="73"/>
        <v>2.8995924427798701E-4</v>
      </c>
      <c r="M119">
        <f t="shared" si="74"/>
        <v>7.3743921417161599E-4</v>
      </c>
      <c r="N119">
        <f t="shared" si="75"/>
        <v>1.13212361529019E-3</v>
      </c>
      <c r="O119">
        <f t="shared" si="76"/>
        <v>9.02325299714751E-4</v>
      </c>
      <c r="P119">
        <f t="shared" si="77"/>
        <v>1.6513163838309901E-3</v>
      </c>
      <c r="Q119">
        <f t="shared" si="78"/>
        <v>7.62476212182275E-4</v>
      </c>
      <c r="R119">
        <f t="shared" si="79"/>
        <v>2.0110000532369602E-3</v>
      </c>
      <c r="S119">
        <f t="shared" si="80"/>
        <v>8.69874553572213E-4</v>
      </c>
      <c r="T119">
        <f t="shared" si="81"/>
        <v>1.13183480504261E-3</v>
      </c>
      <c r="U119">
        <f t="shared" si="82"/>
        <v>0</v>
      </c>
      <c r="V119">
        <f t="shared" si="83"/>
        <v>1.7851436026045499E-3</v>
      </c>
      <c r="W119">
        <f t="shared" si="84"/>
        <v>6.5341877977409101E-4</v>
      </c>
      <c r="X119">
        <f t="shared" si="85"/>
        <v>5.04470743626E-4</v>
      </c>
      <c r="Y119">
        <f t="shared" si="86"/>
        <v>4.6777054272281499E-4</v>
      </c>
      <c r="Z119">
        <f t="shared" si="87"/>
        <v>2.1855897578503401E-3</v>
      </c>
      <c r="AA119">
        <f t="shared" si="88"/>
        <v>5.6459609120838796E-4</v>
      </c>
      <c r="AB119">
        <f t="shared" si="89"/>
        <v>5.9641226577802204E-4</v>
      </c>
      <c r="AC119">
        <f t="shared" si="90"/>
        <v>4.21479464562816E-4</v>
      </c>
      <c r="AD119">
        <f t="shared" si="91"/>
        <v>2.6077152177358601E-4</v>
      </c>
      <c r="AE119">
        <f t="shared" si="92"/>
        <v>8.6344420553210901E-4</v>
      </c>
      <c r="AF119">
        <f t="shared" si="93"/>
        <v>4.51236287175379E-4</v>
      </c>
      <c r="AG119">
        <f t="shared" si="94"/>
        <v>4.10564222036834E-4</v>
      </c>
      <c r="AH119">
        <f t="shared" si="95"/>
        <v>4.9131186404130901E-4</v>
      </c>
      <c r="AI119">
        <f t="shared" si="96"/>
        <v>2.43181830623643E-4</v>
      </c>
    </row>
    <row r="120" spans="4:35">
      <c r="D120" t="s">
        <v>17</v>
      </c>
      <c r="E120">
        <f t="shared" si="66"/>
        <v>3.8796065748422903E-4</v>
      </c>
      <c r="F120">
        <f t="shared" si="67"/>
        <v>4.0674303890088299E-4</v>
      </c>
      <c r="G120">
        <f t="shared" si="68"/>
        <v>5.9600932889849003E-4</v>
      </c>
      <c r="H120">
        <f t="shared" si="69"/>
        <v>6.8294006805816603E-4</v>
      </c>
      <c r="I120">
        <f t="shared" si="70"/>
        <v>4.20736227526732E-4</v>
      </c>
      <c r="J120">
        <f t="shared" si="71"/>
        <v>3.93138998855881E-4</v>
      </c>
      <c r="K120">
        <f t="shared" si="72"/>
        <v>3.7742797542759102E-4</v>
      </c>
      <c r="L120">
        <f t="shared" si="73"/>
        <v>3.01468087629704E-4</v>
      </c>
      <c r="M120">
        <f t="shared" si="74"/>
        <v>5.6007437671660304E-4</v>
      </c>
      <c r="N120">
        <f t="shared" si="75"/>
        <v>7.1603444268411099E-4</v>
      </c>
      <c r="O120">
        <f t="shared" si="76"/>
        <v>6.7309011860473302E-4</v>
      </c>
      <c r="P120">
        <f t="shared" si="77"/>
        <v>1.32375736274153E-3</v>
      </c>
      <c r="Q120">
        <f t="shared" si="78"/>
        <v>7.4491144399006098E-4</v>
      </c>
      <c r="R120">
        <f t="shared" si="79"/>
        <v>1.8816756055703801E-3</v>
      </c>
      <c r="S120">
        <f t="shared" si="80"/>
        <v>5.46021827639207E-4</v>
      </c>
      <c r="T120">
        <f t="shared" si="81"/>
        <v>8.9738591230586096E-4</v>
      </c>
      <c r="U120">
        <f t="shared" si="82"/>
        <v>1.7851436026045499E-3</v>
      </c>
      <c r="V120">
        <f t="shared" si="83"/>
        <v>0</v>
      </c>
      <c r="W120">
        <f t="shared" si="84"/>
        <v>9.1279987086766102E-4</v>
      </c>
      <c r="X120">
        <f t="shared" si="85"/>
        <v>7.0997888064170398E-4</v>
      </c>
      <c r="Y120">
        <f t="shared" si="86"/>
        <v>8.0983373380298597E-4</v>
      </c>
      <c r="Z120">
        <f t="shared" si="87"/>
        <v>8.8557987724300496E-4</v>
      </c>
      <c r="AA120">
        <f t="shared" si="88"/>
        <v>7.4549640509348903E-4</v>
      </c>
      <c r="AB120">
        <f t="shared" si="89"/>
        <v>8.2548504213999098E-4</v>
      </c>
      <c r="AC120">
        <f t="shared" si="90"/>
        <v>5.4259805885741995E-4</v>
      </c>
      <c r="AD120">
        <f t="shared" si="91"/>
        <v>3.10650196939362E-4</v>
      </c>
      <c r="AE120">
        <f t="shared" si="92"/>
        <v>8.1497984900872299E-4</v>
      </c>
      <c r="AF120">
        <f t="shared" si="93"/>
        <v>4.4868312163222302E-4</v>
      </c>
      <c r="AG120">
        <f t="shared" si="94"/>
        <v>4.5899125957568003E-4</v>
      </c>
      <c r="AH120">
        <f t="shared" si="95"/>
        <v>6.3795295832541198E-4</v>
      </c>
      <c r="AI120">
        <f t="shared" si="96"/>
        <v>6.9750343353642001E-4</v>
      </c>
    </row>
    <row r="121" spans="4:35">
      <c r="D121" t="s">
        <v>18</v>
      </c>
      <c r="E121">
        <f t="shared" si="66"/>
        <v>2.8095332153796598E-4</v>
      </c>
      <c r="F121">
        <f t="shared" si="67"/>
        <v>3.2691511159135697E-4</v>
      </c>
      <c r="G121">
        <f t="shared" si="68"/>
        <v>3.2199761967267101E-4</v>
      </c>
      <c r="H121">
        <f t="shared" si="69"/>
        <v>3.33271831225802E-4</v>
      </c>
      <c r="I121">
        <f t="shared" si="70"/>
        <v>3.0374469518957002E-4</v>
      </c>
      <c r="J121">
        <f t="shared" si="71"/>
        <v>2.5552172787155901E-4</v>
      </c>
      <c r="K121">
        <f t="shared" si="72"/>
        <v>2.19163667934311E-4</v>
      </c>
      <c r="L121">
        <f t="shared" si="73"/>
        <v>2.00724443084061E-4</v>
      </c>
      <c r="M121">
        <f t="shared" si="74"/>
        <v>4.2666392727577199E-4</v>
      </c>
      <c r="N121">
        <f t="shared" si="75"/>
        <v>4.8058350963196101E-4</v>
      </c>
      <c r="O121">
        <f t="shared" si="76"/>
        <v>5.49209716704502E-4</v>
      </c>
      <c r="P121">
        <f t="shared" si="77"/>
        <v>5.1455728396580997E-4</v>
      </c>
      <c r="Q121">
        <f t="shared" si="78"/>
        <v>9.1439783965674502E-4</v>
      </c>
      <c r="R121">
        <f t="shared" si="79"/>
        <v>8.0422227068883501E-4</v>
      </c>
      <c r="S121">
        <f t="shared" si="80"/>
        <v>3.7946829283371902E-4</v>
      </c>
      <c r="T121">
        <f t="shared" si="81"/>
        <v>4.1744723656685399E-4</v>
      </c>
      <c r="U121">
        <f t="shared" si="82"/>
        <v>6.5341877977409101E-4</v>
      </c>
      <c r="V121">
        <f t="shared" si="83"/>
        <v>9.1279987086766102E-4</v>
      </c>
      <c r="W121">
        <f t="shared" si="84"/>
        <v>0</v>
      </c>
      <c r="X121">
        <f t="shared" si="85"/>
        <v>9.9380436907530898E-4</v>
      </c>
      <c r="Y121">
        <f t="shared" si="86"/>
        <v>1.1182466901420701E-3</v>
      </c>
      <c r="Z121">
        <f t="shared" si="87"/>
        <v>5.5247473631927005E-4</v>
      </c>
      <c r="AA121">
        <f t="shared" si="88"/>
        <v>4.3344555376349499E-4</v>
      </c>
      <c r="AB121">
        <f t="shared" si="89"/>
        <v>6.6534463759895595E-4</v>
      </c>
      <c r="AC121">
        <f t="shared" si="90"/>
        <v>4.6929026616130201E-4</v>
      </c>
      <c r="AD121">
        <f t="shared" si="91"/>
        <v>2.35883886094749E-4</v>
      </c>
      <c r="AE121">
        <f t="shared" si="92"/>
        <v>4.1156717595251297E-4</v>
      </c>
      <c r="AF121">
        <f t="shared" si="93"/>
        <v>3.07398305257534E-4</v>
      </c>
      <c r="AG121">
        <f t="shared" si="94"/>
        <v>2.8973843736727098E-4</v>
      </c>
      <c r="AH121">
        <f t="shared" si="95"/>
        <v>2.9866504198411002E-4</v>
      </c>
      <c r="AI121">
        <f t="shared" si="96"/>
        <v>1.7731411919408801E-4</v>
      </c>
    </row>
    <row r="122" spans="4:35">
      <c r="D122" t="s">
        <v>19</v>
      </c>
      <c r="E122">
        <f t="shared" si="66"/>
        <v>2.5130010061282101E-4</v>
      </c>
      <c r="F122">
        <f t="shared" si="67"/>
        <v>2.5998284641342E-4</v>
      </c>
      <c r="G122">
        <f t="shared" si="68"/>
        <v>3.7253405048690399E-4</v>
      </c>
      <c r="H122">
        <f t="shared" si="69"/>
        <v>3.7294151890501E-4</v>
      </c>
      <c r="I122">
        <f t="shared" si="70"/>
        <v>2.7609852231203202E-4</v>
      </c>
      <c r="J122">
        <f t="shared" si="71"/>
        <v>2.3543359985314199E-4</v>
      </c>
      <c r="K122">
        <f t="shared" si="72"/>
        <v>2.8295011481181399E-4</v>
      </c>
      <c r="L122">
        <f t="shared" si="73"/>
        <v>3.7510940150510601E-4</v>
      </c>
      <c r="M122">
        <f t="shared" si="74"/>
        <v>3.1638634119872898E-4</v>
      </c>
      <c r="N122">
        <f t="shared" si="75"/>
        <v>3.52393024771536E-4</v>
      </c>
      <c r="O122">
        <f t="shared" si="76"/>
        <v>3.5633218336146902E-4</v>
      </c>
      <c r="P122">
        <f t="shared" si="77"/>
        <v>4.4001962890902701E-4</v>
      </c>
      <c r="Q122">
        <f t="shared" si="78"/>
        <v>4.38967926341943E-4</v>
      </c>
      <c r="R122">
        <f t="shared" si="79"/>
        <v>5.95695103338993E-4</v>
      </c>
      <c r="S122">
        <f t="shared" si="80"/>
        <v>3.1035535118257299E-4</v>
      </c>
      <c r="T122">
        <f t="shared" si="81"/>
        <v>4.3539326593461299E-4</v>
      </c>
      <c r="U122">
        <f t="shared" si="82"/>
        <v>5.04470743626E-4</v>
      </c>
      <c r="V122">
        <f t="shared" si="83"/>
        <v>7.0997888064170398E-4</v>
      </c>
      <c r="W122">
        <f t="shared" si="84"/>
        <v>9.9380436907530898E-4</v>
      </c>
      <c r="X122">
        <f t="shared" si="85"/>
        <v>0</v>
      </c>
      <c r="Y122">
        <f t="shared" si="86"/>
        <v>1.52788025286746E-3</v>
      </c>
      <c r="Z122">
        <f t="shared" si="87"/>
        <v>6.5019202131292903E-4</v>
      </c>
      <c r="AA122">
        <f t="shared" si="88"/>
        <v>6.0415086049072904E-4</v>
      </c>
      <c r="AB122">
        <f t="shared" si="89"/>
        <v>1.2835704822905E-3</v>
      </c>
      <c r="AC122">
        <f t="shared" si="90"/>
        <v>1.04774231979796E-3</v>
      </c>
      <c r="AD122">
        <f t="shared" si="91"/>
        <v>5.8587158587767305E-4</v>
      </c>
      <c r="AE122">
        <f t="shared" si="92"/>
        <v>4.2784934791027497E-4</v>
      </c>
      <c r="AF122">
        <f t="shared" si="93"/>
        <v>4.5697030072204298E-4</v>
      </c>
      <c r="AG122">
        <f t="shared" si="94"/>
        <v>4.43296693086874E-4</v>
      </c>
      <c r="AH122">
        <f t="shared" si="95"/>
        <v>3.60355208338841E-4</v>
      </c>
      <c r="AI122">
        <f t="shared" si="96"/>
        <v>2.3210695659525401E-4</v>
      </c>
    </row>
    <row r="123" spans="4:35">
      <c r="D123" t="s">
        <v>20</v>
      </c>
      <c r="E123">
        <f t="shared" si="66"/>
        <v>2.30073284224765E-4</v>
      </c>
      <c r="F123">
        <f t="shared" si="67"/>
        <v>2.41733715314513E-4</v>
      </c>
      <c r="G123">
        <f t="shared" si="68"/>
        <v>5.6133117660608401E-4</v>
      </c>
      <c r="H123">
        <f t="shared" si="69"/>
        <v>1.08586904055016E-3</v>
      </c>
      <c r="I123">
        <f t="shared" si="70"/>
        <v>2.6743807615320098E-4</v>
      </c>
      <c r="J123">
        <f t="shared" si="71"/>
        <v>2.6524181477244801E-4</v>
      </c>
      <c r="K123">
        <f t="shared" si="72"/>
        <v>4.3033816996787501E-4</v>
      </c>
      <c r="L123">
        <f t="shared" si="73"/>
        <v>2.7348942784814301E-4</v>
      </c>
      <c r="M123">
        <f t="shared" si="74"/>
        <v>3.08725495250549E-4</v>
      </c>
      <c r="N123">
        <f t="shared" si="75"/>
        <v>3.3276864959452303E-4</v>
      </c>
      <c r="O123">
        <f t="shared" si="76"/>
        <v>3.50024282629065E-4</v>
      </c>
      <c r="P123">
        <f t="shared" si="77"/>
        <v>1.0128729501881601E-3</v>
      </c>
      <c r="Q123">
        <f t="shared" si="78"/>
        <v>4.6040768699219899E-4</v>
      </c>
      <c r="R123">
        <f t="shared" si="79"/>
        <v>9.0162113662089203E-4</v>
      </c>
      <c r="S123">
        <f t="shared" si="80"/>
        <v>3.0090013215164601E-4</v>
      </c>
      <c r="T123">
        <f t="shared" si="81"/>
        <v>9.5738458271563001E-4</v>
      </c>
      <c r="U123">
        <f t="shared" si="82"/>
        <v>4.6777054272281499E-4</v>
      </c>
      <c r="V123">
        <f t="shared" si="83"/>
        <v>8.0983373380298597E-4</v>
      </c>
      <c r="W123">
        <f t="shared" si="84"/>
        <v>1.1182466901420701E-3</v>
      </c>
      <c r="X123">
        <f t="shared" si="85"/>
        <v>1.52788025286746E-3</v>
      </c>
      <c r="Y123">
        <f t="shared" si="86"/>
        <v>0</v>
      </c>
      <c r="Z123">
        <f t="shared" si="87"/>
        <v>4.9838856129647501E-4</v>
      </c>
      <c r="AA123">
        <f t="shared" si="88"/>
        <v>8.2462942483158995E-4</v>
      </c>
      <c r="AB123">
        <f t="shared" si="89"/>
        <v>6.7766140000059295E-4</v>
      </c>
      <c r="AC123">
        <f t="shared" si="90"/>
        <v>6.1514671776273196E-4</v>
      </c>
      <c r="AD123">
        <f t="shared" si="91"/>
        <v>3.2657416113917502E-4</v>
      </c>
      <c r="AE123">
        <f t="shared" si="92"/>
        <v>4.2054327630145101E-4</v>
      </c>
      <c r="AF123">
        <f t="shared" si="93"/>
        <v>3.1215538045608899E-4</v>
      </c>
      <c r="AG123">
        <f t="shared" si="94"/>
        <v>4.0489034948415498E-4</v>
      </c>
      <c r="AH123">
        <f t="shared" si="95"/>
        <v>2.6890376342164602E-3</v>
      </c>
      <c r="AI123">
        <f t="shared" si="96"/>
        <v>7.2859613338680505E-4</v>
      </c>
    </row>
    <row r="124" spans="4:35">
      <c r="D124" t="s">
        <v>21</v>
      </c>
      <c r="E124">
        <f t="shared" si="66"/>
        <v>3.6138299295637299E-4</v>
      </c>
      <c r="F124">
        <f t="shared" si="67"/>
        <v>3.7282124708975302E-4</v>
      </c>
      <c r="G124">
        <f t="shared" si="68"/>
        <v>4.7036597865523399E-4</v>
      </c>
      <c r="H124">
        <f t="shared" si="69"/>
        <v>5.3476540237342904E-4</v>
      </c>
      <c r="I124">
        <f t="shared" si="70"/>
        <v>7.8077025682314703E-4</v>
      </c>
      <c r="J124">
        <f t="shared" si="71"/>
        <v>4.2841124461430702E-4</v>
      </c>
      <c r="K124">
        <f t="shared" si="72"/>
        <v>2.6579113884130301E-4</v>
      </c>
      <c r="L124">
        <f t="shared" si="73"/>
        <v>2.3964924872070599E-4</v>
      </c>
      <c r="M124">
        <f t="shared" si="74"/>
        <v>3.60012461066662E-4</v>
      </c>
      <c r="N124">
        <f t="shared" si="75"/>
        <v>4.4644413370085599E-4</v>
      </c>
      <c r="O124">
        <f t="shared" si="76"/>
        <v>4.0819311998196398E-4</v>
      </c>
      <c r="P124">
        <f t="shared" si="77"/>
        <v>5.4015187312412205E-4</v>
      </c>
      <c r="Q124">
        <f t="shared" si="78"/>
        <v>4.1757333003740601E-4</v>
      </c>
      <c r="R124">
        <f t="shared" si="79"/>
        <v>6.1250830348251798E-4</v>
      </c>
      <c r="S124">
        <f t="shared" si="80"/>
        <v>6.0698100082234104E-4</v>
      </c>
      <c r="T124">
        <f t="shared" si="81"/>
        <v>6.4304469661052095E-4</v>
      </c>
      <c r="U124">
        <f t="shared" si="82"/>
        <v>2.1855897578503401E-3</v>
      </c>
      <c r="V124">
        <f t="shared" si="83"/>
        <v>8.8557987724300496E-4</v>
      </c>
      <c r="W124">
        <f t="shared" si="84"/>
        <v>5.5247473631927005E-4</v>
      </c>
      <c r="X124">
        <f t="shared" si="85"/>
        <v>6.5019202131292903E-4</v>
      </c>
      <c r="Y124">
        <f t="shared" si="86"/>
        <v>4.9838856129647501E-4</v>
      </c>
      <c r="Z124">
        <f t="shared" si="87"/>
        <v>0</v>
      </c>
      <c r="AA124">
        <f t="shared" si="88"/>
        <v>1.9918619199820898E-3</v>
      </c>
      <c r="AB124">
        <f t="shared" si="89"/>
        <v>1.4131467985800999E-3</v>
      </c>
      <c r="AC124">
        <f t="shared" si="90"/>
        <v>8.0505570413661495E-4</v>
      </c>
      <c r="AD124">
        <f t="shared" si="91"/>
        <v>3.6970274315937802E-4</v>
      </c>
      <c r="AE124">
        <f t="shared" si="92"/>
        <v>1.0333292663080699E-3</v>
      </c>
      <c r="AF124">
        <f t="shared" si="93"/>
        <v>6.7368218947313303E-4</v>
      </c>
      <c r="AG124">
        <f t="shared" si="94"/>
        <v>6.01771027721893E-4</v>
      </c>
      <c r="AH124">
        <f t="shared" si="95"/>
        <v>5.7083232964500298E-4</v>
      </c>
      <c r="AI124">
        <f t="shared" si="96"/>
        <v>2.7832465924592899E-4</v>
      </c>
    </row>
    <row r="125" spans="4:35">
      <c r="D125" t="s">
        <v>22</v>
      </c>
      <c r="E125">
        <f t="shared" si="66"/>
        <v>3.3969027365273602E-4</v>
      </c>
      <c r="F125">
        <f t="shared" si="67"/>
        <v>3.4214392958419097E-4</v>
      </c>
      <c r="G125">
        <f t="shared" si="68"/>
        <v>1.5019040054948501E-3</v>
      </c>
      <c r="H125">
        <f t="shared" si="69"/>
        <v>1.40332072478563E-3</v>
      </c>
      <c r="I125">
        <f t="shared" si="70"/>
        <v>4.2663017526485401E-4</v>
      </c>
      <c r="J125">
        <f t="shared" si="71"/>
        <v>3.0331391050748802E-4</v>
      </c>
      <c r="K125">
        <f t="shared" si="72"/>
        <v>8.5062773431426896E-4</v>
      </c>
      <c r="L125">
        <f t="shared" si="73"/>
        <v>3.5411508839409999E-4</v>
      </c>
      <c r="M125">
        <f t="shared" si="74"/>
        <v>3.1085720355844402E-4</v>
      </c>
      <c r="N125">
        <f t="shared" si="75"/>
        <v>3.7524058774265098E-4</v>
      </c>
      <c r="O125">
        <f t="shared" si="76"/>
        <v>3.4122681571399302E-4</v>
      </c>
      <c r="P125">
        <f t="shared" si="77"/>
        <v>6.6391532951871001E-4</v>
      </c>
      <c r="Q125">
        <f t="shared" si="78"/>
        <v>3.4057809178904898E-4</v>
      </c>
      <c r="R125">
        <f t="shared" si="79"/>
        <v>3.9823037525056899E-2</v>
      </c>
      <c r="S125">
        <f t="shared" si="80"/>
        <v>4.0286673121148301E-4</v>
      </c>
      <c r="T125">
        <f t="shared" si="81"/>
        <v>1.8891858186245801E-3</v>
      </c>
      <c r="U125">
        <f t="shared" si="82"/>
        <v>5.6459609120838796E-4</v>
      </c>
      <c r="V125">
        <f t="shared" si="83"/>
        <v>7.4549640509348903E-4</v>
      </c>
      <c r="W125">
        <f t="shared" si="84"/>
        <v>4.3344555376349499E-4</v>
      </c>
      <c r="X125">
        <f t="shared" si="85"/>
        <v>6.0415086049072904E-4</v>
      </c>
      <c r="Y125">
        <f t="shared" si="86"/>
        <v>8.2462942483158995E-4</v>
      </c>
      <c r="Z125">
        <f t="shared" si="87"/>
        <v>1.9918619199820898E-3</v>
      </c>
      <c r="AA125">
        <f t="shared" si="88"/>
        <v>0</v>
      </c>
      <c r="AB125">
        <f t="shared" si="89"/>
        <v>1.04869984934085E-3</v>
      </c>
      <c r="AC125">
        <f t="shared" si="90"/>
        <v>9.4297155815464796E-4</v>
      </c>
      <c r="AD125">
        <f t="shared" si="91"/>
        <v>5.2563156271852004E-4</v>
      </c>
      <c r="AE125">
        <f t="shared" si="92"/>
        <v>9.2073073270918199E-4</v>
      </c>
      <c r="AF125">
        <f t="shared" si="93"/>
        <v>8.4888306365025405E-4</v>
      </c>
      <c r="AG125">
        <f t="shared" si="94"/>
        <v>9.4833468121388804E-4</v>
      </c>
      <c r="AH125">
        <f t="shared" si="95"/>
        <v>1.0983516059698301E-3</v>
      </c>
      <c r="AI125">
        <f t="shared" si="96"/>
        <v>4.92838355778387E-4</v>
      </c>
    </row>
    <row r="126" spans="4:35">
      <c r="D126" t="s">
        <v>23</v>
      </c>
      <c r="E126">
        <f t="shared" si="66"/>
        <v>2.9592255003130198E-4</v>
      </c>
      <c r="F126">
        <f t="shared" si="67"/>
        <v>3.01970666481841E-4</v>
      </c>
      <c r="G126">
        <f t="shared" si="68"/>
        <v>4.0184038867834899E-4</v>
      </c>
      <c r="H126">
        <f t="shared" si="69"/>
        <v>4.26014288627453E-4</v>
      </c>
      <c r="I126">
        <f t="shared" si="70"/>
        <v>3.3084730010676003E-4</v>
      </c>
      <c r="J126">
        <f t="shared" si="71"/>
        <v>2.5159040136617402E-4</v>
      </c>
      <c r="K126">
        <f t="shared" si="72"/>
        <v>2.6611466341944402E-4</v>
      </c>
      <c r="L126">
        <f t="shared" si="73"/>
        <v>2.8635428011135398E-4</v>
      </c>
      <c r="M126">
        <f t="shared" si="74"/>
        <v>3.3073630585052501E-4</v>
      </c>
      <c r="N126">
        <f t="shared" si="75"/>
        <v>3.8769825849052799E-4</v>
      </c>
      <c r="O126">
        <f t="shared" si="76"/>
        <v>3.6918487512657499E-4</v>
      </c>
      <c r="P126">
        <f t="shared" si="77"/>
        <v>4.7000104798736999E-4</v>
      </c>
      <c r="Q126">
        <f t="shared" si="78"/>
        <v>4.0762571313439599E-4</v>
      </c>
      <c r="R126">
        <f t="shared" si="79"/>
        <v>6.0084021759872197E-4</v>
      </c>
      <c r="S126">
        <f t="shared" si="80"/>
        <v>3.57144968904217E-4</v>
      </c>
      <c r="T126">
        <f t="shared" si="81"/>
        <v>5.0569491565614704E-4</v>
      </c>
      <c r="U126">
        <f t="shared" si="82"/>
        <v>5.9641226577802204E-4</v>
      </c>
      <c r="V126">
        <f t="shared" si="83"/>
        <v>8.2548504213999098E-4</v>
      </c>
      <c r="W126">
        <f t="shared" si="84"/>
        <v>6.6534463759895595E-4</v>
      </c>
      <c r="X126">
        <f t="shared" si="85"/>
        <v>1.2835704822905E-3</v>
      </c>
      <c r="Y126">
        <f t="shared" si="86"/>
        <v>6.7766140000059295E-4</v>
      </c>
      <c r="Z126">
        <f t="shared" si="87"/>
        <v>1.4131467985800999E-3</v>
      </c>
      <c r="AA126">
        <f t="shared" si="88"/>
        <v>1.04869984934085E-3</v>
      </c>
      <c r="AB126">
        <f t="shared" si="89"/>
        <v>0</v>
      </c>
      <c r="AC126">
        <f t="shared" si="90"/>
        <v>1.29234384824564E-3</v>
      </c>
      <c r="AD126">
        <f t="shared" si="91"/>
        <v>4.5120139700002701E-4</v>
      </c>
      <c r="AE126">
        <f t="shared" si="92"/>
        <v>5.9516455918657597E-4</v>
      </c>
      <c r="AF126">
        <f t="shared" si="93"/>
        <v>8.5803603991102995E-4</v>
      </c>
      <c r="AG126">
        <f t="shared" si="94"/>
        <v>4.9916122749375498E-4</v>
      </c>
      <c r="AH126">
        <f t="shared" si="95"/>
        <v>4.33564709350784E-4</v>
      </c>
      <c r="AI126">
        <f t="shared" si="96"/>
        <v>2.4549673987595E-4</v>
      </c>
    </row>
    <row r="127" spans="4:35">
      <c r="D127" t="s">
        <v>24</v>
      </c>
      <c r="E127">
        <f t="shared" si="66"/>
        <v>2.48997126974268E-4</v>
      </c>
      <c r="F127">
        <f t="shared" si="67"/>
        <v>2.5447285736403702E-4</v>
      </c>
      <c r="G127">
        <f t="shared" si="68"/>
        <v>4.2506859660689601E-4</v>
      </c>
      <c r="H127">
        <f t="shared" si="69"/>
        <v>4.1490372482627397E-4</v>
      </c>
      <c r="I127">
        <f t="shared" si="70"/>
        <v>2.9440957425700602E-4</v>
      </c>
      <c r="J127">
        <f t="shared" si="71"/>
        <v>2.3318789794829901E-4</v>
      </c>
      <c r="K127">
        <f t="shared" si="72"/>
        <v>3.3993356355026499E-4</v>
      </c>
      <c r="L127">
        <f t="shared" si="73"/>
        <v>9.9120910274722702E-4</v>
      </c>
      <c r="M127">
        <f t="shared" si="74"/>
        <v>2.61207149056424E-4</v>
      </c>
      <c r="N127">
        <f t="shared" si="75"/>
        <v>2.9856725309785199E-4</v>
      </c>
      <c r="O127">
        <f t="shared" si="76"/>
        <v>2.88044836819792E-4</v>
      </c>
      <c r="P127">
        <f t="shared" si="77"/>
        <v>3.9875935513513099E-4</v>
      </c>
      <c r="Q127">
        <f t="shared" si="78"/>
        <v>3.1407381542448699E-4</v>
      </c>
      <c r="R127">
        <f t="shared" si="79"/>
        <v>5.0229285235252503E-4</v>
      </c>
      <c r="S127">
        <f t="shared" si="80"/>
        <v>2.9650650106381298E-4</v>
      </c>
      <c r="T127">
        <f t="shared" si="81"/>
        <v>4.5728076463982798E-4</v>
      </c>
      <c r="U127">
        <f t="shared" si="82"/>
        <v>4.21479464562816E-4</v>
      </c>
      <c r="V127">
        <f t="shared" si="83"/>
        <v>5.4259805885741995E-4</v>
      </c>
      <c r="W127">
        <f t="shared" si="84"/>
        <v>4.6929026616130201E-4</v>
      </c>
      <c r="X127">
        <f t="shared" si="85"/>
        <v>1.04774231979796E-3</v>
      </c>
      <c r="Y127">
        <f t="shared" si="86"/>
        <v>6.1514671776273196E-4</v>
      </c>
      <c r="Z127">
        <f t="shared" si="87"/>
        <v>8.0505570413661495E-4</v>
      </c>
      <c r="AA127">
        <f t="shared" si="88"/>
        <v>9.4297155815464796E-4</v>
      </c>
      <c r="AB127">
        <f t="shared" si="89"/>
        <v>1.29234384824564E-3</v>
      </c>
      <c r="AC127">
        <f t="shared" si="90"/>
        <v>0</v>
      </c>
      <c r="AD127">
        <f t="shared" si="91"/>
        <v>2.85950717815987E-3</v>
      </c>
      <c r="AE127">
        <f t="shared" si="92"/>
        <v>4.7657017242765597E-4</v>
      </c>
      <c r="AF127">
        <f t="shared" si="93"/>
        <v>5.0029415135691602E-4</v>
      </c>
      <c r="AG127">
        <f t="shared" si="94"/>
        <v>6.9407975670724602E-4</v>
      </c>
      <c r="AH127">
        <f t="shared" si="95"/>
        <v>4.37204644422232E-4</v>
      </c>
      <c r="AI127">
        <f t="shared" si="96"/>
        <v>2.8996776099170501E-4</v>
      </c>
    </row>
    <row r="128" spans="4:35">
      <c r="D128" t="s">
        <v>25</v>
      </c>
      <c r="E128">
        <f t="shared" si="66"/>
        <v>2.0282684141422101E-4</v>
      </c>
      <c r="F128">
        <f t="shared" si="67"/>
        <v>2.0539548774414499E-4</v>
      </c>
      <c r="G128">
        <f t="shared" si="68"/>
        <v>3.5618850048548298E-4</v>
      </c>
      <c r="H128">
        <f t="shared" si="69"/>
        <v>3.4287856274376399E-4</v>
      </c>
      <c r="I128">
        <f t="shared" si="70"/>
        <v>2.57885205268147E-4</v>
      </c>
      <c r="J128">
        <f t="shared" si="71"/>
        <v>2.0083759962057001E-4</v>
      </c>
      <c r="K128">
        <f t="shared" si="72"/>
        <v>3.0479251263829002E-4</v>
      </c>
      <c r="L128">
        <f t="shared" si="73"/>
        <v>7.6135312222250597E-4</v>
      </c>
      <c r="M128">
        <f t="shared" si="74"/>
        <v>1.7984873613084999E-4</v>
      </c>
      <c r="N128">
        <f t="shared" si="75"/>
        <v>2.0281637906342201E-4</v>
      </c>
      <c r="O128">
        <f t="shared" si="76"/>
        <v>1.9396011636494301E-4</v>
      </c>
      <c r="P128">
        <f t="shared" si="77"/>
        <v>2.8530006945650998E-4</v>
      </c>
      <c r="Q128">
        <f t="shared" si="78"/>
        <v>1.9689593771503701E-4</v>
      </c>
      <c r="R128">
        <f t="shared" si="79"/>
        <v>3.3694434948549799E-4</v>
      </c>
      <c r="S128">
        <f t="shared" si="80"/>
        <v>2.27369172967248E-4</v>
      </c>
      <c r="T128">
        <f t="shared" si="81"/>
        <v>3.4578187481995202E-4</v>
      </c>
      <c r="U128">
        <f t="shared" si="82"/>
        <v>2.6077152177358601E-4</v>
      </c>
      <c r="V128">
        <f t="shared" si="83"/>
        <v>3.10650196939362E-4</v>
      </c>
      <c r="W128">
        <f t="shared" si="84"/>
        <v>2.35883886094749E-4</v>
      </c>
      <c r="X128">
        <f t="shared" si="85"/>
        <v>5.8587158587767305E-4</v>
      </c>
      <c r="Y128">
        <f t="shared" si="86"/>
        <v>3.2657416113917502E-4</v>
      </c>
      <c r="Z128">
        <f t="shared" si="87"/>
        <v>3.6970274315937802E-4</v>
      </c>
      <c r="AA128">
        <f t="shared" si="88"/>
        <v>5.2563156271852004E-4</v>
      </c>
      <c r="AB128">
        <f t="shared" si="89"/>
        <v>4.5120139700002701E-4</v>
      </c>
      <c r="AC128">
        <f t="shared" si="90"/>
        <v>2.85950717815987E-3</v>
      </c>
      <c r="AD128">
        <f t="shared" si="91"/>
        <v>0</v>
      </c>
      <c r="AE128">
        <f t="shared" si="92"/>
        <v>3.39234600670775E-4</v>
      </c>
      <c r="AF128">
        <f t="shared" si="93"/>
        <v>4.6079305097550998E-4</v>
      </c>
      <c r="AG128">
        <f t="shared" si="94"/>
        <v>6.6938459883761705E-4</v>
      </c>
      <c r="AH128">
        <f t="shared" si="95"/>
        <v>3.9621132872335501E-4</v>
      </c>
      <c r="AI128">
        <f t="shared" si="96"/>
        <v>3.9705177586755802E-4</v>
      </c>
    </row>
    <row r="129" spans="4:35">
      <c r="D129" t="s">
        <v>26</v>
      </c>
      <c r="E129">
        <f t="shared" si="66"/>
        <v>5.5918264921162497E-4</v>
      </c>
      <c r="F129">
        <f t="shared" si="67"/>
        <v>5.5394389327020498E-4</v>
      </c>
      <c r="G129">
        <f t="shared" si="68"/>
        <v>8.2488923397061999E-4</v>
      </c>
      <c r="H129">
        <f t="shared" si="69"/>
        <v>1.0817700132167399E-3</v>
      </c>
      <c r="I129">
        <f t="shared" si="70"/>
        <v>7.5953044477205297E-4</v>
      </c>
      <c r="J129">
        <f t="shared" si="71"/>
        <v>6.5362646535555903E-4</v>
      </c>
      <c r="K129">
        <f t="shared" si="72"/>
        <v>3.5679002345006698E-4</v>
      </c>
      <c r="L129">
        <f t="shared" si="73"/>
        <v>3.0983348544666201E-4</v>
      </c>
      <c r="M129">
        <f t="shared" si="74"/>
        <v>4.1258255065267601E-4</v>
      </c>
      <c r="N129">
        <f t="shared" si="75"/>
        <v>5.4176930856282297E-4</v>
      </c>
      <c r="O129">
        <f t="shared" si="76"/>
        <v>4.4749450639336203E-4</v>
      </c>
      <c r="P129">
        <f t="shared" si="77"/>
        <v>7.0806035857829796E-4</v>
      </c>
      <c r="Q129">
        <f t="shared" si="78"/>
        <v>3.9336984825250802E-4</v>
      </c>
      <c r="R129">
        <f t="shared" si="79"/>
        <v>6.2605430253733396E-4</v>
      </c>
      <c r="S129">
        <f t="shared" si="80"/>
        <v>6.9465359621543005E-4</v>
      </c>
      <c r="T129">
        <f t="shared" si="81"/>
        <v>1.2132898077196401E-3</v>
      </c>
      <c r="U129">
        <f t="shared" si="82"/>
        <v>8.6344420553210901E-4</v>
      </c>
      <c r="V129">
        <f t="shared" si="83"/>
        <v>8.1497984900872299E-4</v>
      </c>
      <c r="W129">
        <f t="shared" si="84"/>
        <v>4.1156717595251297E-4</v>
      </c>
      <c r="X129">
        <f t="shared" si="85"/>
        <v>4.2784934791027497E-4</v>
      </c>
      <c r="Y129">
        <f t="shared" si="86"/>
        <v>4.2054327630145101E-4</v>
      </c>
      <c r="Z129">
        <f t="shared" si="87"/>
        <v>1.0333292663080699E-3</v>
      </c>
      <c r="AA129">
        <f t="shared" si="88"/>
        <v>9.2073073270918199E-4</v>
      </c>
      <c r="AB129">
        <f t="shared" si="89"/>
        <v>5.9516455918657597E-4</v>
      </c>
      <c r="AC129">
        <f t="shared" si="90"/>
        <v>4.7657017242765597E-4</v>
      </c>
      <c r="AD129">
        <f t="shared" si="91"/>
        <v>3.39234600670775E-4</v>
      </c>
      <c r="AE129">
        <f t="shared" si="92"/>
        <v>0</v>
      </c>
      <c r="AF129">
        <f t="shared" si="93"/>
        <v>1.02232438133521E-3</v>
      </c>
      <c r="AG129">
        <f t="shared" si="94"/>
        <v>7.8785966518700597E-4</v>
      </c>
      <c r="AH129">
        <f t="shared" si="95"/>
        <v>1.09040502153121E-3</v>
      </c>
      <c r="AI129">
        <f t="shared" si="96"/>
        <v>3.65812552052795E-4</v>
      </c>
    </row>
    <row r="130" spans="4:35">
      <c r="D130" t="s">
        <v>27</v>
      </c>
      <c r="E130">
        <f t="shared" si="66"/>
        <v>4.2876589559755099E-4</v>
      </c>
      <c r="F130">
        <f t="shared" si="67"/>
        <v>4.1374460541897799E-4</v>
      </c>
      <c r="G130">
        <f t="shared" si="68"/>
        <v>5.6632845872269996E-4</v>
      </c>
      <c r="H130">
        <f t="shared" si="69"/>
        <v>6.7422710404704995E-4</v>
      </c>
      <c r="I130">
        <f t="shared" si="70"/>
        <v>6.13457821956626E-4</v>
      </c>
      <c r="J130">
        <f t="shared" si="71"/>
        <v>3.06105622674621E-4</v>
      </c>
      <c r="K130">
        <f t="shared" si="72"/>
        <v>3.0693234557752102E-4</v>
      </c>
      <c r="L130">
        <f t="shared" si="73"/>
        <v>3.131391543396E-4</v>
      </c>
      <c r="M130">
        <f t="shared" si="74"/>
        <v>2.9531471487438698E-4</v>
      </c>
      <c r="N130">
        <f t="shared" si="75"/>
        <v>3.5644625602994199E-4</v>
      </c>
      <c r="O130">
        <f t="shared" si="76"/>
        <v>3.1122888850646901E-4</v>
      </c>
      <c r="P130">
        <f t="shared" si="77"/>
        <v>4.1353431303130998E-4</v>
      </c>
      <c r="Q130">
        <f t="shared" si="78"/>
        <v>2.83745982470063E-4</v>
      </c>
      <c r="R130">
        <f t="shared" si="79"/>
        <v>4.08274981428635E-4</v>
      </c>
      <c r="S130">
        <f t="shared" si="80"/>
        <v>4.35747694982786E-4</v>
      </c>
      <c r="T130">
        <f t="shared" si="81"/>
        <v>5.9888899755738804E-4</v>
      </c>
      <c r="U130">
        <f t="shared" si="82"/>
        <v>4.51236287175379E-4</v>
      </c>
      <c r="V130">
        <f t="shared" si="83"/>
        <v>4.4868312163222302E-4</v>
      </c>
      <c r="W130">
        <f t="shared" si="84"/>
        <v>3.07398305257534E-4</v>
      </c>
      <c r="X130">
        <f t="shared" si="85"/>
        <v>4.5697030072204298E-4</v>
      </c>
      <c r="Y130">
        <f t="shared" si="86"/>
        <v>3.1215538045608899E-4</v>
      </c>
      <c r="Z130">
        <f t="shared" si="87"/>
        <v>6.7368218947313303E-4</v>
      </c>
      <c r="AA130">
        <f t="shared" si="88"/>
        <v>8.4888306365025405E-4</v>
      </c>
      <c r="AB130">
        <f t="shared" si="89"/>
        <v>8.5803603991102995E-4</v>
      </c>
      <c r="AC130">
        <f t="shared" si="90"/>
        <v>5.0029415135691602E-4</v>
      </c>
      <c r="AD130">
        <f t="shared" si="91"/>
        <v>4.6079305097550998E-4</v>
      </c>
      <c r="AE130">
        <f t="shared" si="92"/>
        <v>1.02232438133521E-3</v>
      </c>
      <c r="AF130">
        <f t="shared" si="93"/>
        <v>0</v>
      </c>
      <c r="AG130">
        <f t="shared" si="94"/>
        <v>2.7562296400312999E-3</v>
      </c>
      <c r="AH130">
        <f t="shared" si="95"/>
        <v>1.51238901188946E-3</v>
      </c>
      <c r="AI130">
        <f t="shared" si="96"/>
        <v>3.5650434284995302E-4</v>
      </c>
    </row>
    <row r="131" spans="4:35">
      <c r="D131" t="s">
        <v>28</v>
      </c>
      <c r="E131">
        <f t="shared" si="66"/>
        <v>3.8033868106460801E-4</v>
      </c>
      <c r="F131">
        <f t="shared" si="67"/>
        <v>3.7012498559122598E-4</v>
      </c>
      <c r="G131">
        <f t="shared" si="68"/>
        <v>7.4263714690179605E-4</v>
      </c>
      <c r="H131">
        <f t="shared" si="69"/>
        <v>7.0600115493514495E-4</v>
      </c>
      <c r="I131">
        <f t="shared" si="70"/>
        <v>5.48059201903891E-4</v>
      </c>
      <c r="J131">
        <f t="shared" si="71"/>
        <v>3.0730086372651402E-4</v>
      </c>
      <c r="K131">
        <f t="shared" si="72"/>
        <v>6.1755047322133497E-4</v>
      </c>
      <c r="L131">
        <f t="shared" si="73"/>
        <v>6.8341695081548305E-4</v>
      </c>
      <c r="M131">
        <f t="shared" si="74"/>
        <v>2.6808288379101498E-4</v>
      </c>
      <c r="N131">
        <f t="shared" si="75"/>
        <v>3.19143579845531E-4</v>
      </c>
      <c r="O131">
        <f t="shared" si="76"/>
        <v>2.8449636395250899E-4</v>
      </c>
      <c r="P131">
        <f t="shared" si="77"/>
        <v>4.5037121504840701E-4</v>
      </c>
      <c r="Q131">
        <f t="shared" si="78"/>
        <v>2.6433879195550901E-4</v>
      </c>
      <c r="R131">
        <f t="shared" si="79"/>
        <v>5.5683267458340601E-4</v>
      </c>
      <c r="S131">
        <f t="shared" si="80"/>
        <v>3.93723266723102E-4</v>
      </c>
      <c r="T131">
        <f t="shared" si="81"/>
        <v>6.5914773003206302E-4</v>
      </c>
      <c r="U131">
        <f t="shared" si="82"/>
        <v>4.10564222036834E-4</v>
      </c>
      <c r="V131">
        <f t="shared" si="83"/>
        <v>4.5899125957568003E-4</v>
      </c>
      <c r="W131">
        <f t="shared" si="84"/>
        <v>2.8973843736727098E-4</v>
      </c>
      <c r="X131">
        <f t="shared" si="85"/>
        <v>4.43296693086874E-4</v>
      </c>
      <c r="Y131">
        <f t="shared" si="86"/>
        <v>4.0489034948415498E-4</v>
      </c>
      <c r="Z131">
        <f t="shared" si="87"/>
        <v>6.01771027721893E-4</v>
      </c>
      <c r="AA131">
        <f t="shared" si="88"/>
        <v>9.4833468121388804E-4</v>
      </c>
      <c r="AB131">
        <f t="shared" si="89"/>
        <v>4.9916122749375498E-4</v>
      </c>
      <c r="AC131">
        <f t="shared" si="90"/>
        <v>6.9407975670724602E-4</v>
      </c>
      <c r="AD131">
        <f t="shared" si="91"/>
        <v>6.6938459883761705E-4</v>
      </c>
      <c r="AE131">
        <f t="shared" si="92"/>
        <v>7.8785966518700597E-4</v>
      </c>
      <c r="AF131">
        <f t="shared" si="93"/>
        <v>2.7562296400312999E-3</v>
      </c>
      <c r="AG131">
        <f t="shared" si="94"/>
        <v>0</v>
      </c>
      <c r="AH131">
        <f t="shared" si="95"/>
        <v>1.2430055063614601E-3</v>
      </c>
      <c r="AI131">
        <f t="shared" si="96"/>
        <v>4.71013967014614E-4</v>
      </c>
    </row>
    <row r="132" spans="4:35">
      <c r="D132" t="s">
        <v>29</v>
      </c>
      <c r="E132">
        <f t="shared" si="66"/>
        <v>5.7325957374606401E-4</v>
      </c>
      <c r="F132">
        <f t="shared" si="67"/>
        <v>5.3911213189998801E-4</v>
      </c>
      <c r="G132">
        <f t="shared" si="68"/>
        <v>1.06486304887922E-3</v>
      </c>
      <c r="H132">
        <f t="shared" si="69"/>
        <v>2.1706518659255001E-3</v>
      </c>
      <c r="I132">
        <f t="shared" si="70"/>
        <v>1.0194817546609501E-3</v>
      </c>
      <c r="J132">
        <f t="shared" si="71"/>
        <v>4.1000207800791401E-4</v>
      </c>
      <c r="K132">
        <f t="shared" si="72"/>
        <v>5.8721331320016898E-4</v>
      </c>
      <c r="L132">
        <f t="shared" si="73"/>
        <v>3.9336311285921398E-4</v>
      </c>
      <c r="M132">
        <f t="shared" si="74"/>
        <v>3.2188816837720101E-4</v>
      </c>
      <c r="N132">
        <f t="shared" si="75"/>
        <v>3.94268469117546E-4</v>
      </c>
      <c r="O132">
        <f t="shared" si="76"/>
        <v>3.3697704321173201E-4</v>
      </c>
      <c r="P132">
        <f t="shared" si="77"/>
        <v>9.2476131848914095E-4</v>
      </c>
      <c r="Q132">
        <f t="shared" si="78"/>
        <v>2.94444060320867E-4</v>
      </c>
      <c r="R132">
        <f t="shared" si="79"/>
        <v>8.9054983135063799E-4</v>
      </c>
      <c r="S132">
        <f t="shared" si="80"/>
        <v>5.5203901351416195E-4</v>
      </c>
      <c r="T132">
        <f t="shared" si="81"/>
        <v>1.53429444524045E-3</v>
      </c>
      <c r="U132">
        <f t="shared" si="82"/>
        <v>4.9131186404130901E-4</v>
      </c>
      <c r="V132">
        <f t="shared" si="83"/>
        <v>6.3795295832541198E-4</v>
      </c>
      <c r="W132">
        <f t="shared" si="84"/>
        <v>2.9866504198411002E-4</v>
      </c>
      <c r="X132">
        <f t="shared" si="85"/>
        <v>3.60355208338841E-4</v>
      </c>
      <c r="Y132">
        <f t="shared" si="86"/>
        <v>2.6890376342164602E-3</v>
      </c>
      <c r="Z132">
        <f t="shared" si="87"/>
        <v>5.7083232964500298E-4</v>
      </c>
      <c r="AA132">
        <f t="shared" si="88"/>
        <v>1.0983516059698301E-3</v>
      </c>
      <c r="AB132">
        <f t="shared" si="89"/>
        <v>4.33564709350784E-4</v>
      </c>
      <c r="AC132">
        <f t="shared" si="90"/>
        <v>4.37204644422232E-4</v>
      </c>
      <c r="AD132">
        <f t="shared" si="91"/>
        <v>3.9621132872335501E-4</v>
      </c>
      <c r="AE132">
        <f t="shared" si="92"/>
        <v>1.09040502153121E-3</v>
      </c>
      <c r="AF132">
        <f t="shared" si="93"/>
        <v>1.51238901188946E-3</v>
      </c>
      <c r="AG132">
        <f t="shared" si="94"/>
        <v>1.2430055063614601E-3</v>
      </c>
      <c r="AH132">
        <f t="shared" si="95"/>
        <v>0</v>
      </c>
      <c r="AI132">
        <f t="shared" si="96"/>
        <v>7.66476880910304E-4</v>
      </c>
    </row>
    <row r="133" spans="4:35">
      <c r="D133" t="s">
        <v>30</v>
      </c>
      <c r="E133">
        <f t="shared" si="66"/>
        <v>2.13339796879324E-4</v>
      </c>
      <c r="F133">
        <f t="shared" si="67"/>
        <v>2.1463608762550601E-4</v>
      </c>
      <c r="G133">
        <f t="shared" si="68"/>
        <v>4.1844392261394499E-4</v>
      </c>
      <c r="H133">
        <f t="shared" si="69"/>
        <v>5.6841155113697905E-4</v>
      </c>
      <c r="I133">
        <f t="shared" si="70"/>
        <v>3.0122729319940502E-4</v>
      </c>
      <c r="J133">
        <f t="shared" si="71"/>
        <v>2.6227619093593799E-4</v>
      </c>
      <c r="K133">
        <f t="shared" si="72"/>
        <v>3.4550233811268501E-4</v>
      </c>
      <c r="L133">
        <f t="shared" si="73"/>
        <v>2.59857117075637E-4</v>
      </c>
      <c r="M133">
        <f t="shared" si="74"/>
        <v>1.60913291365714E-4</v>
      </c>
      <c r="N133">
        <f t="shared" si="75"/>
        <v>1.8163692086266999E-4</v>
      </c>
      <c r="O133">
        <f t="shared" si="76"/>
        <v>1.72582706569625E-4</v>
      </c>
      <c r="P133">
        <f t="shared" si="77"/>
        <v>4.4957364737432904E-3</v>
      </c>
      <c r="Q133">
        <f t="shared" si="78"/>
        <v>1.66300012240966E-4</v>
      </c>
      <c r="R133">
        <f t="shared" si="79"/>
        <v>4.1517015672322698E-4</v>
      </c>
      <c r="S133">
        <f t="shared" si="80"/>
        <v>2.3653748733893401E-4</v>
      </c>
      <c r="T133">
        <f t="shared" si="81"/>
        <v>5.1081035712002105E-4</v>
      </c>
      <c r="U133">
        <f t="shared" si="82"/>
        <v>2.43181830623643E-4</v>
      </c>
      <c r="V133">
        <f t="shared" si="83"/>
        <v>6.9750343353642001E-4</v>
      </c>
      <c r="W133">
        <f t="shared" si="84"/>
        <v>1.7731411919408801E-4</v>
      </c>
      <c r="X133">
        <f t="shared" si="85"/>
        <v>2.3210695659525401E-4</v>
      </c>
      <c r="Y133">
        <f t="shared" si="86"/>
        <v>7.2859613338680505E-4</v>
      </c>
      <c r="Z133">
        <f t="shared" si="87"/>
        <v>2.7832465924592899E-4</v>
      </c>
      <c r="AA133">
        <f t="shared" si="88"/>
        <v>4.92838355778387E-4</v>
      </c>
      <c r="AB133">
        <f t="shared" si="89"/>
        <v>2.4549673987595E-4</v>
      </c>
      <c r="AC133">
        <f t="shared" si="90"/>
        <v>2.8996776099170501E-4</v>
      </c>
      <c r="AD133">
        <f t="shared" si="91"/>
        <v>3.9705177586755802E-4</v>
      </c>
      <c r="AE133">
        <f t="shared" si="92"/>
        <v>3.65812552052795E-4</v>
      </c>
      <c r="AF133">
        <f t="shared" si="93"/>
        <v>3.5650434284995302E-4</v>
      </c>
      <c r="AG133">
        <f t="shared" si="94"/>
        <v>4.71013967014614E-4</v>
      </c>
      <c r="AH133">
        <f t="shared" si="95"/>
        <v>7.66476880910304E-4</v>
      </c>
      <c r="AI133">
        <f t="shared" si="96"/>
        <v>0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N100"/>
  <sheetViews>
    <sheetView workbookViewId="0">
      <selection sqref="A1:XFD1048576"/>
    </sheetView>
  </sheetViews>
  <sheetFormatPr defaultColWidth="9" defaultRowHeight="13.5"/>
  <cols>
    <col min="1" max="1" width="11.25" style="22" customWidth="1"/>
    <col min="2" max="3" width="8.875" style="15"/>
    <col min="4" max="4" width="7.75" style="15" customWidth="1"/>
    <col min="5" max="5" width="7.375" style="15" customWidth="1"/>
    <col min="6" max="62" width="9" style="15"/>
  </cols>
  <sheetData>
    <row r="1" spans="1:35">
      <c r="A1" s="22" t="s">
        <v>40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17" t="s">
        <v>18</v>
      </c>
      <c r="X1" s="17" t="s">
        <v>19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</row>
    <row r="2" spans="1:35">
      <c r="E2" s="23">
        <v>93946.869565217406</v>
      </c>
      <c r="F2" s="23">
        <v>60786.173913043502</v>
      </c>
      <c r="G2" s="23">
        <v>28332.608695652201</v>
      </c>
      <c r="H2" s="23">
        <v>29310.4782608696</v>
      </c>
      <c r="I2" s="23">
        <v>40287.739130434798</v>
      </c>
      <c r="J2" s="23">
        <v>36222.173913043502</v>
      </c>
      <c r="K2" s="23">
        <v>28002.4782608696</v>
      </c>
      <c r="L2" s="23">
        <v>25638.5652173913</v>
      </c>
      <c r="M2" s="23">
        <v>92145.565217391297</v>
      </c>
      <c r="N2" s="23">
        <v>64763.695652173898</v>
      </c>
      <c r="O2" s="23">
        <v>57940.869565217399</v>
      </c>
      <c r="P2" s="23">
        <v>30658.695652173901</v>
      </c>
      <c r="Q2" s="23">
        <v>53601.521739130403</v>
      </c>
      <c r="R2" s="23">
        <v>28771.347826087</v>
      </c>
      <c r="S2" s="23">
        <v>41490.304347826102</v>
      </c>
      <c r="T2" s="23">
        <v>29145.5217391304</v>
      </c>
      <c r="U2" s="23">
        <v>38685.391304347802</v>
      </c>
      <c r="V2" s="23">
        <v>31734.608695652201</v>
      </c>
      <c r="W2" s="23">
        <v>51037.521739130403</v>
      </c>
      <c r="X2" s="23">
        <v>23265.652173913</v>
      </c>
      <c r="Y2" s="23">
        <v>29912.217391304301</v>
      </c>
      <c r="Z2" s="23">
        <v>39016.434782608703</v>
      </c>
      <c r="AA2" s="23">
        <v>28784.043478260901</v>
      </c>
      <c r="AB2" s="23">
        <v>20908.4782608696</v>
      </c>
      <c r="AC2" s="23">
        <v>25036.9130434783</v>
      </c>
      <c r="AD2" s="23">
        <v>24832.826086956498</v>
      </c>
      <c r="AE2" s="23">
        <v>34684.956521739099</v>
      </c>
      <c r="AF2" s="23">
        <v>19686.043478260901</v>
      </c>
      <c r="AG2" s="23">
        <v>26709.173913043502</v>
      </c>
      <c r="AH2" s="23">
        <v>29707.9130434783</v>
      </c>
      <c r="AI2" s="23">
        <v>30774.304347826099</v>
      </c>
    </row>
    <row r="3" spans="1:35">
      <c r="A3" s="17" t="s">
        <v>0</v>
      </c>
      <c r="B3" s="23">
        <v>93946.869565217406</v>
      </c>
      <c r="C3" s="25"/>
      <c r="D3" s="17" t="s">
        <v>0</v>
      </c>
      <c r="E3" s="15">
        <f>$B3-E$2</f>
        <v>0</v>
      </c>
      <c r="F3" s="15">
        <f t="shared" ref="F3:AI11" si="0">$B3-F$2</f>
        <v>33160.695652173898</v>
      </c>
      <c r="G3" s="15">
        <f t="shared" si="0"/>
        <v>65614.260869565202</v>
      </c>
      <c r="H3" s="15">
        <f t="shared" si="0"/>
        <v>64636.391304347802</v>
      </c>
      <c r="I3" s="15">
        <f t="shared" si="0"/>
        <v>53659.130434782601</v>
      </c>
      <c r="J3" s="15">
        <f t="shared" si="0"/>
        <v>57724.695652173898</v>
      </c>
      <c r="K3" s="15">
        <f t="shared" si="0"/>
        <v>65944.391304347795</v>
      </c>
      <c r="L3" s="15">
        <f t="shared" si="0"/>
        <v>68308.304347826095</v>
      </c>
      <c r="M3" s="15">
        <f t="shared" si="0"/>
        <v>1801.3043478260799</v>
      </c>
      <c r="N3" s="15">
        <f t="shared" si="0"/>
        <v>29183.173913043502</v>
      </c>
      <c r="O3" s="15">
        <f t="shared" si="0"/>
        <v>36006</v>
      </c>
      <c r="P3" s="15">
        <f t="shared" si="0"/>
        <v>63288.173913043502</v>
      </c>
      <c r="Q3" s="15">
        <f t="shared" si="0"/>
        <v>40345.347826087003</v>
      </c>
      <c r="R3" s="15">
        <f t="shared" si="0"/>
        <v>65175.521739130403</v>
      </c>
      <c r="S3" s="15">
        <f t="shared" si="0"/>
        <v>52456.565217391297</v>
      </c>
      <c r="T3" s="15">
        <f t="shared" si="0"/>
        <v>64801.347826087003</v>
      </c>
      <c r="U3" s="15">
        <f t="shared" si="0"/>
        <v>55261.478260869597</v>
      </c>
      <c r="V3" s="15">
        <f t="shared" si="0"/>
        <v>62212.260869565202</v>
      </c>
      <c r="W3" s="15">
        <f t="shared" si="0"/>
        <v>42909.347826087003</v>
      </c>
      <c r="X3" s="15">
        <f t="shared" si="0"/>
        <v>70681.217391304395</v>
      </c>
      <c r="Y3" s="15">
        <f t="shared" si="0"/>
        <v>64034.652173912997</v>
      </c>
      <c r="Z3" s="15">
        <f t="shared" si="0"/>
        <v>54930.434782608703</v>
      </c>
      <c r="AA3" s="15">
        <f t="shared" si="0"/>
        <v>65162.826086956498</v>
      </c>
      <c r="AB3" s="15">
        <f t="shared" si="0"/>
        <v>73038.391304347795</v>
      </c>
      <c r="AC3" s="15">
        <f t="shared" si="0"/>
        <v>68909.956521739106</v>
      </c>
      <c r="AD3" s="15">
        <f t="shared" si="0"/>
        <v>69114.043478260894</v>
      </c>
      <c r="AE3" s="15">
        <f t="shared" si="0"/>
        <v>59261.9130434783</v>
      </c>
      <c r="AF3" s="15">
        <f t="shared" si="0"/>
        <v>74260.826086956498</v>
      </c>
      <c r="AG3" s="15">
        <f t="shared" si="0"/>
        <v>67237.695652173905</v>
      </c>
      <c r="AH3" s="15">
        <f t="shared" si="0"/>
        <v>64238.956521739099</v>
      </c>
      <c r="AI3" s="15">
        <f t="shared" si="0"/>
        <v>63172.565217391297</v>
      </c>
    </row>
    <row r="4" spans="1:35">
      <c r="A4" s="17" t="s">
        <v>1</v>
      </c>
      <c r="B4" s="23">
        <v>60786.173913043502</v>
      </c>
      <c r="C4" s="25"/>
      <c r="D4" s="17" t="s">
        <v>1</v>
      </c>
      <c r="E4" s="15">
        <f t="shared" ref="E4:T26" si="1">$B4-E$2</f>
        <v>-33160.695652173898</v>
      </c>
      <c r="F4" s="24">
        <f t="shared" si="1"/>
        <v>0</v>
      </c>
      <c r="G4" s="15">
        <f t="shared" si="1"/>
        <v>32453.5652173913</v>
      </c>
      <c r="H4" s="15">
        <f t="shared" si="1"/>
        <v>31475.695652173901</v>
      </c>
      <c r="I4" s="15">
        <f t="shared" si="1"/>
        <v>20498.4347826087</v>
      </c>
      <c r="J4" s="15">
        <f t="shared" si="1"/>
        <v>24564</v>
      </c>
      <c r="K4" s="15">
        <f t="shared" si="1"/>
        <v>32783.695652173898</v>
      </c>
      <c r="L4" s="15">
        <f t="shared" si="1"/>
        <v>35147.608695652198</v>
      </c>
      <c r="M4" s="15">
        <f t="shared" si="1"/>
        <v>-31359.391304347799</v>
      </c>
      <c r="N4" s="15">
        <f t="shared" si="1"/>
        <v>-3977.52173913043</v>
      </c>
      <c r="O4" s="15">
        <f t="shared" si="1"/>
        <v>2845.3043478260902</v>
      </c>
      <c r="P4" s="15">
        <f t="shared" si="1"/>
        <v>30127.4782608696</v>
      </c>
      <c r="Q4" s="15">
        <f t="shared" si="1"/>
        <v>7184.6521739130503</v>
      </c>
      <c r="R4" s="15">
        <f t="shared" si="1"/>
        <v>32014.826086956498</v>
      </c>
      <c r="S4" s="15">
        <f t="shared" si="1"/>
        <v>19295.869565217399</v>
      </c>
      <c r="T4" s="15">
        <f t="shared" si="1"/>
        <v>31640.652173913</v>
      </c>
      <c r="U4" s="15">
        <f t="shared" si="0"/>
        <v>22100.782608695699</v>
      </c>
      <c r="V4" s="15">
        <f t="shared" si="0"/>
        <v>29051.5652173913</v>
      </c>
      <c r="W4" s="15">
        <f t="shared" si="0"/>
        <v>9748.6521739130494</v>
      </c>
      <c r="X4" s="15">
        <f t="shared" si="0"/>
        <v>37520.521739130403</v>
      </c>
      <c r="Y4" s="15">
        <f t="shared" si="0"/>
        <v>30873.956521739099</v>
      </c>
      <c r="Z4" s="15">
        <f t="shared" si="0"/>
        <v>21769.739130434798</v>
      </c>
      <c r="AA4" s="15">
        <f t="shared" si="0"/>
        <v>32002.130434782601</v>
      </c>
      <c r="AB4" s="15">
        <f t="shared" si="0"/>
        <v>39877.695652173898</v>
      </c>
      <c r="AC4" s="15">
        <f t="shared" si="0"/>
        <v>35749.260869565202</v>
      </c>
      <c r="AD4" s="15">
        <f t="shared" si="0"/>
        <v>35953.347826087003</v>
      </c>
      <c r="AE4" s="15">
        <f t="shared" si="0"/>
        <v>26101.217391304399</v>
      </c>
      <c r="AF4" s="15">
        <f t="shared" si="0"/>
        <v>41100.130434782601</v>
      </c>
      <c r="AG4" s="15">
        <f t="shared" si="0"/>
        <v>34077</v>
      </c>
      <c r="AH4" s="15">
        <f t="shared" si="0"/>
        <v>31078.260869565202</v>
      </c>
      <c r="AI4" s="15">
        <f t="shared" si="0"/>
        <v>30011.869565217399</v>
      </c>
    </row>
    <row r="5" spans="1:35">
      <c r="A5" s="17" t="s">
        <v>2</v>
      </c>
      <c r="B5" s="23">
        <v>28332.608695652201</v>
      </c>
      <c r="C5" s="25"/>
      <c r="D5" s="17" t="s">
        <v>2</v>
      </c>
      <c r="E5" s="15">
        <f t="shared" si="1"/>
        <v>-65614.260869565202</v>
      </c>
      <c r="F5" s="15">
        <f t="shared" si="0"/>
        <v>-32453.5652173913</v>
      </c>
      <c r="G5" s="15">
        <f t="shared" si="0"/>
        <v>0</v>
      </c>
      <c r="H5" s="15">
        <f t="shared" si="0"/>
        <v>-977.86956521739205</v>
      </c>
      <c r="I5" s="15">
        <f t="shared" si="0"/>
        <v>-11955.130434782601</v>
      </c>
      <c r="J5" s="15">
        <f t="shared" si="0"/>
        <v>-7889.5652173913104</v>
      </c>
      <c r="K5" s="15">
        <f t="shared" si="0"/>
        <v>330.13043478260801</v>
      </c>
      <c r="L5" s="15">
        <f t="shared" si="0"/>
        <v>2694.04347826087</v>
      </c>
      <c r="M5" s="15">
        <f t="shared" si="0"/>
        <v>-63812.956521739099</v>
      </c>
      <c r="N5" s="15">
        <f t="shared" si="0"/>
        <v>-36431.0869565217</v>
      </c>
      <c r="O5" s="15">
        <f t="shared" si="0"/>
        <v>-29608.260869565202</v>
      </c>
      <c r="P5" s="15">
        <f t="shared" si="0"/>
        <v>-2326.0869565217399</v>
      </c>
      <c r="Q5" s="15">
        <f t="shared" si="0"/>
        <v>-25268.9130434783</v>
      </c>
      <c r="R5" s="15">
        <f t="shared" si="0"/>
        <v>-438.73913043478399</v>
      </c>
      <c r="S5" s="15">
        <f t="shared" si="0"/>
        <v>-13157.695652173899</v>
      </c>
      <c r="T5" s="15">
        <f t="shared" si="0"/>
        <v>-812.91304347826394</v>
      </c>
      <c r="U5" s="15">
        <f t="shared" si="0"/>
        <v>-10352.782608695699</v>
      </c>
      <c r="V5" s="15">
        <f t="shared" si="0"/>
        <v>-3402</v>
      </c>
      <c r="W5" s="15">
        <f t="shared" si="0"/>
        <v>-22704.9130434783</v>
      </c>
      <c r="X5" s="15">
        <f t="shared" si="0"/>
        <v>5066.95652173913</v>
      </c>
      <c r="Y5" s="15">
        <f t="shared" si="0"/>
        <v>-1579.6086956521799</v>
      </c>
      <c r="Z5" s="15">
        <f t="shared" si="0"/>
        <v>-10683.8260869565</v>
      </c>
      <c r="AA5" s="15">
        <f t="shared" si="0"/>
        <v>-451.43478260869603</v>
      </c>
      <c r="AB5" s="15">
        <f t="shared" si="0"/>
        <v>7424.1304347826099</v>
      </c>
      <c r="AC5" s="15">
        <f t="shared" si="0"/>
        <v>3295.6956521739098</v>
      </c>
      <c r="AD5" s="15">
        <f t="shared" si="0"/>
        <v>3499.7826086956502</v>
      </c>
      <c r="AE5" s="15">
        <f t="shared" si="0"/>
        <v>-6352.3478260869597</v>
      </c>
      <c r="AF5" s="15">
        <f t="shared" si="0"/>
        <v>8646.5652173913004</v>
      </c>
      <c r="AG5" s="15">
        <f t="shared" si="0"/>
        <v>1623.4347826086901</v>
      </c>
      <c r="AH5" s="15">
        <f t="shared" si="0"/>
        <v>-1375.30434782609</v>
      </c>
      <c r="AI5" s="15">
        <f t="shared" si="0"/>
        <v>-2441.6956521739198</v>
      </c>
    </row>
    <row r="6" spans="1:35">
      <c r="A6" s="17" t="s">
        <v>3</v>
      </c>
      <c r="B6" s="23">
        <v>29310.4782608696</v>
      </c>
      <c r="C6" s="25"/>
      <c r="D6" s="17" t="s">
        <v>3</v>
      </c>
      <c r="E6" s="15">
        <f t="shared" si="1"/>
        <v>-64636.391304347802</v>
      </c>
      <c r="F6" s="15">
        <f t="shared" si="0"/>
        <v>-31475.695652173901</v>
      </c>
      <c r="G6" s="15">
        <f t="shared" si="0"/>
        <v>977.86956521739205</v>
      </c>
      <c r="H6" s="15">
        <f t="shared" si="0"/>
        <v>0</v>
      </c>
      <c r="I6" s="15">
        <f t="shared" si="0"/>
        <v>-10977.2608695652</v>
      </c>
      <c r="J6" s="15">
        <f t="shared" si="0"/>
        <v>-6911.6956521739203</v>
      </c>
      <c r="K6" s="15">
        <f t="shared" si="0"/>
        <v>1308</v>
      </c>
      <c r="L6" s="15">
        <f t="shared" si="0"/>
        <v>3671.9130434782601</v>
      </c>
      <c r="M6" s="15">
        <f t="shared" si="0"/>
        <v>-62835.0869565217</v>
      </c>
      <c r="N6" s="15">
        <f t="shared" si="0"/>
        <v>-35453.217391304403</v>
      </c>
      <c r="O6" s="15">
        <f t="shared" si="0"/>
        <v>-28630.391304347799</v>
      </c>
      <c r="P6" s="15">
        <f t="shared" si="0"/>
        <v>-1348.21739130435</v>
      </c>
      <c r="Q6" s="15">
        <f t="shared" si="0"/>
        <v>-24291.043478260901</v>
      </c>
      <c r="R6" s="15">
        <f t="shared" si="0"/>
        <v>539.13043478260795</v>
      </c>
      <c r="S6" s="15">
        <f t="shared" si="0"/>
        <v>-12179.8260869565</v>
      </c>
      <c r="T6" s="15">
        <f t="shared" si="0"/>
        <v>164.95652173912799</v>
      </c>
      <c r="U6" s="15">
        <f t="shared" si="0"/>
        <v>-9374.9130434782601</v>
      </c>
      <c r="V6" s="15">
        <f t="shared" si="0"/>
        <v>-2424.1304347826099</v>
      </c>
      <c r="W6" s="15">
        <f t="shared" si="0"/>
        <v>-21727.043478260901</v>
      </c>
      <c r="X6" s="15">
        <f t="shared" si="0"/>
        <v>6044.8260869565202</v>
      </c>
      <c r="Y6" s="15">
        <f t="shared" si="0"/>
        <v>-601.73913043478399</v>
      </c>
      <c r="Z6" s="15">
        <f t="shared" si="0"/>
        <v>-9705.95652173913</v>
      </c>
      <c r="AA6" s="15">
        <f t="shared" si="0"/>
        <v>526.43478260869597</v>
      </c>
      <c r="AB6" s="15">
        <f t="shared" si="0"/>
        <v>8402</v>
      </c>
      <c r="AC6" s="15">
        <f t="shared" si="0"/>
        <v>4273.5652173913004</v>
      </c>
      <c r="AD6" s="15">
        <f t="shared" si="0"/>
        <v>4477.6521739130403</v>
      </c>
      <c r="AE6" s="15">
        <f t="shared" si="0"/>
        <v>-5374.4782608695596</v>
      </c>
      <c r="AF6" s="15">
        <f t="shared" si="0"/>
        <v>9624.4347826086996</v>
      </c>
      <c r="AG6" s="15">
        <f t="shared" si="0"/>
        <v>2601.3043478260802</v>
      </c>
      <c r="AH6" s="15">
        <f t="shared" si="0"/>
        <v>-397.43478260869603</v>
      </c>
      <c r="AI6" s="15">
        <f t="shared" si="0"/>
        <v>-1463.8260869565199</v>
      </c>
    </row>
    <row r="7" spans="1:35">
      <c r="A7" s="17" t="s">
        <v>4</v>
      </c>
      <c r="B7" s="23">
        <v>40287.739130434798</v>
      </c>
      <c r="C7" s="25"/>
      <c r="D7" s="17" t="s">
        <v>4</v>
      </c>
      <c r="E7" s="15">
        <f t="shared" si="1"/>
        <v>-53659.130434782601</v>
      </c>
      <c r="F7" s="15">
        <f t="shared" si="0"/>
        <v>-20498.4347826087</v>
      </c>
      <c r="G7" s="15">
        <f t="shared" si="0"/>
        <v>11955.130434782601</v>
      </c>
      <c r="H7" s="15">
        <f t="shared" si="0"/>
        <v>10977.2608695652</v>
      </c>
      <c r="I7" s="15">
        <f t="shared" si="0"/>
        <v>0</v>
      </c>
      <c r="J7" s="15">
        <f t="shared" si="0"/>
        <v>4065.5652173912999</v>
      </c>
      <c r="K7" s="15">
        <f t="shared" si="0"/>
        <v>12285.2608695652</v>
      </c>
      <c r="L7" s="15">
        <f t="shared" si="0"/>
        <v>14649.1739130435</v>
      </c>
      <c r="M7" s="15">
        <f t="shared" si="0"/>
        <v>-51857.826086956498</v>
      </c>
      <c r="N7" s="15">
        <f t="shared" si="0"/>
        <v>-24475.956521739099</v>
      </c>
      <c r="O7" s="15">
        <f t="shared" si="0"/>
        <v>-17653.130434782601</v>
      </c>
      <c r="P7" s="15">
        <f t="shared" si="0"/>
        <v>9629.04347826087</v>
      </c>
      <c r="Q7" s="15">
        <f t="shared" si="0"/>
        <v>-13313.782608695599</v>
      </c>
      <c r="R7" s="15">
        <f t="shared" si="0"/>
        <v>11516.391304347801</v>
      </c>
      <c r="S7" s="15">
        <f t="shared" si="0"/>
        <v>-1202.5652173912999</v>
      </c>
      <c r="T7" s="15">
        <f t="shared" si="0"/>
        <v>11142.217391304301</v>
      </c>
      <c r="U7" s="15">
        <f t="shared" si="0"/>
        <v>1602.3478260869599</v>
      </c>
      <c r="V7" s="15">
        <f t="shared" si="0"/>
        <v>8553.1304347826099</v>
      </c>
      <c r="W7" s="15">
        <f t="shared" si="0"/>
        <v>-10749.782608695599</v>
      </c>
      <c r="X7" s="15">
        <f t="shared" si="0"/>
        <v>17022.0869565217</v>
      </c>
      <c r="Y7" s="15">
        <f t="shared" si="0"/>
        <v>10375.5217391304</v>
      </c>
      <c r="Z7" s="15">
        <f t="shared" si="0"/>
        <v>1271.30434782609</v>
      </c>
      <c r="AA7" s="15">
        <f t="shared" si="0"/>
        <v>11503.695652173899</v>
      </c>
      <c r="AB7" s="15">
        <f t="shared" si="0"/>
        <v>19379.260869565202</v>
      </c>
      <c r="AC7" s="15">
        <f t="shared" si="0"/>
        <v>15250.8260869565</v>
      </c>
      <c r="AD7" s="15">
        <f t="shared" si="0"/>
        <v>15454.9130434783</v>
      </c>
      <c r="AE7" s="15">
        <f t="shared" si="0"/>
        <v>5602.7826086956602</v>
      </c>
      <c r="AF7" s="15">
        <f t="shared" si="0"/>
        <v>20601.695652173901</v>
      </c>
      <c r="AG7" s="15">
        <f t="shared" si="0"/>
        <v>13578.5652173913</v>
      </c>
      <c r="AH7" s="15">
        <f t="shared" si="0"/>
        <v>10579.8260869565</v>
      </c>
      <c r="AI7" s="15">
        <f t="shared" si="0"/>
        <v>9513.4347826086996</v>
      </c>
    </row>
    <row r="8" spans="1:35">
      <c r="A8" s="17" t="s">
        <v>5</v>
      </c>
      <c r="B8" s="23">
        <v>36222.173913043502</v>
      </c>
      <c r="C8" s="25"/>
      <c r="D8" s="17" t="s">
        <v>5</v>
      </c>
      <c r="E8" s="15">
        <f t="shared" si="1"/>
        <v>-57724.695652173898</v>
      </c>
      <c r="F8" s="15">
        <f t="shared" si="0"/>
        <v>-24564</v>
      </c>
      <c r="G8" s="15">
        <f t="shared" si="0"/>
        <v>7889.5652173913104</v>
      </c>
      <c r="H8" s="15">
        <f t="shared" si="0"/>
        <v>6911.6956521739203</v>
      </c>
      <c r="I8" s="15">
        <f t="shared" si="0"/>
        <v>-4065.5652173912999</v>
      </c>
      <c r="J8" s="15">
        <f t="shared" si="0"/>
        <v>0</v>
      </c>
      <c r="K8" s="15">
        <f t="shared" si="0"/>
        <v>8219.6956521739194</v>
      </c>
      <c r="L8" s="15">
        <f t="shared" si="0"/>
        <v>10583.608695652199</v>
      </c>
      <c r="M8" s="15">
        <f t="shared" si="0"/>
        <v>-55923.391304347802</v>
      </c>
      <c r="N8" s="15">
        <f t="shared" si="0"/>
        <v>-28541.5217391304</v>
      </c>
      <c r="O8" s="15">
        <f t="shared" si="0"/>
        <v>-21718.695652173901</v>
      </c>
      <c r="P8" s="15">
        <f t="shared" si="0"/>
        <v>5563.4782608695696</v>
      </c>
      <c r="Q8" s="15">
        <f t="shared" si="0"/>
        <v>-17379.347826087</v>
      </c>
      <c r="R8" s="15">
        <f t="shared" si="0"/>
        <v>7450.8260869565202</v>
      </c>
      <c r="S8" s="15">
        <f t="shared" si="0"/>
        <v>-5268.1304347826099</v>
      </c>
      <c r="T8" s="15">
        <f t="shared" si="0"/>
        <v>7076.6521739130403</v>
      </c>
      <c r="U8" s="15">
        <f t="shared" si="0"/>
        <v>-2463.2173913043398</v>
      </c>
      <c r="V8" s="15">
        <f t="shared" si="0"/>
        <v>4487.5652173913104</v>
      </c>
      <c r="W8" s="15">
        <f t="shared" si="0"/>
        <v>-14815.347826087</v>
      </c>
      <c r="X8" s="15">
        <f t="shared" si="0"/>
        <v>12956.5217391304</v>
      </c>
      <c r="Y8" s="15">
        <f t="shared" si="0"/>
        <v>6309.95652173913</v>
      </c>
      <c r="Z8" s="15">
        <f t="shared" si="0"/>
        <v>-2794.2608695652202</v>
      </c>
      <c r="AA8" s="15">
        <f t="shared" si="0"/>
        <v>7438.1304347826099</v>
      </c>
      <c r="AB8" s="15">
        <f t="shared" si="0"/>
        <v>15313.695652173899</v>
      </c>
      <c r="AC8" s="15">
        <f t="shared" si="0"/>
        <v>11185.2608695652</v>
      </c>
      <c r="AD8" s="15">
        <f t="shared" si="0"/>
        <v>11389.347826087</v>
      </c>
      <c r="AE8" s="15">
        <f t="shared" si="0"/>
        <v>1537.21739130435</v>
      </c>
      <c r="AF8" s="15">
        <f t="shared" si="0"/>
        <v>16536.130434782601</v>
      </c>
      <c r="AG8" s="15">
        <f t="shared" si="0"/>
        <v>9513</v>
      </c>
      <c r="AH8" s="15">
        <f t="shared" si="0"/>
        <v>6514.2608695652198</v>
      </c>
      <c r="AI8" s="15">
        <f t="shared" si="0"/>
        <v>5447.8695652173901</v>
      </c>
    </row>
    <row r="9" spans="1:35">
      <c r="A9" s="17" t="s">
        <v>6</v>
      </c>
      <c r="B9" s="23">
        <v>28002.4782608696</v>
      </c>
      <c r="C9" s="25"/>
      <c r="D9" s="17" t="s">
        <v>6</v>
      </c>
      <c r="E9" s="15">
        <f t="shared" si="1"/>
        <v>-65944.391304347795</v>
      </c>
      <c r="F9" s="15">
        <f t="shared" si="0"/>
        <v>-32783.695652173898</v>
      </c>
      <c r="G9" s="15">
        <f t="shared" si="0"/>
        <v>-330.13043478260801</v>
      </c>
      <c r="H9" s="15">
        <f t="shared" si="0"/>
        <v>-1308</v>
      </c>
      <c r="I9" s="15">
        <f t="shared" si="0"/>
        <v>-12285.2608695652</v>
      </c>
      <c r="J9" s="15">
        <f t="shared" si="0"/>
        <v>-8219.6956521739194</v>
      </c>
      <c r="K9" s="15">
        <f t="shared" si="0"/>
        <v>0</v>
      </c>
      <c r="L9" s="15">
        <f t="shared" si="0"/>
        <v>2363.9130434782601</v>
      </c>
      <c r="M9" s="15">
        <f t="shared" si="0"/>
        <v>-64143.0869565217</v>
      </c>
      <c r="N9" s="15">
        <f t="shared" si="0"/>
        <v>-36761.217391304403</v>
      </c>
      <c r="O9" s="15">
        <f t="shared" si="0"/>
        <v>-29938.391304347799</v>
      </c>
      <c r="P9" s="15">
        <f t="shared" si="0"/>
        <v>-2656.2173913043498</v>
      </c>
      <c r="Q9" s="15">
        <f t="shared" si="0"/>
        <v>-25599.043478260901</v>
      </c>
      <c r="R9" s="15">
        <f t="shared" si="0"/>
        <v>-768.86956521739205</v>
      </c>
      <c r="S9" s="15">
        <f t="shared" si="0"/>
        <v>-13487.8260869565</v>
      </c>
      <c r="T9" s="15">
        <f t="shared" si="0"/>
        <v>-1143.04347826087</v>
      </c>
      <c r="U9" s="15">
        <f t="shared" si="0"/>
        <v>-10682.9130434783</v>
      </c>
      <c r="V9" s="15">
        <f t="shared" si="0"/>
        <v>-3732.1304347826099</v>
      </c>
      <c r="W9" s="15">
        <f t="shared" si="0"/>
        <v>-23035.043478260901</v>
      </c>
      <c r="X9" s="15">
        <f t="shared" si="0"/>
        <v>4736.8260869565202</v>
      </c>
      <c r="Y9" s="15">
        <f t="shared" si="0"/>
        <v>-1909.73913043478</v>
      </c>
      <c r="Z9" s="15">
        <f t="shared" si="0"/>
        <v>-11013.956521739099</v>
      </c>
      <c r="AA9" s="15">
        <f t="shared" si="0"/>
        <v>-781.56521739130403</v>
      </c>
      <c r="AB9" s="15">
        <f t="shared" si="0"/>
        <v>7094</v>
      </c>
      <c r="AC9" s="15">
        <f t="shared" si="0"/>
        <v>2965.5652173912999</v>
      </c>
      <c r="AD9" s="15">
        <f t="shared" si="0"/>
        <v>3169.6521739130399</v>
      </c>
      <c r="AE9" s="15">
        <f t="shared" si="0"/>
        <v>-6682.4782608695596</v>
      </c>
      <c r="AF9" s="15">
        <f t="shared" si="0"/>
        <v>8316.4347826086996</v>
      </c>
      <c r="AG9" s="15">
        <f t="shared" si="0"/>
        <v>1293.3043478260799</v>
      </c>
      <c r="AH9" s="15">
        <f t="shared" si="0"/>
        <v>-1705.4347826087001</v>
      </c>
      <c r="AI9" s="15">
        <f t="shared" si="0"/>
        <v>-2771.8260869565202</v>
      </c>
    </row>
    <row r="10" spans="1:35">
      <c r="A10" s="17" t="s">
        <v>7</v>
      </c>
      <c r="B10" s="23">
        <v>25638.5652173913</v>
      </c>
      <c r="C10" s="25"/>
      <c r="D10" s="17" t="s">
        <v>7</v>
      </c>
      <c r="E10" s="15">
        <f t="shared" si="1"/>
        <v>-68308.304347826095</v>
      </c>
      <c r="F10" s="15">
        <f t="shared" si="0"/>
        <v>-35147.608695652198</v>
      </c>
      <c r="G10" s="15">
        <f t="shared" si="0"/>
        <v>-2694.04347826087</v>
      </c>
      <c r="H10" s="15">
        <f t="shared" si="0"/>
        <v>-3671.9130434782601</v>
      </c>
      <c r="I10" s="15">
        <f t="shared" si="0"/>
        <v>-14649.1739130435</v>
      </c>
      <c r="J10" s="15">
        <f t="shared" si="0"/>
        <v>-10583.608695652199</v>
      </c>
      <c r="K10" s="15">
        <f t="shared" si="0"/>
        <v>-2363.9130434782601</v>
      </c>
      <c r="L10" s="15">
        <f t="shared" si="0"/>
        <v>0</v>
      </c>
      <c r="M10" s="15">
        <f t="shared" si="0"/>
        <v>-66507</v>
      </c>
      <c r="N10" s="15">
        <f t="shared" si="0"/>
        <v>-39125.130434782601</v>
      </c>
      <c r="O10" s="15">
        <f t="shared" si="0"/>
        <v>-32302.304347826099</v>
      </c>
      <c r="P10" s="15">
        <f t="shared" si="0"/>
        <v>-5020.1304347826099</v>
      </c>
      <c r="Q10" s="15">
        <f t="shared" si="0"/>
        <v>-27962.956521739099</v>
      </c>
      <c r="R10" s="15">
        <f t="shared" si="0"/>
        <v>-3132.7826086956502</v>
      </c>
      <c r="S10" s="15">
        <f t="shared" si="0"/>
        <v>-15851.7391304348</v>
      </c>
      <c r="T10" s="15">
        <f t="shared" si="0"/>
        <v>-3506.95652173913</v>
      </c>
      <c r="U10" s="15">
        <f t="shared" si="0"/>
        <v>-13046.8260869565</v>
      </c>
      <c r="V10" s="15">
        <f t="shared" si="0"/>
        <v>-6096.04347826087</v>
      </c>
      <c r="W10" s="15">
        <f t="shared" si="0"/>
        <v>-25398.956521739099</v>
      </c>
      <c r="X10" s="15">
        <f t="shared" si="0"/>
        <v>2372.9130434782601</v>
      </c>
      <c r="Y10" s="15">
        <f t="shared" si="0"/>
        <v>-4273.6521739130403</v>
      </c>
      <c r="Z10" s="15">
        <f t="shared" si="0"/>
        <v>-13377.869565217399</v>
      </c>
      <c r="AA10" s="15">
        <f t="shared" si="0"/>
        <v>-3145.47826086956</v>
      </c>
      <c r="AB10" s="15">
        <f t="shared" si="0"/>
        <v>4730.0869565217399</v>
      </c>
      <c r="AC10" s="15">
        <f t="shared" si="0"/>
        <v>601.65217391304395</v>
      </c>
      <c r="AD10" s="15">
        <f t="shared" si="0"/>
        <v>805.73913043478399</v>
      </c>
      <c r="AE10" s="15">
        <f t="shared" si="0"/>
        <v>-9046.3913043478206</v>
      </c>
      <c r="AF10" s="15">
        <f t="shared" si="0"/>
        <v>5952.5217391304404</v>
      </c>
      <c r="AG10" s="15">
        <f t="shared" si="0"/>
        <v>-1070.6086956521799</v>
      </c>
      <c r="AH10" s="15">
        <f t="shared" si="0"/>
        <v>-4069.3478260869601</v>
      </c>
      <c r="AI10" s="15">
        <f t="shared" si="0"/>
        <v>-5135.7391304347802</v>
      </c>
    </row>
    <row r="11" spans="1:35">
      <c r="A11" s="17" t="s">
        <v>8</v>
      </c>
      <c r="B11" s="23">
        <v>92145.565217391297</v>
      </c>
      <c r="C11" s="25"/>
      <c r="D11" s="17" t="s">
        <v>8</v>
      </c>
      <c r="E11" s="15">
        <f t="shared" si="1"/>
        <v>-1801.3043478260799</v>
      </c>
      <c r="F11" s="15">
        <f t="shared" si="0"/>
        <v>31359.391304347799</v>
      </c>
      <c r="G11" s="15">
        <f t="shared" si="0"/>
        <v>63812.956521739099</v>
      </c>
      <c r="H11" s="15">
        <f t="shared" si="0"/>
        <v>62835.0869565217</v>
      </c>
      <c r="I11" s="15">
        <f t="shared" si="0"/>
        <v>51857.826086956498</v>
      </c>
      <c r="J11" s="15">
        <f t="shared" si="0"/>
        <v>55923.391304347802</v>
      </c>
      <c r="K11" s="15">
        <f t="shared" si="0"/>
        <v>64143.0869565217</v>
      </c>
      <c r="L11" s="15">
        <f t="shared" si="0"/>
        <v>66507</v>
      </c>
      <c r="M11" s="15">
        <f t="shared" si="0"/>
        <v>0</v>
      </c>
      <c r="N11" s="15">
        <f t="shared" si="0"/>
        <v>27381.869565217399</v>
      </c>
      <c r="O11" s="15">
        <f t="shared" si="0"/>
        <v>34204.695652173898</v>
      </c>
      <c r="P11" s="15">
        <f t="shared" si="0"/>
        <v>61486.869565217399</v>
      </c>
      <c r="Q11" s="15">
        <f t="shared" si="0"/>
        <v>38544.043478260901</v>
      </c>
      <c r="R11" s="15">
        <f t="shared" si="0"/>
        <v>63374.217391304403</v>
      </c>
      <c r="S11" s="15">
        <f t="shared" si="0"/>
        <v>50655.260869565202</v>
      </c>
      <c r="T11" s="15">
        <f t="shared" si="0"/>
        <v>63000.043478260901</v>
      </c>
      <c r="U11" s="15">
        <f t="shared" si="0"/>
        <v>53460.173913043502</v>
      </c>
      <c r="V11" s="15">
        <f t="shared" si="0"/>
        <v>60410.956521739099</v>
      </c>
      <c r="W11" s="15">
        <f t="shared" si="0"/>
        <v>41108.043478260901</v>
      </c>
      <c r="X11" s="15">
        <f t="shared" si="0"/>
        <v>68879.9130434783</v>
      </c>
      <c r="Y11" s="15">
        <f t="shared" si="0"/>
        <v>62233.347826087003</v>
      </c>
      <c r="Z11" s="15">
        <f t="shared" si="0"/>
        <v>53129.130434782601</v>
      </c>
      <c r="AA11" s="15">
        <f t="shared" si="0"/>
        <v>63361.521739130403</v>
      </c>
      <c r="AB11" s="15">
        <f t="shared" si="0"/>
        <v>71237.0869565217</v>
      </c>
      <c r="AC11" s="15">
        <f t="shared" si="0"/>
        <v>67108.652173913099</v>
      </c>
      <c r="AD11" s="15">
        <f t="shared" si="0"/>
        <v>67312.739130434798</v>
      </c>
      <c r="AE11" s="15">
        <f t="shared" si="0"/>
        <v>57460.608695652198</v>
      </c>
      <c r="AF11" s="15">
        <f t="shared" si="0"/>
        <v>72459.521739130403</v>
      </c>
      <c r="AG11" s="15">
        <f t="shared" si="0"/>
        <v>65436.391304347802</v>
      </c>
      <c r="AH11" s="15">
        <f t="shared" si="0"/>
        <v>62437.652173913099</v>
      </c>
      <c r="AI11" s="15">
        <f t="shared" si="0"/>
        <v>61371.260869565202</v>
      </c>
    </row>
    <row r="12" spans="1:35">
      <c r="A12" s="17" t="s">
        <v>9</v>
      </c>
      <c r="B12" s="23">
        <v>64763.695652173898</v>
      </c>
      <c r="C12" s="25"/>
      <c r="D12" s="17" t="s">
        <v>9</v>
      </c>
      <c r="E12" s="15">
        <f t="shared" si="1"/>
        <v>-29183.173913043502</v>
      </c>
      <c r="F12" s="15">
        <f t="shared" si="1"/>
        <v>3977.52173913043</v>
      </c>
      <c r="G12" s="15">
        <f t="shared" si="1"/>
        <v>36431.0869565217</v>
      </c>
      <c r="H12" s="15">
        <f t="shared" si="1"/>
        <v>35453.217391304403</v>
      </c>
      <c r="I12" s="15">
        <f t="shared" si="1"/>
        <v>24475.956521739099</v>
      </c>
      <c r="J12" s="15">
        <f t="shared" si="1"/>
        <v>28541.5217391304</v>
      </c>
      <c r="K12" s="15">
        <f t="shared" si="1"/>
        <v>36761.217391304403</v>
      </c>
      <c r="L12" s="15">
        <f t="shared" si="1"/>
        <v>39125.130434782601</v>
      </c>
      <c r="M12" s="15">
        <f t="shared" si="1"/>
        <v>-27381.869565217399</v>
      </c>
      <c r="N12" s="15">
        <f t="shared" si="1"/>
        <v>0</v>
      </c>
      <c r="O12" s="15">
        <f t="shared" si="1"/>
        <v>6822.8260869565202</v>
      </c>
      <c r="P12" s="15">
        <f t="shared" si="1"/>
        <v>34105</v>
      </c>
      <c r="Q12" s="15">
        <f t="shared" si="1"/>
        <v>11162.1739130435</v>
      </c>
      <c r="R12" s="15">
        <f t="shared" si="1"/>
        <v>35992.347826087003</v>
      </c>
      <c r="S12" s="15">
        <f t="shared" si="1"/>
        <v>23273.391304347799</v>
      </c>
      <c r="T12" s="15">
        <f t="shared" si="1"/>
        <v>35618.173913043502</v>
      </c>
      <c r="U12" s="15">
        <f t="shared" ref="U12:AI27" si="2">$B12-U$2</f>
        <v>26078.304347826099</v>
      </c>
      <c r="V12" s="15">
        <f t="shared" si="2"/>
        <v>33029.0869565217</v>
      </c>
      <c r="W12" s="15">
        <f t="shared" si="2"/>
        <v>13726.1739130435</v>
      </c>
      <c r="X12" s="15">
        <f t="shared" si="2"/>
        <v>41498.043478260901</v>
      </c>
      <c r="Y12" s="15">
        <f t="shared" si="2"/>
        <v>34851.478260869597</v>
      </c>
      <c r="Z12" s="15">
        <f t="shared" si="2"/>
        <v>25747.260869565202</v>
      </c>
      <c r="AA12" s="15">
        <f t="shared" si="2"/>
        <v>35979.652173912997</v>
      </c>
      <c r="AB12" s="15">
        <f t="shared" si="2"/>
        <v>43855.217391304403</v>
      </c>
      <c r="AC12" s="15">
        <f t="shared" si="2"/>
        <v>39726.782608695597</v>
      </c>
      <c r="AD12" s="15">
        <f t="shared" si="2"/>
        <v>39930.869565217399</v>
      </c>
      <c r="AE12" s="15">
        <f t="shared" si="2"/>
        <v>30078.739130434798</v>
      </c>
      <c r="AF12" s="15">
        <f t="shared" si="2"/>
        <v>45077.652173912997</v>
      </c>
      <c r="AG12" s="15">
        <f t="shared" si="2"/>
        <v>38054.521739130403</v>
      </c>
      <c r="AH12" s="15">
        <f t="shared" si="2"/>
        <v>35055.782608695597</v>
      </c>
      <c r="AI12" s="15">
        <f t="shared" si="2"/>
        <v>33989.391304347802</v>
      </c>
    </row>
    <row r="13" spans="1:35">
      <c r="A13" s="17" t="s">
        <v>10</v>
      </c>
      <c r="B13" s="23">
        <v>57940.869565217399</v>
      </c>
      <c r="C13" s="25"/>
      <c r="D13" s="17" t="s">
        <v>10</v>
      </c>
      <c r="E13" s="15">
        <f t="shared" si="1"/>
        <v>-36006</v>
      </c>
      <c r="F13" s="15">
        <f t="shared" si="1"/>
        <v>-2845.3043478260902</v>
      </c>
      <c r="G13" s="15">
        <f t="shared" si="1"/>
        <v>29608.260869565202</v>
      </c>
      <c r="H13" s="15">
        <f t="shared" si="1"/>
        <v>28630.391304347799</v>
      </c>
      <c r="I13" s="15">
        <f t="shared" si="1"/>
        <v>17653.130434782601</v>
      </c>
      <c r="J13" s="15">
        <f t="shared" si="1"/>
        <v>21718.695652173901</v>
      </c>
      <c r="K13" s="15">
        <f t="shared" si="1"/>
        <v>29938.391304347799</v>
      </c>
      <c r="L13" s="15">
        <f t="shared" si="1"/>
        <v>32302.304347826099</v>
      </c>
      <c r="M13" s="15">
        <f t="shared" si="1"/>
        <v>-34204.695652173898</v>
      </c>
      <c r="N13" s="15">
        <f t="shared" si="1"/>
        <v>-6822.8260869565202</v>
      </c>
      <c r="O13" s="15">
        <f t="shared" si="1"/>
        <v>0</v>
      </c>
      <c r="P13" s="15">
        <f t="shared" si="1"/>
        <v>27282.173913043502</v>
      </c>
      <c r="Q13" s="15">
        <f t="shared" si="1"/>
        <v>4339.3478260869597</v>
      </c>
      <c r="R13" s="15">
        <f t="shared" si="1"/>
        <v>29169.5217391304</v>
      </c>
      <c r="S13" s="15">
        <f t="shared" si="1"/>
        <v>16450.5652173913</v>
      </c>
      <c r="T13" s="15">
        <f t="shared" si="1"/>
        <v>28795.347826087</v>
      </c>
      <c r="U13" s="15">
        <f t="shared" si="2"/>
        <v>19255.4782608696</v>
      </c>
      <c r="V13" s="15">
        <f t="shared" si="2"/>
        <v>26206.260869565202</v>
      </c>
      <c r="W13" s="15">
        <f t="shared" si="2"/>
        <v>6903.3478260869597</v>
      </c>
      <c r="X13" s="15">
        <f t="shared" si="2"/>
        <v>34675.217391304403</v>
      </c>
      <c r="Y13" s="15">
        <f t="shared" si="2"/>
        <v>28028.652173913</v>
      </c>
      <c r="Z13" s="15">
        <f t="shared" si="2"/>
        <v>18924.4347826087</v>
      </c>
      <c r="AA13" s="15">
        <f t="shared" si="2"/>
        <v>29156.826086956498</v>
      </c>
      <c r="AB13" s="15">
        <f t="shared" si="2"/>
        <v>37032.391304347802</v>
      </c>
      <c r="AC13" s="15">
        <f t="shared" si="2"/>
        <v>32903.956521739099</v>
      </c>
      <c r="AD13" s="15">
        <f t="shared" si="2"/>
        <v>33108.043478260901</v>
      </c>
      <c r="AE13" s="15">
        <f t="shared" si="2"/>
        <v>23255.9130434783</v>
      </c>
      <c r="AF13" s="15">
        <f t="shared" si="2"/>
        <v>38254.826086956498</v>
      </c>
      <c r="AG13" s="15">
        <f t="shared" si="2"/>
        <v>31231.695652173901</v>
      </c>
      <c r="AH13" s="15">
        <f t="shared" si="2"/>
        <v>28232.956521739099</v>
      </c>
      <c r="AI13" s="15">
        <f t="shared" si="2"/>
        <v>27166.5652173913</v>
      </c>
    </row>
    <row r="14" spans="1:35">
      <c r="A14" s="17" t="s">
        <v>11</v>
      </c>
      <c r="B14" s="23">
        <v>30658.695652173901</v>
      </c>
      <c r="C14" s="25"/>
      <c r="D14" s="17" t="s">
        <v>11</v>
      </c>
      <c r="E14" s="15">
        <f t="shared" si="1"/>
        <v>-63288.173913043502</v>
      </c>
      <c r="F14" s="15">
        <f t="shared" si="1"/>
        <v>-30127.4782608696</v>
      </c>
      <c r="G14" s="15">
        <f t="shared" si="1"/>
        <v>2326.0869565217399</v>
      </c>
      <c r="H14" s="15">
        <f t="shared" si="1"/>
        <v>1348.21739130435</v>
      </c>
      <c r="I14" s="15">
        <f t="shared" si="1"/>
        <v>-9629.04347826087</v>
      </c>
      <c r="J14" s="15">
        <f t="shared" si="1"/>
        <v>-5563.4782608695696</v>
      </c>
      <c r="K14" s="15">
        <f t="shared" si="1"/>
        <v>2656.2173913043498</v>
      </c>
      <c r="L14" s="15">
        <f t="shared" si="1"/>
        <v>5020.1304347826099</v>
      </c>
      <c r="M14" s="15">
        <f t="shared" si="1"/>
        <v>-61486.869565217399</v>
      </c>
      <c r="N14" s="15">
        <f t="shared" si="1"/>
        <v>-34105</v>
      </c>
      <c r="O14" s="15">
        <f t="shared" si="1"/>
        <v>-27282.173913043502</v>
      </c>
      <c r="P14" s="15">
        <f t="shared" si="1"/>
        <v>0</v>
      </c>
      <c r="Q14" s="15">
        <f t="shared" si="1"/>
        <v>-22942.826086956498</v>
      </c>
      <c r="R14" s="15">
        <f t="shared" si="1"/>
        <v>1887.3478260869599</v>
      </c>
      <c r="S14" s="15">
        <f t="shared" si="1"/>
        <v>-10831.608695652199</v>
      </c>
      <c r="T14" s="15">
        <f t="shared" si="1"/>
        <v>1513.1739130434801</v>
      </c>
      <c r="U14" s="15">
        <f t="shared" si="2"/>
        <v>-8026.6956521739103</v>
      </c>
      <c r="V14" s="15">
        <f t="shared" si="2"/>
        <v>-1075.9130434782601</v>
      </c>
      <c r="W14" s="15">
        <f t="shared" si="2"/>
        <v>-20378.826086956498</v>
      </c>
      <c r="X14" s="15">
        <f t="shared" si="2"/>
        <v>7393.04347826087</v>
      </c>
      <c r="Y14" s="15">
        <f t="shared" si="2"/>
        <v>746.478260869564</v>
      </c>
      <c r="Z14" s="15">
        <f t="shared" si="2"/>
        <v>-8357.7391304347802</v>
      </c>
      <c r="AA14" s="15">
        <f t="shared" si="2"/>
        <v>1874.6521739130401</v>
      </c>
      <c r="AB14" s="15">
        <f t="shared" si="2"/>
        <v>9750.2173913043498</v>
      </c>
      <c r="AC14" s="15">
        <f t="shared" si="2"/>
        <v>5621.7826086956502</v>
      </c>
      <c r="AD14" s="15">
        <f t="shared" si="2"/>
        <v>5825.8695652173901</v>
      </c>
      <c r="AE14" s="15">
        <f t="shared" si="2"/>
        <v>-4026.2608695652202</v>
      </c>
      <c r="AF14" s="15">
        <f t="shared" si="2"/>
        <v>10972.652173913</v>
      </c>
      <c r="AG14" s="15">
        <f t="shared" si="2"/>
        <v>3949.52173913043</v>
      </c>
      <c r="AH14" s="15">
        <f t="shared" si="2"/>
        <v>950.78260869565202</v>
      </c>
      <c r="AI14" s="15">
        <f t="shared" si="2"/>
        <v>-115.608695652176</v>
      </c>
    </row>
    <row r="15" spans="1:35">
      <c r="A15" s="17" t="s">
        <v>12</v>
      </c>
      <c r="B15" s="23">
        <v>53601.521739130403</v>
      </c>
      <c r="C15" s="25"/>
      <c r="D15" s="17" t="s">
        <v>12</v>
      </c>
      <c r="E15" s="15">
        <f t="shared" si="1"/>
        <v>-40345.347826087003</v>
      </c>
      <c r="F15" s="15">
        <f t="shared" si="1"/>
        <v>-7184.6521739130503</v>
      </c>
      <c r="G15" s="15">
        <f t="shared" si="1"/>
        <v>25268.9130434783</v>
      </c>
      <c r="H15" s="15">
        <f t="shared" si="1"/>
        <v>24291.043478260901</v>
      </c>
      <c r="I15" s="15">
        <f t="shared" si="1"/>
        <v>13313.782608695599</v>
      </c>
      <c r="J15" s="15">
        <f t="shared" si="1"/>
        <v>17379.347826087</v>
      </c>
      <c r="K15" s="15">
        <f t="shared" si="1"/>
        <v>25599.043478260901</v>
      </c>
      <c r="L15" s="15">
        <f t="shared" si="1"/>
        <v>27962.956521739099</v>
      </c>
      <c r="M15" s="15">
        <f t="shared" si="1"/>
        <v>-38544.043478260901</v>
      </c>
      <c r="N15" s="15">
        <f t="shared" si="1"/>
        <v>-11162.1739130435</v>
      </c>
      <c r="O15" s="15">
        <f t="shared" si="1"/>
        <v>-4339.3478260869597</v>
      </c>
      <c r="P15" s="15">
        <f t="shared" si="1"/>
        <v>22942.826086956498</v>
      </c>
      <c r="Q15" s="15">
        <f t="shared" si="1"/>
        <v>0</v>
      </c>
      <c r="R15" s="15">
        <f t="shared" si="1"/>
        <v>24830.173913043502</v>
      </c>
      <c r="S15" s="15">
        <f t="shared" si="1"/>
        <v>12111.217391304301</v>
      </c>
      <c r="T15" s="15">
        <f t="shared" si="1"/>
        <v>24456</v>
      </c>
      <c r="U15" s="15">
        <f t="shared" si="2"/>
        <v>14916.130434782601</v>
      </c>
      <c r="V15" s="15">
        <f t="shared" si="2"/>
        <v>21866.9130434783</v>
      </c>
      <c r="W15" s="15">
        <f t="shared" si="2"/>
        <v>2564</v>
      </c>
      <c r="X15" s="15">
        <f t="shared" si="2"/>
        <v>30335.869565217399</v>
      </c>
      <c r="Y15" s="15">
        <f t="shared" si="2"/>
        <v>23689.304347826099</v>
      </c>
      <c r="Z15" s="15">
        <f t="shared" si="2"/>
        <v>14585.0869565217</v>
      </c>
      <c r="AA15" s="15">
        <f t="shared" si="2"/>
        <v>24817.4782608696</v>
      </c>
      <c r="AB15" s="15">
        <f t="shared" si="2"/>
        <v>32693.043478260901</v>
      </c>
      <c r="AC15" s="15">
        <f t="shared" si="2"/>
        <v>28564.608695652201</v>
      </c>
      <c r="AD15" s="15">
        <f t="shared" si="2"/>
        <v>28768.695652173901</v>
      </c>
      <c r="AE15" s="15">
        <f t="shared" si="2"/>
        <v>18916.5652173913</v>
      </c>
      <c r="AF15" s="15">
        <f t="shared" si="2"/>
        <v>33915.478260869597</v>
      </c>
      <c r="AG15" s="15">
        <f t="shared" si="2"/>
        <v>26892.347826087</v>
      </c>
      <c r="AH15" s="15">
        <f t="shared" si="2"/>
        <v>23893.608695652201</v>
      </c>
      <c r="AI15" s="15">
        <f t="shared" si="2"/>
        <v>22827.217391304301</v>
      </c>
    </row>
    <row r="16" spans="1:35">
      <c r="A16" s="17" t="s">
        <v>13</v>
      </c>
      <c r="B16" s="23">
        <v>28771.347826087</v>
      </c>
      <c r="C16" s="25"/>
      <c r="D16" s="17" t="s">
        <v>13</v>
      </c>
      <c r="E16" s="15">
        <f t="shared" si="1"/>
        <v>-65175.521739130403</v>
      </c>
      <c r="F16" s="15">
        <f t="shared" si="1"/>
        <v>-32014.826086956498</v>
      </c>
      <c r="G16" s="15">
        <f t="shared" si="1"/>
        <v>438.73913043478399</v>
      </c>
      <c r="H16" s="15">
        <f t="shared" si="1"/>
        <v>-539.13043478260795</v>
      </c>
      <c r="I16" s="15">
        <f t="shared" si="1"/>
        <v>-11516.391304347801</v>
      </c>
      <c r="J16" s="15">
        <f t="shared" si="1"/>
        <v>-7450.8260869565202</v>
      </c>
      <c r="K16" s="15">
        <f t="shared" si="1"/>
        <v>768.86956521739205</v>
      </c>
      <c r="L16" s="15">
        <f t="shared" si="1"/>
        <v>3132.7826086956502</v>
      </c>
      <c r="M16" s="15">
        <f t="shared" si="1"/>
        <v>-63374.217391304403</v>
      </c>
      <c r="N16" s="15">
        <f t="shared" si="1"/>
        <v>-35992.347826087003</v>
      </c>
      <c r="O16" s="15">
        <f t="shared" si="1"/>
        <v>-29169.5217391304</v>
      </c>
      <c r="P16" s="15">
        <f t="shared" si="1"/>
        <v>-1887.3478260869599</v>
      </c>
      <c r="Q16" s="15">
        <f t="shared" si="1"/>
        <v>-24830.173913043502</v>
      </c>
      <c r="R16" s="15">
        <f t="shared" si="1"/>
        <v>0</v>
      </c>
      <c r="S16" s="15">
        <f t="shared" si="1"/>
        <v>-12718.956521739099</v>
      </c>
      <c r="T16" s="15">
        <f t="shared" si="1"/>
        <v>-374.17391304348001</v>
      </c>
      <c r="U16" s="15">
        <f t="shared" si="2"/>
        <v>-9914.04347826087</v>
      </c>
      <c r="V16" s="15">
        <f t="shared" si="2"/>
        <v>-2963.2608695652202</v>
      </c>
      <c r="W16" s="15">
        <f t="shared" si="2"/>
        <v>-22266.173913043502</v>
      </c>
      <c r="X16" s="15">
        <f t="shared" si="2"/>
        <v>5505.6956521739103</v>
      </c>
      <c r="Y16" s="15">
        <f t="shared" si="2"/>
        <v>-1140.8695652173899</v>
      </c>
      <c r="Z16" s="15">
        <f t="shared" si="2"/>
        <v>-10245.0869565217</v>
      </c>
      <c r="AA16" s="15">
        <f t="shared" si="2"/>
        <v>-12.6956521739121</v>
      </c>
      <c r="AB16" s="15">
        <f t="shared" si="2"/>
        <v>7862.8695652173901</v>
      </c>
      <c r="AC16" s="15">
        <f t="shared" si="2"/>
        <v>3734.4347826087001</v>
      </c>
      <c r="AD16" s="15">
        <f t="shared" si="2"/>
        <v>3938.52173913044</v>
      </c>
      <c r="AE16" s="15">
        <f t="shared" si="2"/>
        <v>-5913.6086956521704</v>
      </c>
      <c r="AF16" s="15">
        <f t="shared" si="2"/>
        <v>9085.3043478260897</v>
      </c>
      <c r="AG16" s="15">
        <f t="shared" si="2"/>
        <v>2062.1739130434798</v>
      </c>
      <c r="AH16" s="15">
        <f t="shared" si="2"/>
        <v>-936.56521739130403</v>
      </c>
      <c r="AI16" s="15">
        <f t="shared" si="2"/>
        <v>-2002.95652173913</v>
      </c>
    </row>
    <row r="17" spans="1:35">
      <c r="A17" s="17" t="s">
        <v>14</v>
      </c>
      <c r="B17" s="23">
        <v>41490.304347826102</v>
      </c>
      <c r="C17" s="25"/>
      <c r="D17" s="17" t="s">
        <v>14</v>
      </c>
      <c r="E17" s="15">
        <f t="shared" si="1"/>
        <v>-52456.565217391297</v>
      </c>
      <c r="F17" s="15">
        <f t="shared" si="1"/>
        <v>-19295.869565217399</v>
      </c>
      <c r="G17" s="15">
        <f t="shared" si="1"/>
        <v>13157.695652173899</v>
      </c>
      <c r="H17" s="15">
        <f t="shared" si="1"/>
        <v>12179.8260869565</v>
      </c>
      <c r="I17" s="15">
        <f t="shared" si="1"/>
        <v>1202.5652173912999</v>
      </c>
      <c r="J17" s="15">
        <f t="shared" si="1"/>
        <v>5268.1304347826099</v>
      </c>
      <c r="K17" s="15">
        <f t="shared" si="1"/>
        <v>13487.8260869565</v>
      </c>
      <c r="L17" s="15">
        <f t="shared" si="1"/>
        <v>15851.7391304348</v>
      </c>
      <c r="M17" s="15">
        <f t="shared" si="1"/>
        <v>-50655.260869565202</v>
      </c>
      <c r="N17" s="15">
        <f t="shared" si="1"/>
        <v>-23273.391304347799</v>
      </c>
      <c r="O17" s="15">
        <f t="shared" si="1"/>
        <v>-16450.5652173913</v>
      </c>
      <c r="P17" s="15">
        <f t="shared" si="1"/>
        <v>10831.608695652199</v>
      </c>
      <c r="Q17" s="15">
        <f t="shared" si="1"/>
        <v>-12111.217391304301</v>
      </c>
      <c r="R17" s="15">
        <f t="shared" si="1"/>
        <v>12718.956521739099</v>
      </c>
      <c r="S17" s="15">
        <f t="shared" si="1"/>
        <v>0</v>
      </c>
      <c r="T17" s="15">
        <f t="shared" si="1"/>
        <v>12344.782608695699</v>
      </c>
      <c r="U17" s="15">
        <f t="shared" si="2"/>
        <v>2804.9130434782601</v>
      </c>
      <c r="V17" s="15">
        <f t="shared" si="2"/>
        <v>9755.6956521739194</v>
      </c>
      <c r="W17" s="15">
        <f t="shared" si="2"/>
        <v>-9547.2173913043407</v>
      </c>
      <c r="X17" s="15">
        <f t="shared" si="2"/>
        <v>18224.652173913</v>
      </c>
      <c r="Y17" s="15">
        <f t="shared" si="2"/>
        <v>11578.0869565217</v>
      </c>
      <c r="Z17" s="15">
        <f t="shared" si="2"/>
        <v>2473.8695652173901</v>
      </c>
      <c r="AA17" s="15">
        <f t="shared" si="2"/>
        <v>12706.2608695652</v>
      </c>
      <c r="AB17" s="15">
        <f t="shared" si="2"/>
        <v>20581.826086956498</v>
      </c>
      <c r="AC17" s="15">
        <f t="shared" si="2"/>
        <v>16453.391304347799</v>
      </c>
      <c r="AD17" s="15">
        <f t="shared" si="2"/>
        <v>16657.4782608696</v>
      </c>
      <c r="AE17" s="15">
        <f t="shared" si="2"/>
        <v>6805.3478260869597</v>
      </c>
      <c r="AF17" s="15">
        <f t="shared" si="2"/>
        <v>21804.260869565202</v>
      </c>
      <c r="AG17" s="15">
        <f t="shared" si="2"/>
        <v>14781.130434782601</v>
      </c>
      <c r="AH17" s="15">
        <f t="shared" si="2"/>
        <v>11782.391304347801</v>
      </c>
      <c r="AI17" s="15">
        <f t="shared" si="2"/>
        <v>10716</v>
      </c>
    </row>
    <row r="18" spans="1:35">
      <c r="A18" s="17" t="s">
        <v>15</v>
      </c>
      <c r="B18" s="23">
        <v>29145.5217391304</v>
      </c>
      <c r="C18" s="25"/>
      <c r="D18" s="17" t="s">
        <v>15</v>
      </c>
      <c r="E18" s="15">
        <f t="shared" si="1"/>
        <v>-64801.347826087003</v>
      </c>
      <c r="F18" s="15">
        <f t="shared" si="1"/>
        <v>-31640.652173913</v>
      </c>
      <c r="G18" s="15">
        <f t="shared" si="1"/>
        <v>812.91304347826394</v>
      </c>
      <c r="H18" s="15">
        <f t="shared" si="1"/>
        <v>-164.95652173912799</v>
      </c>
      <c r="I18" s="15">
        <f t="shared" si="1"/>
        <v>-11142.217391304301</v>
      </c>
      <c r="J18" s="15">
        <f t="shared" si="1"/>
        <v>-7076.6521739130403</v>
      </c>
      <c r="K18" s="15">
        <f t="shared" si="1"/>
        <v>1143.04347826087</v>
      </c>
      <c r="L18" s="15">
        <f t="shared" si="1"/>
        <v>3506.95652173913</v>
      </c>
      <c r="M18" s="15">
        <f t="shared" si="1"/>
        <v>-63000.043478260901</v>
      </c>
      <c r="N18" s="15">
        <f t="shared" si="1"/>
        <v>-35618.173913043502</v>
      </c>
      <c r="O18" s="15">
        <f t="shared" si="1"/>
        <v>-28795.347826087</v>
      </c>
      <c r="P18" s="15">
        <f t="shared" si="1"/>
        <v>-1513.1739130434801</v>
      </c>
      <c r="Q18" s="15">
        <f t="shared" si="1"/>
        <v>-24456</v>
      </c>
      <c r="R18" s="15">
        <f t="shared" si="1"/>
        <v>374.17391304348001</v>
      </c>
      <c r="S18" s="15">
        <f t="shared" si="1"/>
        <v>-12344.782608695699</v>
      </c>
      <c r="T18" s="15">
        <f t="shared" si="1"/>
        <v>0</v>
      </c>
      <c r="U18" s="15">
        <f t="shared" si="2"/>
        <v>-9539.8695652173901</v>
      </c>
      <c r="V18" s="15">
        <f t="shared" si="2"/>
        <v>-2589.0869565217399</v>
      </c>
      <c r="W18" s="15">
        <f t="shared" si="2"/>
        <v>-21892</v>
      </c>
      <c r="X18" s="15">
        <f t="shared" si="2"/>
        <v>5879.8695652173901</v>
      </c>
      <c r="Y18" s="15">
        <f t="shared" si="2"/>
        <v>-766.69565217391198</v>
      </c>
      <c r="Z18" s="15">
        <f t="shared" si="2"/>
        <v>-9870.9130434782601</v>
      </c>
      <c r="AA18" s="15">
        <f t="shared" si="2"/>
        <v>361.47826086956798</v>
      </c>
      <c r="AB18" s="15">
        <f t="shared" si="2"/>
        <v>8237.04347826087</v>
      </c>
      <c r="AC18" s="15">
        <f t="shared" si="2"/>
        <v>4108.6086956521804</v>
      </c>
      <c r="AD18" s="15">
        <f t="shared" si="2"/>
        <v>4312.6956521739203</v>
      </c>
      <c r="AE18" s="15">
        <f t="shared" si="2"/>
        <v>-5539.4347826086896</v>
      </c>
      <c r="AF18" s="15">
        <f t="shared" si="2"/>
        <v>9459.4782608695696</v>
      </c>
      <c r="AG18" s="15">
        <f t="shared" si="2"/>
        <v>2436.3478260869601</v>
      </c>
      <c r="AH18" s="15">
        <f t="shared" si="2"/>
        <v>-562.39130434782396</v>
      </c>
      <c r="AI18" s="15">
        <f t="shared" si="2"/>
        <v>-1628.78260869565</v>
      </c>
    </row>
    <row r="19" spans="1:35">
      <c r="A19" s="17" t="s">
        <v>16</v>
      </c>
      <c r="B19" s="23">
        <v>38685.391304347802</v>
      </c>
      <c r="C19" s="25"/>
      <c r="D19" s="17" t="s">
        <v>16</v>
      </c>
      <c r="E19" s="15">
        <f t="shared" si="1"/>
        <v>-55261.478260869597</v>
      </c>
      <c r="F19" s="15">
        <f t="shared" si="1"/>
        <v>-22100.782608695699</v>
      </c>
      <c r="G19" s="15">
        <f t="shared" si="1"/>
        <v>10352.782608695699</v>
      </c>
      <c r="H19" s="15">
        <f t="shared" si="1"/>
        <v>9374.9130434782601</v>
      </c>
      <c r="I19" s="15">
        <f t="shared" si="1"/>
        <v>-1602.3478260869599</v>
      </c>
      <c r="J19" s="15">
        <f t="shared" si="1"/>
        <v>2463.2173913043398</v>
      </c>
      <c r="K19" s="15">
        <f t="shared" si="1"/>
        <v>10682.9130434783</v>
      </c>
      <c r="L19" s="15">
        <f t="shared" si="1"/>
        <v>13046.8260869565</v>
      </c>
      <c r="M19" s="15">
        <f t="shared" si="1"/>
        <v>-53460.173913043502</v>
      </c>
      <c r="N19" s="15">
        <f t="shared" si="1"/>
        <v>-26078.304347826099</v>
      </c>
      <c r="O19" s="15">
        <f t="shared" si="1"/>
        <v>-19255.4782608696</v>
      </c>
      <c r="P19" s="15">
        <f t="shared" si="1"/>
        <v>8026.6956521739103</v>
      </c>
      <c r="Q19" s="15">
        <f t="shared" si="1"/>
        <v>-14916.130434782601</v>
      </c>
      <c r="R19" s="15">
        <f t="shared" si="1"/>
        <v>9914.04347826087</v>
      </c>
      <c r="S19" s="15">
        <f t="shared" si="1"/>
        <v>-2804.9130434782601</v>
      </c>
      <c r="T19" s="15">
        <f t="shared" si="1"/>
        <v>9539.8695652173901</v>
      </c>
      <c r="U19" s="15">
        <f t="shared" si="2"/>
        <v>0</v>
      </c>
      <c r="V19" s="15">
        <f t="shared" si="2"/>
        <v>6950.7826086956502</v>
      </c>
      <c r="W19" s="15">
        <f t="shared" si="2"/>
        <v>-12352.130434782601</v>
      </c>
      <c r="X19" s="15">
        <f t="shared" si="2"/>
        <v>15419.7391304348</v>
      </c>
      <c r="Y19" s="15">
        <f t="shared" si="2"/>
        <v>8773.1739130434798</v>
      </c>
      <c r="Z19" s="15">
        <f t="shared" si="2"/>
        <v>-331.04347826087201</v>
      </c>
      <c r="AA19" s="15">
        <f t="shared" si="2"/>
        <v>9901.3478260869597</v>
      </c>
      <c r="AB19" s="15">
        <f t="shared" si="2"/>
        <v>17776.9130434783</v>
      </c>
      <c r="AC19" s="15">
        <f t="shared" si="2"/>
        <v>13648.4782608696</v>
      </c>
      <c r="AD19" s="15">
        <f t="shared" si="2"/>
        <v>13852.5652173913</v>
      </c>
      <c r="AE19" s="15">
        <f t="shared" si="2"/>
        <v>4000.4347826087001</v>
      </c>
      <c r="AF19" s="15">
        <f t="shared" si="2"/>
        <v>18999.347826087</v>
      </c>
      <c r="AG19" s="15">
        <f t="shared" si="2"/>
        <v>11976.217391304301</v>
      </c>
      <c r="AH19" s="15">
        <f t="shared" si="2"/>
        <v>8977.4782608695605</v>
      </c>
      <c r="AI19" s="15">
        <f t="shared" si="2"/>
        <v>7911.0869565217399</v>
      </c>
    </row>
    <row r="20" spans="1:35">
      <c r="A20" s="17" t="s">
        <v>17</v>
      </c>
      <c r="B20" s="23">
        <v>31734.608695652201</v>
      </c>
      <c r="C20" s="25"/>
      <c r="D20" s="17" t="s">
        <v>17</v>
      </c>
      <c r="E20" s="15">
        <f t="shared" si="1"/>
        <v>-62212.260869565202</v>
      </c>
      <c r="F20" s="15">
        <f t="shared" si="1"/>
        <v>-29051.5652173913</v>
      </c>
      <c r="G20" s="15">
        <f t="shared" si="1"/>
        <v>3402</v>
      </c>
      <c r="H20" s="15">
        <f t="shared" si="1"/>
        <v>2424.1304347826099</v>
      </c>
      <c r="I20" s="15">
        <f t="shared" si="1"/>
        <v>-8553.1304347826099</v>
      </c>
      <c r="J20" s="15">
        <f t="shared" si="1"/>
        <v>-4487.5652173913104</v>
      </c>
      <c r="K20" s="15">
        <f t="shared" si="1"/>
        <v>3732.1304347826099</v>
      </c>
      <c r="L20" s="15">
        <f t="shared" si="1"/>
        <v>6096.04347826087</v>
      </c>
      <c r="M20" s="15">
        <f t="shared" si="1"/>
        <v>-60410.956521739099</v>
      </c>
      <c r="N20" s="15">
        <f t="shared" si="1"/>
        <v>-33029.0869565217</v>
      </c>
      <c r="O20" s="15">
        <f t="shared" si="1"/>
        <v>-26206.260869565202</v>
      </c>
      <c r="P20" s="15">
        <f t="shared" si="1"/>
        <v>1075.9130434782601</v>
      </c>
      <c r="Q20" s="15">
        <f t="shared" si="1"/>
        <v>-21866.9130434783</v>
      </c>
      <c r="R20" s="15">
        <f t="shared" si="1"/>
        <v>2963.2608695652202</v>
      </c>
      <c r="S20" s="15">
        <f t="shared" si="1"/>
        <v>-9755.6956521739194</v>
      </c>
      <c r="T20" s="15">
        <f t="shared" si="1"/>
        <v>2589.0869565217399</v>
      </c>
      <c r="U20" s="15">
        <f t="shared" si="2"/>
        <v>-6950.7826086956502</v>
      </c>
      <c r="V20" s="15">
        <f t="shared" si="2"/>
        <v>0</v>
      </c>
      <c r="W20" s="15">
        <f t="shared" si="2"/>
        <v>-19302.9130434783</v>
      </c>
      <c r="X20" s="15">
        <f t="shared" si="2"/>
        <v>8468.95652173913</v>
      </c>
      <c r="Y20" s="15">
        <f t="shared" si="2"/>
        <v>1822.3913043478201</v>
      </c>
      <c r="Z20" s="15">
        <f t="shared" si="2"/>
        <v>-7281.8260869565202</v>
      </c>
      <c r="AA20" s="15">
        <f t="shared" si="2"/>
        <v>2950.5652173912999</v>
      </c>
      <c r="AB20" s="15">
        <f t="shared" si="2"/>
        <v>10826.130434782601</v>
      </c>
      <c r="AC20" s="15">
        <f t="shared" si="2"/>
        <v>6697.6956521739103</v>
      </c>
      <c r="AD20" s="15">
        <f t="shared" si="2"/>
        <v>6901.7826086956502</v>
      </c>
      <c r="AE20" s="15">
        <f t="shared" si="2"/>
        <v>-2950.3478260869601</v>
      </c>
      <c r="AF20" s="15">
        <f t="shared" si="2"/>
        <v>12048.5652173913</v>
      </c>
      <c r="AG20" s="15">
        <f t="shared" si="2"/>
        <v>5025.4347826086896</v>
      </c>
      <c r="AH20" s="15">
        <f t="shared" si="2"/>
        <v>2026.69565217391</v>
      </c>
      <c r="AI20" s="15">
        <f t="shared" si="2"/>
        <v>960.30434782608404</v>
      </c>
    </row>
    <row r="21" spans="1:35">
      <c r="A21" s="17" t="s">
        <v>18</v>
      </c>
      <c r="B21" s="23">
        <v>51037.521739130403</v>
      </c>
      <c r="C21" s="25"/>
      <c r="D21" s="17" t="s">
        <v>18</v>
      </c>
      <c r="E21" s="15">
        <f t="shared" si="1"/>
        <v>-42909.347826087003</v>
      </c>
      <c r="F21" s="15">
        <f t="shared" si="1"/>
        <v>-9748.6521739130494</v>
      </c>
      <c r="G21" s="15">
        <f t="shared" si="1"/>
        <v>22704.9130434783</v>
      </c>
      <c r="H21" s="15">
        <f t="shared" si="1"/>
        <v>21727.043478260901</v>
      </c>
      <c r="I21" s="15">
        <f t="shared" si="1"/>
        <v>10749.782608695599</v>
      </c>
      <c r="J21" s="15">
        <f t="shared" si="1"/>
        <v>14815.347826087</v>
      </c>
      <c r="K21" s="15">
        <f t="shared" si="1"/>
        <v>23035.043478260901</v>
      </c>
      <c r="L21" s="15">
        <f t="shared" si="1"/>
        <v>25398.956521739099</v>
      </c>
      <c r="M21" s="15">
        <f t="shared" si="1"/>
        <v>-41108.043478260901</v>
      </c>
      <c r="N21" s="15">
        <f t="shared" si="1"/>
        <v>-13726.1739130435</v>
      </c>
      <c r="O21" s="15">
        <f t="shared" si="1"/>
        <v>-6903.3478260869597</v>
      </c>
      <c r="P21" s="15">
        <f t="shared" si="1"/>
        <v>20378.826086956498</v>
      </c>
      <c r="Q21" s="15">
        <f t="shared" si="1"/>
        <v>-2564</v>
      </c>
      <c r="R21" s="15">
        <f t="shared" si="1"/>
        <v>22266.173913043502</v>
      </c>
      <c r="S21" s="15">
        <f t="shared" si="1"/>
        <v>9547.2173913043407</v>
      </c>
      <c r="T21" s="15">
        <f t="shared" si="1"/>
        <v>21892</v>
      </c>
      <c r="U21" s="15">
        <f t="shared" si="2"/>
        <v>12352.130434782601</v>
      </c>
      <c r="V21" s="15">
        <f t="shared" si="2"/>
        <v>19302.9130434783</v>
      </c>
      <c r="W21" s="15">
        <f t="shared" si="2"/>
        <v>0</v>
      </c>
      <c r="X21" s="15">
        <f t="shared" si="2"/>
        <v>27771.869565217399</v>
      </c>
      <c r="Y21" s="15">
        <f t="shared" si="2"/>
        <v>21125.304347826099</v>
      </c>
      <c r="Z21" s="15">
        <f t="shared" si="2"/>
        <v>12021.0869565217</v>
      </c>
      <c r="AA21" s="15">
        <f t="shared" si="2"/>
        <v>22253.4782608696</v>
      </c>
      <c r="AB21" s="15">
        <f t="shared" si="2"/>
        <v>30129.043478260901</v>
      </c>
      <c r="AC21" s="15">
        <f t="shared" si="2"/>
        <v>26000.608695652201</v>
      </c>
      <c r="AD21" s="15">
        <f t="shared" si="2"/>
        <v>26204.695652173901</v>
      </c>
      <c r="AE21" s="15">
        <f t="shared" si="2"/>
        <v>16352.5652173913</v>
      </c>
      <c r="AF21" s="15">
        <f t="shared" si="2"/>
        <v>31351.4782608696</v>
      </c>
      <c r="AG21" s="15">
        <f t="shared" si="2"/>
        <v>24328.347826087</v>
      </c>
      <c r="AH21" s="15">
        <f t="shared" si="2"/>
        <v>21329.608695652201</v>
      </c>
      <c r="AI21" s="15">
        <f t="shared" si="2"/>
        <v>20263.217391304301</v>
      </c>
    </row>
    <row r="22" spans="1:35">
      <c r="A22" s="17" t="s">
        <v>19</v>
      </c>
      <c r="B22" s="23">
        <v>23265.652173913</v>
      </c>
      <c r="C22" s="25"/>
      <c r="D22" s="17" t="s">
        <v>19</v>
      </c>
      <c r="E22" s="15">
        <f t="shared" si="1"/>
        <v>-70681.217391304395</v>
      </c>
      <c r="F22" s="15">
        <f t="shared" si="1"/>
        <v>-37520.521739130403</v>
      </c>
      <c r="G22" s="15">
        <f t="shared" si="1"/>
        <v>-5066.95652173913</v>
      </c>
      <c r="H22" s="15">
        <f t="shared" si="1"/>
        <v>-6044.8260869565202</v>
      </c>
      <c r="I22" s="15">
        <f t="shared" si="1"/>
        <v>-17022.0869565217</v>
      </c>
      <c r="J22" s="15">
        <f t="shared" si="1"/>
        <v>-12956.5217391304</v>
      </c>
      <c r="K22" s="15">
        <f t="shared" si="1"/>
        <v>-4736.8260869565202</v>
      </c>
      <c r="L22" s="15">
        <f t="shared" si="1"/>
        <v>-2372.9130434782601</v>
      </c>
      <c r="M22" s="15">
        <f t="shared" si="1"/>
        <v>-68879.9130434783</v>
      </c>
      <c r="N22" s="15">
        <f t="shared" si="1"/>
        <v>-41498.043478260901</v>
      </c>
      <c r="O22" s="15">
        <f t="shared" si="1"/>
        <v>-34675.217391304403</v>
      </c>
      <c r="P22" s="15">
        <f t="shared" si="1"/>
        <v>-7393.04347826087</v>
      </c>
      <c r="Q22" s="15">
        <f t="shared" si="1"/>
        <v>-30335.869565217399</v>
      </c>
      <c r="R22" s="15">
        <f t="shared" si="1"/>
        <v>-5505.6956521739103</v>
      </c>
      <c r="S22" s="15">
        <f t="shared" si="1"/>
        <v>-18224.652173913</v>
      </c>
      <c r="T22" s="15">
        <f t="shared" si="1"/>
        <v>-5879.8695652173901</v>
      </c>
      <c r="U22" s="15">
        <f t="shared" si="2"/>
        <v>-15419.7391304348</v>
      </c>
      <c r="V22" s="15">
        <f t="shared" si="2"/>
        <v>-8468.95652173913</v>
      </c>
      <c r="W22" s="15">
        <f t="shared" si="2"/>
        <v>-27771.869565217399</v>
      </c>
      <c r="X22" s="15">
        <f t="shared" si="2"/>
        <v>0</v>
      </c>
      <c r="Y22" s="15">
        <f t="shared" si="2"/>
        <v>-6646.5652173913004</v>
      </c>
      <c r="Z22" s="15">
        <f t="shared" si="2"/>
        <v>-15750.782608695699</v>
      </c>
      <c r="AA22" s="15">
        <f t="shared" si="2"/>
        <v>-5518.3913043478196</v>
      </c>
      <c r="AB22" s="15">
        <f t="shared" si="2"/>
        <v>2357.1739130434798</v>
      </c>
      <c r="AC22" s="15">
        <f t="shared" si="2"/>
        <v>-1771.26086956522</v>
      </c>
      <c r="AD22" s="15">
        <f t="shared" si="2"/>
        <v>-1567.1739130434801</v>
      </c>
      <c r="AE22" s="15">
        <f t="shared" si="2"/>
        <v>-11419.304347826101</v>
      </c>
      <c r="AF22" s="15">
        <f t="shared" si="2"/>
        <v>3579.6086956521799</v>
      </c>
      <c r="AG22" s="15">
        <f t="shared" si="2"/>
        <v>-3443.52173913044</v>
      </c>
      <c r="AH22" s="15">
        <f t="shared" si="2"/>
        <v>-6442.2608695652198</v>
      </c>
      <c r="AI22" s="15">
        <f t="shared" si="2"/>
        <v>-7508.6521739130403</v>
      </c>
    </row>
    <row r="23" spans="1:35">
      <c r="A23" s="17" t="s">
        <v>20</v>
      </c>
      <c r="B23" s="23">
        <v>29912.217391304301</v>
      </c>
      <c r="C23" s="25"/>
      <c r="D23" s="17" t="s">
        <v>20</v>
      </c>
      <c r="E23" s="15">
        <f t="shared" si="1"/>
        <v>-64034.652173912997</v>
      </c>
      <c r="F23" s="15">
        <f t="shared" si="1"/>
        <v>-30873.956521739099</v>
      </c>
      <c r="G23" s="15">
        <f t="shared" si="1"/>
        <v>1579.6086956521799</v>
      </c>
      <c r="H23" s="15">
        <f t="shared" si="1"/>
        <v>601.73913043478399</v>
      </c>
      <c r="I23" s="15">
        <f t="shared" si="1"/>
        <v>-10375.5217391304</v>
      </c>
      <c r="J23" s="15">
        <f t="shared" si="1"/>
        <v>-6309.95652173913</v>
      </c>
      <c r="K23" s="15">
        <f t="shared" si="1"/>
        <v>1909.73913043478</v>
      </c>
      <c r="L23" s="15">
        <f t="shared" si="1"/>
        <v>4273.6521739130403</v>
      </c>
      <c r="M23" s="15">
        <f t="shared" si="1"/>
        <v>-62233.347826087003</v>
      </c>
      <c r="N23" s="15">
        <f t="shared" si="1"/>
        <v>-34851.478260869597</v>
      </c>
      <c r="O23" s="15">
        <f t="shared" si="1"/>
        <v>-28028.652173913</v>
      </c>
      <c r="P23" s="15">
        <f t="shared" si="1"/>
        <v>-746.478260869564</v>
      </c>
      <c r="Q23" s="15">
        <f t="shared" si="1"/>
        <v>-23689.304347826099</v>
      </c>
      <c r="R23" s="15">
        <f t="shared" si="1"/>
        <v>1140.8695652173899</v>
      </c>
      <c r="S23" s="15">
        <f t="shared" si="1"/>
        <v>-11578.0869565217</v>
      </c>
      <c r="T23" s="15">
        <f t="shared" si="1"/>
        <v>766.69565217391198</v>
      </c>
      <c r="U23" s="15">
        <f t="shared" si="2"/>
        <v>-8773.1739130434798</v>
      </c>
      <c r="V23" s="15">
        <f t="shared" si="2"/>
        <v>-1822.3913043478201</v>
      </c>
      <c r="W23" s="15">
        <f t="shared" si="2"/>
        <v>-21125.304347826099</v>
      </c>
      <c r="X23" s="15">
        <f t="shared" si="2"/>
        <v>6646.5652173913004</v>
      </c>
      <c r="Y23" s="15">
        <f t="shared" si="2"/>
        <v>0</v>
      </c>
      <c r="Z23" s="15">
        <f t="shared" si="2"/>
        <v>-9104.2173913043498</v>
      </c>
      <c r="AA23" s="15">
        <f t="shared" si="2"/>
        <v>1128.1739130434801</v>
      </c>
      <c r="AB23" s="15">
        <f t="shared" si="2"/>
        <v>9003.7391304347802</v>
      </c>
      <c r="AC23" s="15">
        <f t="shared" si="2"/>
        <v>4875.3043478260897</v>
      </c>
      <c r="AD23" s="15">
        <f t="shared" si="2"/>
        <v>5079.3913043478296</v>
      </c>
      <c r="AE23" s="15">
        <f t="shared" si="2"/>
        <v>-4772.7391304347802</v>
      </c>
      <c r="AF23" s="15">
        <f t="shared" si="2"/>
        <v>10226.1739130435</v>
      </c>
      <c r="AG23" s="15">
        <f t="shared" si="2"/>
        <v>3203.04347826087</v>
      </c>
      <c r="AH23" s="15">
        <f t="shared" si="2"/>
        <v>204.30434782608799</v>
      </c>
      <c r="AI23" s="15">
        <f t="shared" si="2"/>
        <v>-862.08695652174003</v>
      </c>
    </row>
    <row r="24" spans="1:35">
      <c r="A24" s="17" t="s">
        <v>21</v>
      </c>
      <c r="B24" s="23">
        <v>39016.434782608703</v>
      </c>
      <c r="C24" s="25"/>
      <c r="D24" s="17" t="s">
        <v>21</v>
      </c>
      <c r="E24" s="15">
        <f t="shared" si="1"/>
        <v>-54930.434782608703</v>
      </c>
      <c r="F24" s="15">
        <f t="shared" si="1"/>
        <v>-21769.739130434798</v>
      </c>
      <c r="G24" s="15">
        <f t="shared" si="1"/>
        <v>10683.8260869565</v>
      </c>
      <c r="H24" s="15">
        <f t="shared" si="1"/>
        <v>9705.95652173913</v>
      </c>
      <c r="I24" s="15">
        <f t="shared" si="1"/>
        <v>-1271.30434782609</v>
      </c>
      <c r="J24" s="15">
        <f t="shared" si="1"/>
        <v>2794.2608695652202</v>
      </c>
      <c r="K24" s="15">
        <f t="shared" si="1"/>
        <v>11013.956521739099</v>
      </c>
      <c r="L24" s="15">
        <f t="shared" si="1"/>
        <v>13377.869565217399</v>
      </c>
      <c r="M24" s="15">
        <f t="shared" si="1"/>
        <v>-53129.130434782601</v>
      </c>
      <c r="N24" s="15">
        <f t="shared" si="1"/>
        <v>-25747.260869565202</v>
      </c>
      <c r="O24" s="15">
        <f t="shared" si="1"/>
        <v>-18924.4347826087</v>
      </c>
      <c r="P24" s="15">
        <f t="shared" si="1"/>
        <v>8357.7391304347802</v>
      </c>
      <c r="Q24" s="15">
        <f t="shared" si="1"/>
        <v>-14585.0869565217</v>
      </c>
      <c r="R24" s="15">
        <f t="shared" si="1"/>
        <v>10245.0869565217</v>
      </c>
      <c r="S24" s="15">
        <f t="shared" si="1"/>
        <v>-2473.8695652173901</v>
      </c>
      <c r="T24" s="15">
        <f t="shared" si="1"/>
        <v>9870.9130434782601</v>
      </c>
      <c r="U24" s="15">
        <f t="shared" si="2"/>
        <v>331.04347826087201</v>
      </c>
      <c r="V24" s="15">
        <f t="shared" si="2"/>
        <v>7281.8260869565202</v>
      </c>
      <c r="W24" s="15">
        <f t="shared" si="2"/>
        <v>-12021.0869565217</v>
      </c>
      <c r="X24" s="15">
        <f t="shared" si="2"/>
        <v>15750.782608695699</v>
      </c>
      <c r="Y24" s="15">
        <f t="shared" si="2"/>
        <v>9104.2173913043498</v>
      </c>
      <c r="Z24" s="15">
        <f t="shared" si="2"/>
        <v>0</v>
      </c>
      <c r="AA24" s="15">
        <f t="shared" si="2"/>
        <v>10232.391304347801</v>
      </c>
      <c r="AB24" s="15">
        <f t="shared" si="2"/>
        <v>18107.956521739099</v>
      </c>
      <c r="AC24" s="15">
        <f t="shared" si="2"/>
        <v>13979.5217391304</v>
      </c>
      <c r="AD24" s="15">
        <f t="shared" si="2"/>
        <v>14183.608695652199</v>
      </c>
      <c r="AE24" s="15">
        <f t="shared" si="2"/>
        <v>4331.4782608695696</v>
      </c>
      <c r="AF24" s="15">
        <f t="shared" si="2"/>
        <v>19330.391304347799</v>
      </c>
      <c r="AG24" s="15">
        <f t="shared" si="2"/>
        <v>12307.2608695652</v>
      </c>
      <c r="AH24" s="15">
        <f t="shared" si="2"/>
        <v>9308.5217391304395</v>
      </c>
      <c r="AI24" s="15">
        <f t="shared" si="2"/>
        <v>8242.1304347826099</v>
      </c>
    </row>
    <row r="25" spans="1:35">
      <c r="A25" s="17" t="s">
        <v>22</v>
      </c>
      <c r="B25" s="23">
        <v>28784.043478260901</v>
      </c>
      <c r="C25" s="25"/>
      <c r="D25" s="17" t="s">
        <v>22</v>
      </c>
      <c r="E25" s="15">
        <f t="shared" si="1"/>
        <v>-65162.826086956498</v>
      </c>
      <c r="F25" s="15">
        <f t="shared" si="1"/>
        <v>-32002.130434782601</v>
      </c>
      <c r="G25" s="15">
        <f t="shared" si="1"/>
        <v>451.43478260869603</v>
      </c>
      <c r="H25" s="15">
        <f t="shared" si="1"/>
        <v>-526.43478260869597</v>
      </c>
      <c r="I25" s="15">
        <f t="shared" si="1"/>
        <v>-11503.695652173899</v>
      </c>
      <c r="J25" s="15">
        <f t="shared" si="1"/>
        <v>-7438.1304347826099</v>
      </c>
      <c r="K25" s="15">
        <f t="shared" si="1"/>
        <v>781.56521739130403</v>
      </c>
      <c r="L25" s="15">
        <f t="shared" si="1"/>
        <v>3145.47826086956</v>
      </c>
      <c r="M25" s="15">
        <f t="shared" si="1"/>
        <v>-63361.521739130403</v>
      </c>
      <c r="N25" s="15">
        <f t="shared" si="1"/>
        <v>-35979.652173912997</v>
      </c>
      <c r="O25" s="15">
        <f t="shared" si="1"/>
        <v>-29156.826086956498</v>
      </c>
      <c r="P25" s="15">
        <f t="shared" si="1"/>
        <v>-1874.6521739130401</v>
      </c>
      <c r="Q25" s="15">
        <f t="shared" si="1"/>
        <v>-24817.4782608696</v>
      </c>
      <c r="R25" s="15">
        <f t="shared" si="1"/>
        <v>12.6956521739121</v>
      </c>
      <c r="S25" s="15">
        <f t="shared" si="1"/>
        <v>-12706.2608695652</v>
      </c>
      <c r="T25" s="15">
        <f t="shared" si="1"/>
        <v>-361.47826086956798</v>
      </c>
      <c r="U25" s="15">
        <f t="shared" si="2"/>
        <v>-9901.3478260869597</v>
      </c>
      <c r="V25" s="15">
        <f t="shared" si="2"/>
        <v>-2950.5652173912999</v>
      </c>
      <c r="W25" s="15">
        <f t="shared" si="2"/>
        <v>-22253.4782608696</v>
      </c>
      <c r="X25" s="15">
        <f t="shared" si="2"/>
        <v>5518.3913043478196</v>
      </c>
      <c r="Y25" s="15">
        <f t="shared" si="2"/>
        <v>-1128.1739130434801</v>
      </c>
      <c r="Z25" s="15">
        <f t="shared" si="2"/>
        <v>-10232.391304347801</v>
      </c>
      <c r="AA25" s="15">
        <f t="shared" si="2"/>
        <v>0</v>
      </c>
      <c r="AB25" s="15">
        <f t="shared" si="2"/>
        <v>7875.5652173913004</v>
      </c>
      <c r="AC25" s="15">
        <f t="shared" si="2"/>
        <v>3747.1304347826099</v>
      </c>
      <c r="AD25" s="15">
        <f t="shared" si="2"/>
        <v>3951.2173913043498</v>
      </c>
      <c r="AE25" s="15">
        <f t="shared" si="2"/>
        <v>-5900.9130434782601</v>
      </c>
      <c r="AF25" s="15">
        <f t="shared" si="2"/>
        <v>9098</v>
      </c>
      <c r="AG25" s="15">
        <f t="shared" si="2"/>
        <v>2074.8695652173901</v>
      </c>
      <c r="AH25" s="15">
        <f t="shared" si="2"/>
        <v>-923.86956521739205</v>
      </c>
      <c r="AI25" s="15">
        <f t="shared" si="2"/>
        <v>-1990.26086956522</v>
      </c>
    </row>
    <row r="26" spans="1:35">
      <c r="A26" s="17" t="s">
        <v>23</v>
      </c>
      <c r="B26" s="23">
        <v>20908.4782608696</v>
      </c>
      <c r="C26" s="25"/>
      <c r="D26" s="17" t="s">
        <v>23</v>
      </c>
      <c r="E26" s="15">
        <f t="shared" si="1"/>
        <v>-73038.391304347795</v>
      </c>
      <c r="F26" s="15">
        <f t="shared" si="1"/>
        <v>-39877.695652173898</v>
      </c>
      <c r="G26" s="15">
        <f t="shared" si="1"/>
        <v>-7424.1304347826099</v>
      </c>
      <c r="H26" s="15">
        <f t="shared" si="1"/>
        <v>-8402</v>
      </c>
      <c r="I26" s="15">
        <f t="shared" si="1"/>
        <v>-19379.260869565202</v>
      </c>
      <c r="J26" s="15">
        <f t="shared" si="1"/>
        <v>-15313.695652173899</v>
      </c>
      <c r="K26" s="15">
        <f t="shared" si="1"/>
        <v>-7094</v>
      </c>
      <c r="L26" s="15">
        <f t="shared" si="1"/>
        <v>-4730.0869565217399</v>
      </c>
      <c r="M26" s="15">
        <f t="shared" ref="M26:T26" si="3">$B26-M$2</f>
        <v>-71237.0869565217</v>
      </c>
      <c r="N26" s="15">
        <f t="shared" si="3"/>
        <v>-43855.217391304403</v>
      </c>
      <c r="O26" s="15">
        <f t="shared" si="3"/>
        <v>-37032.391304347802</v>
      </c>
      <c r="P26" s="15">
        <f t="shared" si="3"/>
        <v>-9750.2173913043498</v>
      </c>
      <c r="Q26" s="15">
        <f t="shared" si="3"/>
        <v>-32693.043478260901</v>
      </c>
      <c r="R26" s="15">
        <f t="shared" si="3"/>
        <v>-7862.8695652173901</v>
      </c>
      <c r="S26" s="15">
        <f t="shared" si="3"/>
        <v>-20581.826086956498</v>
      </c>
      <c r="T26" s="15">
        <f t="shared" si="3"/>
        <v>-8237.04347826087</v>
      </c>
      <c r="U26" s="15">
        <f t="shared" si="2"/>
        <v>-17776.9130434783</v>
      </c>
      <c r="V26" s="15">
        <f t="shared" si="2"/>
        <v>-10826.130434782601</v>
      </c>
      <c r="W26" s="15">
        <f t="shared" si="2"/>
        <v>-30129.043478260901</v>
      </c>
      <c r="X26" s="15">
        <f t="shared" si="2"/>
        <v>-2357.1739130434798</v>
      </c>
      <c r="Y26" s="15">
        <f t="shared" si="2"/>
        <v>-9003.7391304347802</v>
      </c>
      <c r="Z26" s="15">
        <f t="shared" si="2"/>
        <v>-18107.956521739099</v>
      </c>
      <c r="AA26" s="15">
        <f t="shared" si="2"/>
        <v>-7875.5652173913004</v>
      </c>
      <c r="AB26" s="15">
        <f t="shared" si="2"/>
        <v>0</v>
      </c>
      <c r="AC26" s="15">
        <f t="shared" si="2"/>
        <v>-4128.4347826086996</v>
      </c>
      <c r="AD26" s="15">
        <f t="shared" si="2"/>
        <v>-3924.3478260869601</v>
      </c>
      <c r="AE26" s="15">
        <f t="shared" si="2"/>
        <v>-13776.4782608696</v>
      </c>
      <c r="AF26" s="15">
        <f t="shared" si="2"/>
        <v>1222.4347826087001</v>
      </c>
      <c r="AG26" s="15">
        <f t="shared" si="2"/>
        <v>-5800.6956521739203</v>
      </c>
      <c r="AH26" s="15">
        <f t="shared" si="2"/>
        <v>-8799.4347826086996</v>
      </c>
      <c r="AI26" s="15">
        <f t="shared" si="2"/>
        <v>-9865.8260869565202</v>
      </c>
    </row>
    <row r="27" spans="1:35">
      <c r="A27" s="17" t="s">
        <v>24</v>
      </c>
      <c r="B27" s="23">
        <v>25036.9130434783</v>
      </c>
      <c r="C27" s="25"/>
      <c r="D27" s="17" t="s">
        <v>24</v>
      </c>
      <c r="E27" s="15">
        <f t="shared" ref="E27:T33" si="4">$B27-E$2</f>
        <v>-68909.956521739106</v>
      </c>
      <c r="F27" s="15">
        <f t="shared" si="4"/>
        <v>-35749.260869565202</v>
      </c>
      <c r="G27" s="15">
        <f t="shared" si="4"/>
        <v>-3295.6956521739098</v>
      </c>
      <c r="H27" s="15">
        <f t="shared" si="4"/>
        <v>-4273.5652173913004</v>
      </c>
      <c r="I27" s="15">
        <f t="shared" si="4"/>
        <v>-15250.8260869565</v>
      </c>
      <c r="J27" s="15">
        <f t="shared" si="4"/>
        <v>-11185.2608695652</v>
      </c>
      <c r="K27" s="15">
        <f t="shared" si="4"/>
        <v>-2965.5652173912999</v>
      </c>
      <c r="L27" s="15">
        <f t="shared" si="4"/>
        <v>-601.65217391304395</v>
      </c>
      <c r="M27" s="15">
        <f t="shared" si="4"/>
        <v>-67108.652173913099</v>
      </c>
      <c r="N27" s="15">
        <f t="shared" si="4"/>
        <v>-39726.782608695597</v>
      </c>
      <c r="O27" s="15">
        <f t="shared" si="4"/>
        <v>-32903.956521739099</v>
      </c>
      <c r="P27" s="15">
        <f t="shared" si="4"/>
        <v>-5621.7826086956502</v>
      </c>
      <c r="Q27" s="15">
        <f t="shared" si="4"/>
        <v>-28564.608695652201</v>
      </c>
      <c r="R27" s="15">
        <f t="shared" si="4"/>
        <v>-3734.4347826087001</v>
      </c>
      <c r="S27" s="15">
        <f t="shared" si="4"/>
        <v>-16453.391304347799</v>
      </c>
      <c r="T27" s="15">
        <f t="shared" si="4"/>
        <v>-4108.6086956521804</v>
      </c>
      <c r="U27" s="15">
        <f t="shared" si="2"/>
        <v>-13648.4782608696</v>
      </c>
      <c r="V27" s="15">
        <f t="shared" si="2"/>
        <v>-6697.6956521739103</v>
      </c>
      <c r="W27" s="15">
        <f t="shared" si="2"/>
        <v>-26000.608695652201</v>
      </c>
      <c r="X27" s="15">
        <f t="shared" si="2"/>
        <v>1771.26086956522</v>
      </c>
      <c r="Y27" s="15">
        <f t="shared" si="2"/>
        <v>-4875.3043478260897</v>
      </c>
      <c r="Z27" s="15">
        <f t="shared" si="2"/>
        <v>-13979.5217391304</v>
      </c>
      <c r="AA27" s="15">
        <f t="shared" si="2"/>
        <v>-3747.1304347826099</v>
      </c>
      <c r="AB27" s="15">
        <f t="shared" si="2"/>
        <v>4128.4347826086996</v>
      </c>
      <c r="AC27" s="15">
        <f t="shared" si="2"/>
        <v>0</v>
      </c>
      <c r="AD27" s="15">
        <f t="shared" si="2"/>
        <v>204.08695652174001</v>
      </c>
      <c r="AE27" s="15">
        <f t="shared" si="2"/>
        <v>-9648.04347826087</v>
      </c>
      <c r="AF27" s="15">
        <f t="shared" si="2"/>
        <v>5350.8695652173901</v>
      </c>
      <c r="AG27" s="15">
        <f t="shared" si="2"/>
        <v>-1672.26086956522</v>
      </c>
      <c r="AH27" s="15">
        <f t="shared" si="2"/>
        <v>-4671</v>
      </c>
      <c r="AI27" s="15">
        <f t="shared" si="2"/>
        <v>-5737.3913043478296</v>
      </c>
    </row>
    <row r="28" spans="1:35">
      <c r="A28" s="17" t="s">
        <v>25</v>
      </c>
      <c r="B28" s="23">
        <v>24832.826086956498</v>
      </c>
      <c r="C28" s="25"/>
      <c r="D28" s="17" t="s">
        <v>25</v>
      </c>
      <c r="E28" s="15">
        <f t="shared" si="4"/>
        <v>-69114.043478260894</v>
      </c>
      <c r="F28" s="15">
        <f t="shared" si="4"/>
        <v>-35953.347826087003</v>
      </c>
      <c r="G28" s="15">
        <f t="shared" si="4"/>
        <v>-3499.7826086956502</v>
      </c>
      <c r="H28" s="15">
        <f t="shared" si="4"/>
        <v>-4477.6521739130403</v>
      </c>
      <c r="I28" s="15">
        <f t="shared" si="4"/>
        <v>-15454.9130434783</v>
      </c>
      <c r="J28" s="15">
        <f t="shared" si="4"/>
        <v>-11389.347826087</v>
      </c>
      <c r="K28" s="15">
        <f t="shared" si="4"/>
        <v>-3169.6521739130399</v>
      </c>
      <c r="L28" s="15">
        <f t="shared" si="4"/>
        <v>-805.73913043478399</v>
      </c>
      <c r="M28" s="15">
        <f t="shared" si="4"/>
        <v>-67312.739130434798</v>
      </c>
      <c r="N28" s="15">
        <f t="shared" si="4"/>
        <v>-39930.869565217399</v>
      </c>
      <c r="O28" s="15">
        <f t="shared" si="4"/>
        <v>-33108.043478260901</v>
      </c>
      <c r="P28" s="15">
        <f t="shared" si="4"/>
        <v>-5825.8695652173901</v>
      </c>
      <c r="Q28" s="15">
        <f t="shared" si="4"/>
        <v>-28768.695652173901</v>
      </c>
      <c r="R28" s="15">
        <f t="shared" si="4"/>
        <v>-3938.52173913044</v>
      </c>
      <c r="S28" s="15">
        <f t="shared" si="4"/>
        <v>-16657.4782608696</v>
      </c>
      <c r="T28" s="15">
        <f t="shared" si="4"/>
        <v>-4312.6956521739203</v>
      </c>
      <c r="U28" s="15">
        <f t="shared" ref="U28:AI33" si="5">$B28-U$2</f>
        <v>-13852.5652173913</v>
      </c>
      <c r="V28" s="15">
        <f t="shared" si="5"/>
        <v>-6901.7826086956502</v>
      </c>
      <c r="W28" s="15">
        <f t="shared" si="5"/>
        <v>-26204.695652173901</v>
      </c>
      <c r="X28" s="15">
        <f t="shared" si="5"/>
        <v>1567.1739130434801</v>
      </c>
      <c r="Y28" s="15">
        <f t="shared" si="5"/>
        <v>-5079.3913043478296</v>
      </c>
      <c r="Z28" s="15">
        <f t="shared" si="5"/>
        <v>-14183.608695652199</v>
      </c>
      <c r="AA28" s="15">
        <f t="shared" si="5"/>
        <v>-3951.2173913043498</v>
      </c>
      <c r="AB28" s="15">
        <f t="shared" si="5"/>
        <v>3924.3478260869601</v>
      </c>
      <c r="AC28" s="15">
        <f t="shared" si="5"/>
        <v>-204.08695652174001</v>
      </c>
      <c r="AD28" s="15">
        <f t="shared" si="5"/>
        <v>0</v>
      </c>
      <c r="AE28" s="15">
        <f t="shared" si="5"/>
        <v>-9852.1304347826099</v>
      </c>
      <c r="AF28" s="15">
        <f t="shared" si="5"/>
        <v>5146.7826086956502</v>
      </c>
      <c r="AG28" s="15">
        <f t="shared" si="5"/>
        <v>-1876.3478260869599</v>
      </c>
      <c r="AH28" s="15">
        <f t="shared" si="5"/>
        <v>-4875.0869565217399</v>
      </c>
      <c r="AI28" s="15">
        <f t="shared" si="5"/>
        <v>-5941.4782608695696</v>
      </c>
    </row>
    <row r="29" spans="1:35">
      <c r="A29" s="17" t="s">
        <v>26</v>
      </c>
      <c r="B29" s="23">
        <v>34684.956521739099</v>
      </c>
      <c r="C29" s="25"/>
      <c r="D29" s="17" t="s">
        <v>26</v>
      </c>
      <c r="E29" s="15">
        <f t="shared" si="4"/>
        <v>-59261.9130434783</v>
      </c>
      <c r="F29" s="15">
        <f t="shared" si="4"/>
        <v>-26101.217391304399</v>
      </c>
      <c r="G29" s="15">
        <f t="shared" si="4"/>
        <v>6352.3478260869597</v>
      </c>
      <c r="H29" s="15">
        <f t="shared" si="4"/>
        <v>5374.4782608695596</v>
      </c>
      <c r="I29" s="15">
        <f t="shared" si="4"/>
        <v>-5602.7826086956602</v>
      </c>
      <c r="J29" s="15">
        <f t="shared" si="4"/>
        <v>-1537.21739130435</v>
      </c>
      <c r="K29" s="15">
        <f t="shared" si="4"/>
        <v>6682.4782608695596</v>
      </c>
      <c r="L29" s="15">
        <f t="shared" si="4"/>
        <v>9046.3913043478206</v>
      </c>
      <c r="M29" s="15">
        <f t="shared" si="4"/>
        <v>-57460.608695652198</v>
      </c>
      <c r="N29" s="15">
        <f t="shared" si="4"/>
        <v>-30078.739130434798</v>
      </c>
      <c r="O29" s="15">
        <f t="shared" si="4"/>
        <v>-23255.9130434783</v>
      </c>
      <c r="P29" s="15">
        <f t="shared" si="4"/>
        <v>4026.2608695652202</v>
      </c>
      <c r="Q29" s="15">
        <f t="shared" si="4"/>
        <v>-18916.5652173913</v>
      </c>
      <c r="R29" s="15">
        <f t="shared" si="4"/>
        <v>5913.6086956521704</v>
      </c>
      <c r="S29" s="15">
        <f t="shared" si="4"/>
        <v>-6805.3478260869597</v>
      </c>
      <c r="T29" s="15">
        <f t="shared" si="4"/>
        <v>5539.4347826086896</v>
      </c>
      <c r="U29" s="15">
        <f t="shared" si="5"/>
        <v>-4000.4347826087001</v>
      </c>
      <c r="V29" s="15">
        <f t="shared" si="5"/>
        <v>2950.3478260869601</v>
      </c>
      <c r="W29" s="15">
        <f t="shared" si="5"/>
        <v>-16352.5652173913</v>
      </c>
      <c r="X29" s="15">
        <f t="shared" si="5"/>
        <v>11419.304347826101</v>
      </c>
      <c r="Y29" s="15">
        <f t="shared" si="5"/>
        <v>4772.7391304347802</v>
      </c>
      <c r="Z29" s="15">
        <f t="shared" si="5"/>
        <v>-4331.4782608695696</v>
      </c>
      <c r="AA29" s="15">
        <f t="shared" si="5"/>
        <v>5900.9130434782601</v>
      </c>
      <c r="AB29" s="15">
        <f t="shared" si="5"/>
        <v>13776.4782608696</v>
      </c>
      <c r="AC29" s="15">
        <f t="shared" si="5"/>
        <v>9648.04347826087</v>
      </c>
      <c r="AD29" s="15">
        <f t="shared" si="5"/>
        <v>9852.1304347826099</v>
      </c>
      <c r="AE29" s="15">
        <f t="shared" si="5"/>
        <v>0</v>
      </c>
      <c r="AF29" s="15">
        <f t="shared" si="5"/>
        <v>14998.9130434783</v>
      </c>
      <c r="AG29" s="15">
        <f t="shared" si="5"/>
        <v>7975.7826086956502</v>
      </c>
      <c r="AH29" s="15">
        <f t="shared" si="5"/>
        <v>4977.04347826087</v>
      </c>
      <c r="AI29" s="15">
        <f t="shared" si="5"/>
        <v>3910.6521739130399</v>
      </c>
    </row>
    <row r="30" spans="1:35">
      <c r="A30" s="17" t="s">
        <v>27</v>
      </c>
      <c r="B30" s="23">
        <v>19686.043478260901</v>
      </c>
      <c r="C30" s="25"/>
      <c r="D30" s="17" t="s">
        <v>27</v>
      </c>
      <c r="E30" s="15">
        <f t="shared" si="4"/>
        <v>-74260.826086956498</v>
      </c>
      <c r="F30" s="15">
        <f t="shared" si="4"/>
        <v>-41100.130434782601</v>
      </c>
      <c r="G30" s="15">
        <f t="shared" si="4"/>
        <v>-8646.5652173913004</v>
      </c>
      <c r="H30" s="15">
        <f t="shared" si="4"/>
        <v>-9624.4347826086996</v>
      </c>
      <c r="I30" s="15">
        <f t="shared" si="4"/>
        <v>-20601.695652173901</v>
      </c>
      <c r="J30" s="15">
        <f t="shared" si="4"/>
        <v>-16536.130434782601</v>
      </c>
      <c r="K30" s="15">
        <f t="shared" si="4"/>
        <v>-8316.4347826086996</v>
      </c>
      <c r="L30" s="15">
        <f t="shared" si="4"/>
        <v>-5952.5217391304404</v>
      </c>
      <c r="M30" s="15">
        <f t="shared" si="4"/>
        <v>-72459.521739130403</v>
      </c>
      <c r="N30" s="15">
        <f t="shared" si="4"/>
        <v>-45077.652173912997</v>
      </c>
      <c r="O30" s="15">
        <f t="shared" si="4"/>
        <v>-38254.826086956498</v>
      </c>
      <c r="P30" s="15">
        <f t="shared" si="4"/>
        <v>-10972.652173913</v>
      </c>
      <c r="Q30" s="15">
        <f t="shared" si="4"/>
        <v>-33915.478260869597</v>
      </c>
      <c r="R30" s="15">
        <f t="shared" si="4"/>
        <v>-9085.3043478260897</v>
      </c>
      <c r="S30" s="15">
        <f t="shared" si="4"/>
        <v>-21804.260869565202</v>
      </c>
      <c r="T30" s="15">
        <f t="shared" si="4"/>
        <v>-9459.4782608695696</v>
      </c>
      <c r="U30" s="15">
        <f t="shared" si="5"/>
        <v>-18999.347826087</v>
      </c>
      <c r="V30" s="15">
        <f t="shared" si="5"/>
        <v>-12048.5652173913</v>
      </c>
      <c r="W30" s="15">
        <f t="shared" si="5"/>
        <v>-31351.4782608696</v>
      </c>
      <c r="X30" s="15">
        <f t="shared" si="5"/>
        <v>-3579.6086956521799</v>
      </c>
      <c r="Y30" s="15">
        <f t="shared" si="5"/>
        <v>-10226.1739130435</v>
      </c>
      <c r="Z30" s="15">
        <f t="shared" si="5"/>
        <v>-19330.391304347799</v>
      </c>
      <c r="AA30" s="15">
        <f t="shared" si="5"/>
        <v>-9098</v>
      </c>
      <c r="AB30" s="15">
        <f t="shared" si="5"/>
        <v>-1222.4347826087001</v>
      </c>
      <c r="AC30" s="15">
        <f t="shared" si="5"/>
        <v>-5350.8695652173901</v>
      </c>
      <c r="AD30" s="15">
        <f t="shared" si="5"/>
        <v>-5146.7826086956502</v>
      </c>
      <c r="AE30" s="15">
        <f t="shared" si="5"/>
        <v>-14998.9130434783</v>
      </c>
      <c r="AF30" s="15">
        <f t="shared" si="5"/>
        <v>0</v>
      </c>
      <c r="AG30" s="15">
        <f t="shared" si="5"/>
        <v>-7023.1304347826099</v>
      </c>
      <c r="AH30" s="15">
        <f t="shared" si="5"/>
        <v>-10021.869565217399</v>
      </c>
      <c r="AI30" s="15">
        <f t="shared" si="5"/>
        <v>-11088.2608695652</v>
      </c>
    </row>
    <row r="31" spans="1:35">
      <c r="A31" s="17" t="s">
        <v>28</v>
      </c>
      <c r="B31" s="23">
        <v>26709.173913043502</v>
      </c>
      <c r="C31" s="25"/>
      <c r="D31" s="17" t="s">
        <v>28</v>
      </c>
      <c r="E31" s="15">
        <f t="shared" si="4"/>
        <v>-67237.695652173905</v>
      </c>
      <c r="F31" s="15">
        <f t="shared" si="4"/>
        <v>-34077</v>
      </c>
      <c r="G31" s="15">
        <f t="shared" si="4"/>
        <v>-1623.4347826086901</v>
      </c>
      <c r="H31" s="15">
        <f t="shared" si="4"/>
        <v>-2601.3043478260802</v>
      </c>
      <c r="I31" s="15">
        <f t="shared" si="4"/>
        <v>-13578.5652173913</v>
      </c>
      <c r="J31" s="15">
        <f t="shared" si="4"/>
        <v>-9513</v>
      </c>
      <c r="K31" s="15">
        <f t="shared" si="4"/>
        <v>-1293.3043478260799</v>
      </c>
      <c r="L31" s="15">
        <f t="shared" si="4"/>
        <v>1070.6086956521799</v>
      </c>
      <c r="M31" s="15">
        <f t="shared" si="4"/>
        <v>-65436.391304347802</v>
      </c>
      <c r="N31" s="15">
        <f t="shared" si="4"/>
        <v>-38054.521739130403</v>
      </c>
      <c r="O31" s="15">
        <f t="shared" si="4"/>
        <v>-31231.695652173901</v>
      </c>
      <c r="P31" s="15">
        <f t="shared" si="4"/>
        <v>-3949.52173913043</v>
      </c>
      <c r="Q31" s="15">
        <f t="shared" si="4"/>
        <v>-26892.347826087</v>
      </c>
      <c r="R31" s="15">
        <f t="shared" si="4"/>
        <v>-2062.1739130434798</v>
      </c>
      <c r="S31" s="15">
        <f t="shared" si="4"/>
        <v>-14781.130434782601</v>
      </c>
      <c r="T31" s="15">
        <f t="shared" si="4"/>
        <v>-2436.3478260869601</v>
      </c>
      <c r="U31" s="15">
        <f t="shared" si="5"/>
        <v>-11976.217391304301</v>
      </c>
      <c r="V31" s="15">
        <f t="shared" si="5"/>
        <v>-5025.4347826086896</v>
      </c>
      <c r="W31" s="15">
        <f t="shared" si="5"/>
        <v>-24328.347826087</v>
      </c>
      <c r="X31" s="15">
        <f t="shared" si="5"/>
        <v>3443.52173913044</v>
      </c>
      <c r="Y31" s="15">
        <f t="shared" si="5"/>
        <v>-3203.04347826087</v>
      </c>
      <c r="Z31" s="15">
        <f t="shared" si="5"/>
        <v>-12307.2608695652</v>
      </c>
      <c r="AA31" s="15">
        <f t="shared" si="5"/>
        <v>-2074.8695652173901</v>
      </c>
      <c r="AB31" s="15">
        <f t="shared" si="5"/>
        <v>5800.6956521739203</v>
      </c>
      <c r="AC31" s="15">
        <f t="shared" si="5"/>
        <v>1672.26086956522</v>
      </c>
      <c r="AD31" s="15">
        <f t="shared" si="5"/>
        <v>1876.3478260869599</v>
      </c>
      <c r="AE31" s="15">
        <f t="shared" si="5"/>
        <v>-7975.7826086956502</v>
      </c>
      <c r="AF31" s="15">
        <f t="shared" si="5"/>
        <v>7023.1304347826099</v>
      </c>
      <c r="AG31" s="15">
        <f t="shared" si="5"/>
        <v>0</v>
      </c>
      <c r="AH31" s="15">
        <f t="shared" si="5"/>
        <v>-2998.7391304347798</v>
      </c>
      <c r="AI31" s="15">
        <f t="shared" si="5"/>
        <v>-4065.1304347826099</v>
      </c>
    </row>
    <row r="32" spans="1:35">
      <c r="A32" s="17" t="s">
        <v>29</v>
      </c>
      <c r="B32" s="23">
        <v>29707.9130434783</v>
      </c>
      <c r="C32" s="25"/>
      <c r="D32" s="17" t="s">
        <v>29</v>
      </c>
      <c r="E32" s="15">
        <f t="shared" si="4"/>
        <v>-64238.956521739099</v>
      </c>
      <c r="F32" s="15">
        <f t="shared" si="4"/>
        <v>-31078.260869565202</v>
      </c>
      <c r="G32" s="15">
        <f t="shared" si="4"/>
        <v>1375.30434782609</v>
      </c>
      <c r="H32" s="15">
        <f t="shared" si="4"/>
        <v>397.43478260869603</v>
      </c>
      <c r="I32" s="15">
        <f t="shared" si="4"/>
        <v>-10579.8260869565</v>
      </c>
      <c r="J32" s="15">
        <f t="shared" si="4"/>
        <v>-6514.2608695652198</v>
      </c>
      <c r="K32" s="15">
        <f t="shared" si="4"/>
        <v>1705.4347826087001</v>
      </c>
      <c r="L32" s="15">
        <f t="shared" si="4"/>
        <v>4069.3478260869601</v>
      </c>
      <c r="M32" s="15">
        <f t="shared" si="4"/>
        <v>-62437.652173913099</v>
      </c>
      <c r="N32" s="15">
        <f t="shared" si="4"/>
        <v>-35055.782608695597</v>
      </c>
      <c r="O32" s="15">
        <f t="shared" si="4"/>
        <v>-28232.956521739099</v>
      </c>
      <c r="P32" s="15">
        <f t="shared" si="4"/>
        <v>-950.78260869565202</v>
      </c>
      <c r="Q32" s="15">
        <f t="shared" si="4"/>
        <v>-23893.608695652201</v>
      </c>
      <c r="R32" s="15">
        <f t="shared" si="4"/>
        <v>936.56521739130403</v>
      </c>
      <c r="S32" s="15">
        <f t="shared" si="4"/>
        <v>-11782.391304347801</v>
      </c>
      <c r="T32" s="15">
        <f t="shared" si="4"/>
        <v>562.39130434782396</v>
      </c>
      <c r="U32" s="15">
        <f t="shared" si="5"/>
        <v>-8977.4782608695605</v>
      </c>
      <c r="V32" s="15">
        <f t="shared" si="5"/>
        <v>-2026.69565217391</v>
      </c>
      <c r="W32" s="15">
        <f t="shared" si="5"/>
        <v>-21329.608695652201</v>
      </c>
      <c r="X32" s="15">
        <f t="shared" si="5"/>
        <v>6442.2608695652198</v>
      </c>
      <c r="Y32" s="15">
        <f t="shared" si="5"/>
        <v>-204.30434782608799</v>
      </c>
      <c r="Z32" s="15">
        <f t="shared" si="5"/>
        <v>-9308.5217391304395</v>
      </c>
      <c r="AA32" s="15">
        <f t="shared" si="5"/>
        <v>923.86956521739205</v>
      </c>
      <c r="AB32" s="15">
        <f t="shared" si="5"/>
        <v>8799.4347826086996</v>
      </c>
      <c r="AC32" s="15">
        <f t="shared" si="5"/>
        <v>4671</v>
      </c>
      <c r="AD32" s="15">
        <f t="shared" si="5"/>
        <v>4875.0869565217399</v>
      </c>
      <c r="AE32" s="15">
        <f t="shared" si="5"/>
        <v>-4977.04347826087</v>
      </c>
      <c r="AF32" s="15">
        <f t="shared" si="5"/>
        <v>10021.869565217399</v>
      </c>
      <c r="AG32" s="15">
        <f t="shared" si="5"/>
        <v>2998.7391304347798</v>
      </c>
      <c r="AH32" s="15">
        <f t="shared" si="5"/>
        <v>0</v>
      </c>
      <c r="AI32" s="15">
        <f t="shared" si="5"/>
        <v>-1066.3913043478301</v>
      </c>
    </row>
    <row r="33" spans="1:66">
      <c r="A33" s="17" t="s">
        <v>30</v>
      </c>
      <c r="B33" s="23">
        <v>30774.304347826099</v>
      </c>
      <c r="C33" s="25"/>
      <c r="D33" s="17" t="s">
        <v>30</v>
      </c>
      <c r="E33" s="15">
        <f t="shared" si="4"/>
        <v>-63172.565217391297</v>
      </c>
      <c r="F33" s="15">
        <f t="shared" si="4"/>
        <v>-30011.869565217399</v>
      </c>
      <c r="G33" s="15">
        <f t="shared" si="4"/>
        <v>2441.6956521739198</v>
      </c>
      <c r="H33" s="15">
        <f t="shared" si="4"/>
        <v>1463.8260869565199</v>
      </c>
      <c r="I33" s="15">
        <f t="shared" si="4"/>
        <v>-9513.4347826086996</v>
      </c>
      <c r="J33" s="15">
        <f t="shared" si="4"/>
        <v>-5447.8695652173901</v>
      </c>
      <c r="K33" s="15">
        <f t="shared" si="4"/>
        <v>2771.8260869565202</v>
      </c>
      <c r="L33" s="15">
        <f t="shared" si="4"/>
        <v>5135.7391304347802</v>
      </c>
      <c r="M33" s="15">
        <f t="shared" si="4"/>
        <v>-61371.260869565202</v>
      </c>
      <c r="N33" s="15">
        <f t="shared" si="4"/>
        <v>-33989.391304347802</v>
      </c>
      <c r="O33" s="15">
        <f t="shared" si="4"/>
        <v>-27166.5652173913</v>
      </c>
      <c r="P33" s="15">
        <f t="shared" si="4"/>
        <v>115.608695652176</v>
      </c>
      <c r="Q33" s="15">
        <f t="shared" si="4"/>
        <v>-22827.217391304301</v>
      </c>
      <c r="R33" s="15">
        <f t="shared" si="4"/>
        <v>2002.95652173913</v>
      </c>
      <c r="S33" s="15">
        <f t="shared" si="4"/>
        <v>-10716</v>
      </c>
      <c r="T33" s="15">
        <f t="shared" si="4"/>
        <v>1628.78260869565</v>
      </c>
      <c r="U33" s="15">
        <f t="shared" si="5"/>
        <v>-7911.0869565217399</v>
      </c>
      <c r="V33" s="15">
        <f t="shared" si="5"/>
        <v>-960.30434782608404</v>
      </c>
      <c r="W33" s="15">
        <f t="shared" si="5"/>
        <v>-20263.217391304301</v>
      </c>
      <c r="X33" s="15">
        <f t="shared" si="5"/>
        <v>7508.6521739130403</v>
      </c>
      <c r="Y33" s="15">
        <f t="shared" si="5"/>
        <v>862.08695652174003</v>
      </c>
      <c r="Z33" s="15">
        <f t="shared" si="5"/>
        <v>-8242.1304347826099</v>
      </c>
      <c r="AA33" s="15">
        <f t="shared" si="5"/>
        <v>1990.26086956522</v>
      </c>
      <c r="AB33" s="15">
        <f t="shared" si="5"/>
        <v>9865.8260869565202</v>
      </c>
      <c r="AC33" s="15">
        <f t="shared" si="5"/>
        <v>5737.3913043478296</v>
      </c>
      <c r="AD33" s="15">
        <f t="shared" si="5"/>
        <v>5941.4782608695696</v>
      </c>
      <c r="AE33" s="15">
        <f t="shared" si="5"/>
        <v>-3910.6521739130399</v>
      </c>
      <c r="AF33" s="15">
        <f t="shared" si="5"/>
        <v>11088.2608695652</v>
      </c>
      <c r="AG33" s="15">
        <f t="shared" si="5"/>
        <v>4065.1304347826099</v>
      </c>
      <c r="AH33" s="15">
        <f t="shared" si="5"/>
        <v>1066.3913043478301</v>
      </c>
      <c r="AI33" s="15">
        <f t="shared" si="5"/>
        <v>0</v>
      </c>
    </row>
    <row r="35" spans="1:66">
      <c r="B35" s="16" t="s">
        <v>32</v>
      </c>
      <c r="C35" s="16"/>
      <c r="E35" s="17" t="s">
        <v>0</v>
      </c>
      <c r="F35" s="17" t="s">
        <v>1</v>
      </c>
      <c r="G35" s="17" t="s">
        <v>2</v>
      </c>
      <c r="H35" s="17" t="s">
        <v>3</v>
      </c>
      <c r="I35" s="17" t="s">
        <v>4</v>
      </c>
      <c r="J35" s="17" t="s">
        <v>5</v>
      </c>
      <c r="K35" s="17" t="s">
        <v>6</v>
      </c>
      <c r="L35" s="17" t="s">
        <v>7</v>
      </c>
      <c r="M35" s="17" t="s">
        <v>8</v>
      </c>
      <c r="N35" s="17" t="s">
        <v>9</v>
      </c>
      <c r="O35" s="17" t="s">
        <v>10</v>
      </c>
      <c r="P35" s="17" t="s">
        <v>11</v>
      </c>
      <c r="Q35" s="17" t="s">
        <v>12</v>
      </c>
      <c r="R35" s="17" t="s">
        <v>13</v>
      </c>
      <c r="S35" s="17" t="s">
        <v>14</v>
      </c>
      <c r="T35" s="17" t="s">
        <v>15</v>
      </c>
      <c r="U35" s="17" t="s">
        <v>16</v>
      </c>
      <c r="V35" s="17" t="s">
        <v>17</v>
      </c>
      <c r="W35" s="17" t="s">
        <v>18</v>
      </c>
      <c r="X35" s="17" t="s">
        <v>19</v>
      </c>
      <c r="Y35" s="17" t="s">
        <v>20</v>
      </c>
      <c r="Z35" s="17" t="s">
        <v>21</v>
      </c>
      <c r="AA35" s="17" t="s">
        <v>22</v>
      </c>
      <c r="AB35" s="17" t="s">
        <v>23</v>
      </c>
      <c r="AC35" s="17" t="s">
        <v>24</v>
      </c>
      <c r="AD35" s="17" t="s">
        <v>25</v>
      </c>
      <c r="AE35" s="17" t="s">
        <v>26</v>
      </c>
      <c r="AF35" s="17" t="s">
        <v>27</v>
      </c>
      <c r="AG35" s="17" t="s">
        <v>28</v>
      </c>
      <c r="AH35" s="17" t="s">
        <v>29</v>
      </c>
      <c r="AI35" s="17" t="s">
        <v>30</v>
      </c>
    </row>
    <row r="36" spans="1:66">
      <c r="D36" s="17" t="s">
        <v>0</v>
      </c>
      <c r="E36" s="15">
        <v>0</v>
      </c>
      <c r="F36" s="15">
        <f t="shared" ref="F36:AC36" si="6">1/ABS(F3)</f>
        <v>3.01561828041579E-5</v>
      </c>
      <c r="G36" s="15">
        <f t="shared" si="6"/>
        <v>1.52405892674445E-5</v>
      </c>
      <c r="H36" s="15">
        <f t="shared" si="6"/>
        <v>1.54711607473781E-5</v>
      </c>
      <c r="I36" s="15">
        <f t="shared" si="6"/>
        <v>1.8636157386400502E-5</v>
      </c>
      <c r="J36" s="15">
        <f t="shared" si="6"/>
        <v>1.73236080104363E-5</v>
      </c>
      <c r="K36" s="15">
        <f t="shared" si="6"/>
        <v>1.5164291916575299E-5</v>
      </c>
      <c r="L36" s="15">
        <f t="shared" si="6"/>
        <v>1.46395084689557E-5</v>
      </c>
      <c r="M36" s="15">
        <f t="shared" si="6"/>
        <v>5.5515327057687901E-4</v>
      </c>
      <c r="N36" s="15">
        <f t="shared" si="6"/>
        <v>3.4266320825133001E-5</v>
      </c>
      <c r="O36" s="15">
        <f t="shared" si="6"/>
        <v>2.7773148919624499E-5</v>
      </c>
      <c r="P36" s="15">
        <f t="shared" si="6"/>
        <v>1.5800740299032401E-5</v>
      </c>
      <c r="Q36" s="15">
        <f t="shared" si="6"/>
        <v>2.4786005174886801E-5</v>
      </c>
      <c r="R36" s="15">
        <f t="shared" si="6"/>
        <v>1.53431836572413E-5</v>
      </c>
      <c r="S36" s="15">
        <f t="shared" si="6"/>
        <v>1.9063390747293199E-5</v>
      </c>
      <c r="T36" s="15">
        <f t="shared" si="6"/>
        <v>1.5431777787767401E-5</v>
      </c>
      <c r="U36" s="15">
        <f t="shared" si="6"/>
        <v>1.8095788087306699E-5</v>
      </c>
      <c r="V36" s="15">
        <f t="shared" si="6"/>
        <v>1.60740019093119E-5</v>
      </c>
      <c r="W36" s="15">
        <f t="shared" si="6"/>
        <v>2.3304945208047302E-5</v>
      </c>
      <c r="X36" s="15">
        <f t="shared" si="6"/>
        <v>1.41480302251136E-5</v>
      </c>
      <c r="Y36" s="15">
        <f t="shared" si="6"/>
        <v>1.56165445747106E-5</v>
      </c>
      <c r="Z36" s="15">
        <f t="shared" si="6"/>
        <v>1.8204844071552999E-5</v>
      </c>
      <c r="AA36" s="15">
        <f t="shared" si="6"/>
        <v>1.5346172964713798E-5</v>
      </c>
      <c r="AB36" s="15">
        <f t="shared" si="6"/>
        <v>1.3691429700758901E-5</v>
      </c>
      <c r="AC36" s="15">
        <f t="shared" si="6"/>
        <v>1.45116910599781E-5</v>
      </c>
      <c r="AD36" s="15">
        <f t="shared" ref="AD36:AF45" si="7">1/ABS(AD3)</f>
        <v>1.4468839466968E-5</v>
      </c>
      <c r="AE36" s="15">
        <f t="shared" si="7"/>
        <v>1.68742443273193E-5</v>
      </c>
      <c r="AF36" s="15">
        <f t="shared" si="7"/>
        <v>1.3466050038671001E-5</v>
      </c>
      <c r="AG36" s="15">
        <f t="shared" ref="AG36:AG45" si="8">1/ABS(AG3)</f>
        <v>1.48726096321486E-5</v>
      </c>
      <c r="AH36" s="15">
        <f t="shared" ref="AH36:AH45" si="9">1/ABS(AH3)</f>
        <v>1.55668780152366E-5</v>
      </c>
      <c r="AI36" s="15">
        <f t="shared" ref="AI36:AI45" si="10">1/ABS(AI3)</f>
        <v>1.58296563794548E-5</v>
      </c>
      <c r="AJ36" s="15">
        <f>SUM(E36:AI36)</f>
        <v>1.0743210622504999E-3</v>
      </c>
      <c r="AK36" s="15">
        <v>37.426350243416302</v>
      </c>
      <c r="AL36" s="15">
        <v>37.426350243416302</v>
      </c>
      <c r="AM36" s="15">
        <v>37.426350243416302</v>
      </c>
      <c r="AN36" s="15">
        <v>37.426350243416302</v>
      </c>
      <c r="AO36" s="15">
        <v>37.426350243416302</v>
      </c>
      <c r="AP36" s="15">
        <v>37.426350243416302</v>
      </c>
      <c r="AQ36" s="15">
        <v>37.426350243416302</v>
      </c>
      <c r="AR36" s="15">
        <v>37.426350243416302</v>
      </c>
      <c r="AS36" s="15">
        <v>37.426350243416302</v>
      </c>
      <c r="AT36" s="15">
        <v>37.426350243416302</v>
      </c>
      <c r="AU36" s="15">
        <v>37.426350243416302</v>
      </c>
      <c r="AV36" s="15">
        <v>37.426350243416302</v>
      </c>
      <c r="AW36" s="15">
        <v>37.426350243416302</v>
      </c>
      <c r="AX36" s="15">
        <v>37.426350243416302</v>
      </c>
      <c r="AY36" s="15">
        <v>37.426350243416302</v>
      </c>
      <c r="AZ36" s="15">
        <v>37.426350243416302</v>
      </c>
      <c r="BA36" s="15">
        <v>37.426350243416302</v>
      </c>
      <c r="BB36" s="15">
        <v>37.426350243416302</v>
      </c>
      <c r="BC36" s="15">
        <v>37.426350243416302</v>
      </c>
      <c r="BD36" s="15">
        <v>37.426350243416302</v>
      </c>
      <c r="BE36" s="15">
        <v>37.426350243416302</v>
      </c>
      <c r="BF36" s="15">
        <v>37.426350243416302</v>
      </c>
      <c r="BG36" s="15">
        <v>37.426350243416302</v>
      </c>
      <c r="BH36" s="15">
        <v>37.426350243416302</v>
      </c>
      <c r="BI36" s="15">
        <v>37.426350243416302</v>
      </c>
      <c r="BJ36" s="15">
        <v>37.426350243416302</v>
      </c>
      <c r="BK36" s="15">
        <v>37.426350243416302</v>
      </c>
      <c r="BL36" s="15">
        <v>37.426350243416302</v>
      </c>
      <c r="BM36" s="15">
        <v>37.426350243416302</v>
      </c>
      <c r="BN36" s="15">
        <v>37.426350243416302</v>
      </c>
    </row>
    <row r="37" spans="1:66">
      <c r="D37" s="17" t="s">
        <v>1</v>
      </c>
      <c r="E37" s="15">
        <f t="shared" ref="E37:E66" si="11">1/ABS(E4)</f>
        <v>3.01561828041579E-5</v>
      </c>
      <c r="F37" s="15">
        <v>0</v>
      </c>
      <c r="G37" s="15">
        <f t="shared" ref="G37:AC37" si="12">1/ABS(G4)</f>
        <v>3.0813255594615498E-5</v>
      </c>
      <c r="H37" s="15">
        <f t="shared" si="12"/>
        <v>3.1770544837217398E-5</v>
      </c>
      <c r="I37" s="15">
        <f t="shared" si="12"/>
        <v>4.8784212580387903E-5</v>
      </c>
      <c r="J37" s="15">
        <f t="shared" si="12"/>
        <v>4.0709982087607898E-5</v>
      </c>
      <c r="K37" s="15">
        <f t="shared" si="12"/>
        <v>3.0502967408242398E-5</v>
      </c>
      <c r="L37" s="15">
        <f t="shared" si="12"/>
        <v>2.8451437725369402E-5</v>
      </c>
      <c r="M37" s="15">
        <f t="shared" si="12"/>
        <v>3.1888374053400501E-5</v>
      </c>
      <c r="N37" s="15">
        <f t="shared" si="12"/>
        <v>2.5141283079916499E-4</v>
      </c>
      <c r="O37" s="15">
        <f t="shared" si="12"/>
        <v>3.5145625133706199E-4</v>
      </c>
      <c r="P37" s="15">
        <f t="shared" si="12"/>
        <v>3.3192290152569102E-5</v>
      </c>
      <c r="Q37" s="15">
        <f t="shared" si="12"/>
        <v>1.3918558279424101E-4</v>
      </c>
      <c r="R37" s="15">
        <f t="shared" si="12"/>
        <v>3.1235528104505901E-5</v>
      </c>
      <c r="S37" s="15">
        <f t="shared" si="12"/>
        <v>5.1824562589425503E-5</v>
      </c>
      <c r="T37" s="15">
        <f t="shared" si="12"/>
        <v>3.1604911128363997E-5</v>
      </c>
      <c r="U37" s="15">
        <f t="shared" si="12"/>
        <v>4.5247266474923198E-5</v>
      </c>
      <c r="V37" s="15">
        <f t="shared" si="12"/>
        <v>3.4421553280074697E-5</v>
      </c>
      <c r="W37" s="15">
        <f t="shared" si="12"/>
        <v>1.02578282839545E-4</v>
      </c>
      <c r="X37" s="15">
        <f t="shared" si="12"/>
        <v>2.6652081411679601E-5</v>
      </c>
      <c r="Y37" s="15">
        <f t="shared" si="12"/>
        <v>3.2389758639968098E-5</v>
      </c>
      <c r="Z37" s="15">
        <f t="shared" si="12"/>
        <v>4.5935323065124301E-5</v>
      </c>
      <c r="AA37" s="15">
        <f t="shared" si="12"/>
        <v>3.12479196357851E-5</v>
      </c>
      <c r="AB37" s="15">
        <f t="shared" si="12"/>
        <v>2.50766746584938E-5</v>
      </c>
      <c r="AC37" s="15">
        <f t="shared" si="12"/>
        <v>2.7972606305025499E-5</v>
      </c>
      <c r="AD37" s="15">
        <f t="shared" si="7"/>
        <v>2.7813821534428101E-5</v>
      </c>
      <c r="AE37" s="15">
        <f t="shared" ref="AE37:AE45" si="13">1/ABS(AE4)</f>
        <v>3.8312389227222401E-5</v>
      </c>
      <c r="AF37" s="15">
        <f t="shared" ref="AF37:AF45" si="14">1/ABS(AF4)</f>
        <v>2.4330823027114101E-5</v>
      </c>
      <c r="AG37" s="15">
        <f t="shared" si="8"/>
        <v>2.93453062182704E-5</v>
      </c>
      <c r="AH37" s="15">
        <f t="shared" si="9"/>
        <v>3.2176832680470099E-5</v>
      </c>
      <c r="AI37" s="15">
        <f t="shared" si="10"/>
        <v>3.3320150143493998E-5</v>
      </c>
      <c r="AJ37" s="15">
        <f t="shared" ref="AJ37:AJ66" si="15">SUM(E37:AI37)</f>
        <v>1.7198097031379501E-3</v>
      </c>
      <c r="AK37" s="15">
        <v>10.0494607286975</v>
      </c>
      <c r="AL37" s="15">
        <v>10.0494607286975</v>
      </c>
      <c r="AM37" s="15">
        <v>10.0494607286975</v>
      </c>
      <c r="AN37" s="15">
        <v>10.0494607286975</v>
      </c>
      <c r="AO37" s="15">
        <v>10.0494607286975</v>
      </c>
      <c r="AP37" s="15">
        <v>10.0494607286975</v>
      </c>
      <c r="AQ37" s="15">
        <v>10.0494607286975</v>
      </c>
      <c r="AR37" s="15">
        <v>10.0494607286975</v>
      </c>
      <c r="AS37" s="15">
        <v>10.0494607286975</v>
      </c>
      <c r="AT37" s="15">
        <v>10.0494607286975</v>
      </c>
      <c r="AU37" s="15">
        <v>10.0494607286975</v>
      </c>
      <c r="AV37" s="15">
        <v>10.0494607286975</v>
      </c>
      <c r="AW37" s="15">
        <v>10.0494607286975</v>
      </c>
      <c r="AX37" s="15">
        <v>10.0494607286975</v>
      </c>
      <c r="AY37" s="15">
        <v>10.0494607286975</v>
      </c>
      <c r="AZ37" s="15">
        <v>10.0494607286975</v>
      </c>
      <c r="BA37" s="15">
        <v>10.0494607286975</v>
      </c>
      <c r="BB37" s="15">
        <v>10.0494607286975</v>
      </c>
      <c r="BC37" s="15">
        <v>10.0494607286975</v>
      </c>
      <c r="BD37" s="15">
        <v>10.0494607286975</v>
      </c>
      <c r="BE37" s="15">
        <v>10.0494607286975</v>
      </c>
      <c r="BF37" s="15">
        <v>10.0494607286975</v>
      </c>
      <c r="BG37" s="15">
        <v>10.0494607286975</v>
      </c>
      <c r="BH37" s="15">
        <v>10.0494607286975</v>
      </c>
      <c r="BI37" s="15">
        <v>10.0494607286975</v>
      </c>
      <c r="BJ37" s="15">
        <v>10.0494607286975</v>
      </c>
      <c r="BK37" s="15">
        <v>10.0494607286975</v>
      </c>
      <c r="BL37" s="15">
        <v>10.0494607286975</v>
      </c>
      <c r="BM37" s="15">
        <v>10.0494607286975</v>
      </c>
      <c r="BN37" s="15">
        <v>10.0494607286975</v>
      </c>
    </row>
    <row r="38" spans="1:66">
      <c r="D38" s="17" t="s">
        <v>2</v>
      </c>
      <c r="E38" s="15">
        <f t="shared" si="11"/>
        <v>1.52405892674445E-5</v>
      </c>
      <c r="F38" s="15">
        <f t="shared" ref="F38:F60" si="16">1/ABS(F5)</f>
        <v>3.0813255594615498E-5</v>
      </c>
      <c r="G38" s="15">
        <v>0</v>
      </c>
      <c r="H38" s="15">
        <f t="shared" ref="H38:AC38" si="17">1/ABS(H5)</f>
        <v>1.0226312747321101E-3</v>
      </c>
      <c r="I38" s="15">
        <f t="shared" si="17"/>
        <v>8.3646097000378194E-5</v>
      </c>
      <c r="J38" s="15">
        <f t="shared" si="17"/>
        <v>1.26749696902899E-4</v>
      </c>
      <c r="K38" s="15">
        <f t="shared" si="17"/>
        <v>3.0291057553009401E-3</v>
      </c>
      <c r="L38" s="15">
        <f t="shared" si="17"/>
        <v>3.7118925810564402E-4</v>
      </c>
      <c r="M38" s="15">
        <f t="shared" si="17"/>
        <v>1.5670798761053001E-5</v>
      </c>
      <c r="N38" s="15">
        <f t="shared" si="17"/>
        <v>2.7449084931049099E-5</v>
      </c>
      <c r="O38" s="15">
        <f t="shared" si="17"/>
        <v>3.3774357920086898E-5</v>
      </c>
      <c r="P38" s="15">
        <f t="shared" si="17"/>
        <v>4.2990654205607502E-4</v>
      </c>
      <c r="Q38" s="15">
        <f t="shared" si="17"/>
        <v>3.9574317988248198E-5</v>
      </c>
      <c r="R38" s="15">
        <f t="shared" si="17"/>
        <v>2.2792587454166999E-3</v>
      </c>
      <c r="S38" s="15">
        <f t="shared" si="17"/>
        <v>7.6001149930442403E-5</v>
      </c>
      <c r="T38" s="15">
        <f t="shared" si="17"/>
        <v>1.23014387334866E-3</v>
      </c>
      <c r="U38" s="15">
        <f t="shared" si="17"/>
        <v>9.6592388519784595E-5</v>
      </c>
      <c r="V38" s="15">
        <f t="shared" si="17"/>
        <v>2.93944738389183E-4</v>
      </c>
      <c r="W38" s="15">
        <f t="shared" si="17"/>
        <v>4.40433309779726E-5</v>
      </c>
      <c r="X38" s="15">
        <f t="shared" si="17"/>
        <v>1.9735713059893599E-4</v>
      </c>
      <c r="Y38" s="15">
        <f t="shared" si="17"/>
        <v>6.33068178690374E-4</v>
      </c>
      <c r="Z38" s="15">
        <f t="shared" si="17"/>
        <v>9.3599427008725101E-5</v>
      </c>
      <c r="AA38" s="15">
        <f t="shared" si="17"/>
        <v>2.2151593951651701E-3</v>
      </c>
      <c r="AB38" s="15">
        <f t="shared" si="17"/>
        <v>1.3469590934379701E-4</v>
      </c>
      <c r="AC38" s="15">
        <f t="shared" si="17"/>
        <v>3.0342607617313798E-4</v>
      </c>
      <c r="AD38" s="15">
        <f t="shared" si="7"/>
        <v>2.8573203304553101E-4</v>
      </c>
      <c r="AE38" s="15">
        <f t="shared" si="13"/>
        <v>1.5742211027761001E-4</v>
      </c>
      <c r="AF38" s="15">
        <f t="shared" si="14"/>
        <v>1.15652860396941E-4</v>
      </c>
      <c r="AG38" s="15">
        <f t="shared" si="8"/>
        <v>6.1597793192104898E-4</v>
      </c>
      <c r="AH38" s="15">
        <f t="shared" si="9"/>
        <v>7.2711178553363598E-4</v>
      </c>
      <c r="AI38" s="15">
        <f t="shared" si="10"/>
        <v>4.0955145212699602E-4</v>
      </c>
      <c r="AJ38" s="15">
        <f t="shared" si="15"/>
        <v>1.5134489545425201E-2</v>
      </c>
      <c r="AK38" s="15">
        <v>214.14024482411901</v>
      </c>
      <c r="AL38" s="15">
        <v>214.14024482411901</v>
      </c>
      <c r="AM38" s="15">
        <v>214.14024482411901</v>
      </c>
      <c r="AN38" s="15">
        <v>214.14024482411901</v>
      </c>
      <c r="AO38" s="15">
        <v>214.14024482411901</v>
      </c>
      <c r="AP38" s="15">
        <v>214.14024482411901</v>
      </c>
      <c r="AQ38" s="15">
        <v>214.14024482411901</v>
      </c>
      <c r="AR38" s="15">
        <v>214.14024482411901</v>
      </c>
      <c r="AS38" s="15">
        <v>214.14024482411901</v>
      </c>
      <c r="AT38" s="15">
        <v>214.14024482411901</v>
      </c>
      <c r="AU38" s="15">
        <v>214.14024482411901</v>
      </c>
      <c r="AV38" s="15">
        <v>214.14024482411901</v>
      </c>
      <c r="AW38" s="15">
        <v>214.14024482411901</v>
      </c>
      <c r="AX38" s="15">
        <v>214.14024482411901</v>
      </c>
      <c r="AY38" s="15">
        <v>214.14024482411901</v>
      </c>
      <c r="AZ38" s="15">
        <v>214.14024482411901</v>
      </c>
      <c r="BA38" s="15">
        <v>214.14024482411901</v>
      </c>
      <c r="BB38" s="15">
        <v>214.14024482411901</v>
      </c>
      <c r="BC38" s="15">
        <v>214.14024482411901</v>
      </c>
      <c r="BD38" s="15">
        <v>214.14024482411901</v>
      </c>
      <c r="BE38" s="15">
        <v>214.14024482411901</v>
      </c>
      <c r="BF38" s="15">
        <v>214.14024482411901</v>
      </c>
      <c r="BG38" s="15">
        <v>214.14024482411901</v>
      </c>
      <c r="BH38" s="15">
        <v>214.14024482411901</v>
      </c>
      <c r="BI38" s="15">
        <v>214.14024482411901</v>
      </c>
      <c r="BJ38" s="15">
        <v>214.14024482411901</v>
      </c>
      <c r="BK38" s="15">
        <v>214.14024482411901</v>
      </c>
      <c r="BL38" s="15">
        <v>214.14024482411901</v>
      </c>
      <c r="BM38" s="15">
        <v>214.14024482411901</v>
      </c>
      <c r="BN38" s="15">
        <v>214.14024482411901</v>
      </c>
    </row>
    <row r="39" spans="1:66">
      <c r="D39" s="17" t="s">
        <v>3</v>
      </c>
      <c r="E39" s="15">
        <f t="shared" si="11"/>
        <v>1.54711607473781E-5</v>
      </c>
      <c r="F39" s="15">
        <f t="shared" si="16"/>
        <v>3.1770544837217398E-5</v>
      </c>
      <c r="G39" s="15">
        <f t="shared" ref="G39:G60" si="18">1/ABS(G6)</f>
        <v>1.0226312747321101E-3</v>
      </c>
      <c r="H39" s="15">
        <v>0</v>
      </c>
      <c r="I39" s="15">
        <f t="shared" ref="I39:AC39" si="19">1/ABS(I6)</f>
        <v>9.1097406892508997E-5</v>
      </c>
      <c r="J39" s="15">
        <f t="shared" si="19"/>
        <v>1.44682296548384E-4</v>
      </c>
      <c r="K39" s="15">
        <f t="shared" si="19"/>
        <v>7.6452599388379195E-4</v>
      </c>
      <c r="L39" s="15">
        <f t="shared" si="19"/>
        <v>2.7233760390271602E-4</v>
      </c>
      <c r="M39" s="15">
        <f t="shared" si="19"/>
        <v>1.5914675198777799E-5</v>
      </c>
      <c r="N39" s="15">
        <f t="shared" si="19"/>
        <v>2.82061847578683E-5</v>
      </c>
      <c r="O39" s="15">
        <f t="shared" si="19"/>
        <v>3.4927919404585301E-5</v>
      </c>
      <c r="P39" s="15">
        <f t="shared" si="19"/>
        <v>7.4172014576413304E-4</v>
      </c>
      <c r="Q39" s="15">
        <f t="shared" si="19"/>
        <v>4.1167436915377698E-5</v>
      </c>
      <c r="R39" s="15">
        <f t="shared" si="19"/>
        <v>1.8548387096774201E-3</v>
      </c>
      <c r="S39" s="15">
        <f t="shared" si="19"/>
        <v>8.2102978553274104E-5</v>
      </c>
      <c r="T39" s="15">
        <f t="shared" si="19"/>
        <v>6.06220347917773E-3</v>
      </c>
      <c r="U39" s="15">
        <f t="shared" si="19"/>
        <v>1.06667656047824E-4</v>
      </c>
      <c r="V39" s="15">
        <f t="shared" si="19"/>
        <v>4.1251905658685301E-4</v>
      </c>
      <c r="W39" s="15">
        <f t="shared" si="19"/>
        <v>4.6025590228166899E-5</v>
      </c>
      <c r="X39" s="15">
        <f t="shared" si="19"/>
        <v>1.6543073127575899E-4</v>
      </c>
      <c r="Y39" s="15">
        <f t="shared" si="19"/>
        <v>1.6618497109826601E-3</v>
      </c>
      <c r="Z39" s="15">
        <f t="shared" si="19"/>
        <v>1.03029515716481E-4</v>
      </c>
      <c r="AA39" s="15">
        <f t="shared" si="19"/>
        <v>1.89957053187975E-3</v>
      </c>
      <c r="AB39" s="15">
        <f t="shared" si="19"/>
        <v>1.19019281123542E-4</v>
      </c>
      <c r="AC39" s="15">
        <f t="shared" si="19"/>
        <v>2.3399666300410999E-4</v>
      </c>
      <c r="AD39" s="15">
        <f t="shared" si="7"/>
        <v>2.2333132658807999E-4</v>
      </c>
      <c r="AE39" s="15">
        <f t="shared" si="13"/>
        <v>1.8606457249642001E-4</v>
      </c>
      <c r="AF39" s="15">
        <f t="shared" si="14"/>
        <v>1.0390220543724801E-4</v>
      </c>
      <c r="AG39" s="15">
        <f t="shared" si="8"/>
        <v>3.8442253050309299E-4</v>
      </c>
      <c r="AH39" s="15">
        <f t="shared" si="9"/>
        <v>2.5161360901433099E-3</v>
      </c>
      <c r="AI39" s="15">
        <f t="shared" si="10"/>
        <v>6.8314126173220802E-4</v>
      </c>
      <c r="AJ39" s="15">
        <f t="shared" si="15"/>
        <v>2.0048704534738799E-2</v>
      </c>
      <c r="AK39" s="15">
        <v>128.324557308903</v>
      </c>
      <c r="AL39" s="15">
        <v>128.324557308903</v>
      </c>
      <c r="AM39" s="15">
        <v>128.324557308903</v>
      </c>
      <c r="AN39" s="15">
        <v>128.324557308903</v>
      </c>
      <c r="AO39" s="15">
        <v>128.324557308903</v>
      </c>
      <c r="AP39" s="15">
        <v>128.324557308903</v>
      </c>
      <c r="AQ39" s="15">
        <v>128.324557308903</v>
      </c>
      <c r="AR39" s="15">
        <v>128.324557308903</v>
      </c>
      <c r="AS39" s="15">
        <v>128.324557308903</v>
      </c>
      <c r="AT39" s="15">
        <v>128.324557308903</v>
      </c>
      <c r="AU39" s="15">
        <v>128.324557308903</v>
      </c>
      <c r="AV39" s="15">
        <v>128.324557308903</v>
      </c>
      <c r="AW39" s="15">
        <v>128.324557308903</v>
      </c>
      <c r="AX39" s="15">
        <v>128.324557308903</v>
      </c>
      <c r="AY39" s="15">
        <v>128.324557308903</v>
      </c>
      <c r="AZ39" s="15">
        <v>128.324557308903</v>
      </c>
      <c r="BA39" s="15">
        <v>128.324557308903</v>
      </c>
      <c r="BB39" s="15">
        <v>128.324557308903</v>
      </c>
      <c r="BC39" s="15">
        <v>128.324557308903</v>
      </c>
      <c r="BD39" s="15">
        <v>128.324557308903</v>
      </c>
      <c r="BE39" s="15">
        <v>128.324557308903</v>
      </c>
      <c r="BF39" s="15">
        <v>128.324557308903</v>
      </c>
      <c r="BG39" s="15">
        <v>128.324557308903</v>
      </c>
      <c r="BH39" s="15">
        <v>128.324557308903</v>
      </c>
      <c r="BI39" s="15">
        <v>128.324557308903</v>
      </c>
      <c r="BJ39" s="15">
        <v>128.324557308903</v>
      </c>
      <c r="BK39" s="15">
        <v>128.324557308903</v>
      </c>
      <c r="BL39" s="15">
        <v>128.324557308903</v>
      </c>
      <c r="BM39" s="15">
        <v>128.324557308903</v>
      </c>
      <c r="BN39" s="15">
        <v>128.324557308903</v>
      </c>
    </row>
    <row r="40" spans="1:66">
      <c r="D40" s="17" t="s">
        <v>4</v>
      </c>
      <c r="E40" s="15">
        <f t="shared" si="11"/>
        <v>1.8636157386400502E-5</v>
      </c>
      <c r="F40" s="15">
        <f t="shared" si="16"/>
        <v>4.8784212580387903E-5</v>
      </c>
      <c r="G40" s="15">
        <f t="shared" si="18"/>
        <v>8.3646097000378194E-5</v>
      </c>
      <c r="H40" s="15">
        <f t="shared" ref="H40:H60" si="20">1/ABS(H7)</f>
        <v>9.1097406892508997E-5</v>
      </c>
      <c r="I40" s="15">
        <v>0</v>
      </c>
      <c r="J40" s="15">
        <f t="shared" ref="J40:AC40" si="21">1/ABS(J7)</f>
        <v>2.4596825940026499E-4</v>
      </c>
      <c r="K40" s="15">
        <f t="shared" si="21"/>
        <v>8.1398352922023903E-5</v>
      </c>
      <c r="L40" s="15">
        <f t="shared" si="21"/>
        <v>6.8263234905663206E-5</v>
      </c>
      <c r="M40" s="15">
        <f t="shared" si="21"/>
        <v>1.9283492492014101E-5</v>
      </c>
      <c r="N40" s="15">
        <f t="shared" si="21"/>
        <v>4.0856421652482403E-5</v>
      </c>
      <c r="O40" s="15">
        <f t="shared" si="21"/>
        <v>5.6647176753969E-5</v>
      </c>
      <c r="P40" s="15">
        <f t="shared" si="21"/>
        <v>1.03852475301172E-4</v>
      </c>
      <c r="Q40" s="15">
        <f t="shared" si="21"/>
        <v>7.5110134316514106E-5</v>
      </c>
      <c r="R40" s="15">
        <f t="shared" si="21"/>
        <v>8.6832756335959694E-5</v>
      </c>
      <c r="S40" s="15">
        <f t="shared" si="21"/>
        <v>8.3155573231136399E-4</v>
      </c>
      <c r="T40" s="15">
        <f t="shared" si="21"/>
        <v>8.9748742542074603E-5</v>
      </c>
      <c r="U40" s="15">
        <f t="shared" si="21"/>
        <v>6.2408422423617402E-4</v>
      </c>
      <c r="V40" s="15">
        <f t="shared" si="21"/>
        <v>1.1691625745976599E-4</v>
      </c>
      <c r="W40" s="15">
        <f t="shared" si="21"/>
        <v>9.30251370098486E-5</v>
      </c>
      <c r="X40" s="15">
        <f t="shared" si="21"/>
        <v>5.87472031222861E-5</v>
      </c>
      <c r="Y40" s="15">
        <f t="shared" si="21"/>
        <v>9.6380695365764693E-5</v>
      </c>
      <c r="Z40" s="15">
        <f t="shared" si="21"/>
        <v>7.8659370725034101E-4</v>
      </c>
      <c r="AA40" s="15">
        <f t="shared" si="21"/>
        <v>8.69285862766219E-5</v>
      </c>
      <c r="AB40" s="15">
        <f t="shared" si="21"/>
        <v>5.1601555226003597E-5</v>
      </c>
      <c r="AC40" s="15">
        <f t="shared" si="21"/>
        <v>6.5570218576898196E-5</v>
      </c>
      <c r="AD40" s="15">
        <f t="shared" si="7"/>
        <v>6.47043433493781E-5</v>
      </c>
      <c r="AE40" s="15">
        <f t="shared" si="13"/>
        <v>1.78482741494909E-4</v>
      </c>
      <c r="AF40" s="15">
        <f t="shared" si="14"/>
        <v>4.8539693862261203E-5</v>
      </c>
      <c r="AG40" s="15">
        <f t="shared" si="8"/>
        <v>7.3645483450579093E-5</v>
      </c>
      <c r="AH40" s="15">
        <f t="shared" si="9"/>
        <v>9.4519512114935698E-5</v>
      </c>
      <c r="AI40" s="15">
        <f t="shared" si="10"/>
        <v>1.05114506258883E-4</v>
      </c>
      <c r="AJ40" s="15">
        <f t="shared" si="15"/>
        <v>4.4865345178478301E-3</v>
      </c>
      <c r="AK40" s="15">
        <v>32.239759111157397</v>
      </c>
      <c r="AL40" s="15">
        <v>32.239759111157397</v>
      </c>
      <c r="AM40" s="15">
        <v>32.239759111157397</v>
      </c>
      <c r="AN40" s="15">
        <v>32.239759111157397</v>
      </c>
      <c r="AO40" s="15">
        <v>32.239759111157397</v>
      </c>
      <c r="AP40" s="15">
        <v>32.239759111157397</v>
      </c>
      <c r="AQ40" s="15">
        <v>32.239759111157397</v>
      </c>
      <c r="AR40" s="15">
        <v>32.239759111157397</v>
      </c>
      <c r="AS40" s="15">
        <v>32.239759111157397</v>
      </c>
      <c r="AT40" s="15">
        <v>32.239759111157397</v>
      </c>
      <c r="AU40" s="15">
        <v>32.239759111157397</v>
      </c>
      <c r="AV40" s="15">
        <v>32.239759111157397</v>
      </c>
      <c r="AW40" s="15">
        <v>32.239759111157397</v>
      </c>
      <c r="AX40" s="15">
        <v>32.239759111157397</v>
      </c>
      <c r="AY40" s="15">
        <v>32.239759111157397</v>
      </c>
      <c r="AZ40" s="15">
        <v>32.239759111157397</v>
      </c>
      <c r="BA40" s="15">
        <v>32.239759111157397</v>
      </c>
      <c r="BB40" s="15">
        <v>32.239759111157397</v>
      </c>
      <c r="BC40" s="15">
        <v>32.239759111157397</v>
      </c>
      <c r="BD40" s="15">
        <v>32.239759111157397</v>
      </c>
      <c r="BE40" s="15">
        <v>32.239759111157397</v>
      </c>
      <c r="BF40" s="15">
        <v>32.239759111157397</v>
      </c>
      <c r="BG40" s="15">
        <v>32.239759111157397</v>
      </c>
      <c r="BH40" s="15">
        <v>32.239759111157397</v>
      </c>
      <c r="BI40" s="15">
        <v>32.239759111157397</v>
      </c>
      <c r="BJ40" s="15">
        <v>32.239759111157397</v>
      </c>
      <c r="BK40" s="15">
        <v>32.239759111157397</v>
      </c>
      <c r="BL40" s="15">
        <v>32.239759111157397</v>
      </c>
      <c r="BM40" s="15">
        <v>32.239759111157397</v>
      </c>
      <c r="BN40" s="15">
        <v>32.239759111157397</v>
      </c>
    </row>
    <row r="41" spans="1:66">
      <c r="D41" s="17" t="s">
        <v>5</v>
      </c>
      <c r="E41" s="15">
        <f t="shared" si="11"/>
        <v>1.73236080104363E-5</v>
      </c>
      <c r="F41" s="15">
        <f t="shared" si="16"/>
        <v>4.0709982087607898E-5</v>
      </c>
      <c r="G41" s="15">
        <f t="shared" si="18"/>
        <v>1.26749696902899E-4</v>
      </c>
      <c r="H41" s="15">
        <f t="shared" si="20"/>
        <v>1.44682296548384E-4</v>
      </c>
      <c r="I41" s="15">
        <f t="shared" ref="I41:I60" si="22">1/ABS(I8)</f>
        <v>2.4596825940026499E-4</v>
      </c>
      <c r="J41" s="15">
        <v>0</v>
      </c>
      <c r="K41" s="15">
        <f t="shared" ref="K41:AC41" si="23">1/ABS(K8)</f>
        <v>1.21659005675657E-4</v>
      </c>
      <c r="L41" s="15">
        <f t="shared" si="23"/>
        <v>9.4485730600641699E-5</v>
      </c>
      <c r="M41" s="15">
        <f t="shared" si="23"/>
        <v>1.7881605115072E-5</v>
      </c>
      <c r="N41" s="15">
        <f t="shared" si="23"/>
        <v>3.5036674257946102E-5</v>
      </c>
      <c r="O41" s="15">
        <f t="shared" si="23"/>
        <v>4.6043280683842799E-5</v>
      </c>
      <c r="P41" s="15">
        <f t="shared" si="23"/>
        <v>1.79743669896843E-4</v>
      </c>
      <c r="Q41" s="15">
        <f t="shared" si="23"/>
        <v>5.7539558446431899E-5</v>
      </c>
      <c r="R41" s="15">
        <f t="shared" si="23"/>
        <v>1.34213305790429E-4</v>
      </c>
      <c r="S41" s="15">
        <f t="shared" si="23"/>
        <v>1.8982066074096099E-4</v>
      </c>
      <c r="T41" s="15">
        <f t="shared" si="23"/>
        <v>1.4130975713153501E-4</v>
      </c>
      <c r="U41" s="15">
        <f t="shared" si="23"/>
        <v>4.0597309986938301E-4</v>
      </c>
      <c r="V41" s="15">
        <f t="shared" si="23"/>
        <v>2.2283798709477401E-4</v>
      </c>
      <c r="W41" s="15">
        <f t="shared" si="23"/>
        <v>6.7497571554762606E-5</v>
      </c>
      <c r="X41" s="15">
        <f t="shared" si="23"/>
        <v>7.7181208053691305E-5</v>
      </c>
      <c r="Y41" s="15">
        <f t="shared" si="23"/>
        <v>1.5847969737268201E-4</v>
      </c>
      <c r="Z41" s="15">
        <f t="shared" si="23"/>
        <v>3.5787639260596301E-4</v>
      </c>
      <c r="AA41" s="15">
        <f t="shared" si="23"/>
        <v>1.3444238559245201E-4</v>
      </c>
      <c r="AB41" s="15">
        <f t="shared" si="23"/>
        <v>6.5301023522564298E-5</v>
      </c>
      <c r="AC41" s="15">
        <f t="shared" si="23"/>
        <v>8.9403368563443299E-5</v>
      </c>
      <c r="AD41" s="15">
        <f t="shared" si="7"/>
        <v>8.7801339924796205E-5</v>
      </c>
      <c r="AE41" s="15">
        <f t="shared" si="13"/>
        <v>6.50526077610588E-4</v>
      </c>
      <c r="AF41" s="15">
        <f t="shared" si="14"/>
        <v>6.04736400661529E-5</v>
      </c>
      <c r="AG41" s="15">
        <f t="shared" si="8"/>
        <v>1.05119310417324E-4</v>
      </c>
      <c r="AH41" s="15">
        <f t="shared" si="9"/>
        <v>1.53509357396481E-4</v>
      </c>
      <c r="AI41" s="15">
        <f t="shared" si="10"/>
        <v>1.8355799235441101E-4</v>
      </c>
      <c r="AJ41" s="15">
        <f t="shared" si="15"/>
        <v>4.4131475432884204E-3</v>
      </c>
      <c r="AK41" s="15">
        <v>28.8964625172399</v>
      </c>
      <c r="AL41" s="15">
        <v>28.8964625172399</v>
      </c>
      <c r="AM41" s="15">
        <v>28.8964625172399</v>
      </c>
      <c r="AN41" s="15">
        <v>28.8964625172399</v>
      </c>
      <c r="AO41" s="15">
        <v>28.8964625172399</v>
      </c>
      <c r="AP41" s="15">
        <v>28.8964625172399</v>
      </c>
      <c r="AQ41" s="15">
        <v>28.8964625172399</v>
      </c>
      <c r="AR41" s="15">
        <v>28.8964625172399</v>
      </c>
      <c r="AS41" s="15">
        <v>28.8964625172399</v>
      </c>
      <c r="AT41" s="15">
        <v>28.8964625172399</v>
      </c>
      <c r="AU41" s="15">
        <v>28.8964625172399</v>
      </c>
      <c r="AV41" s="15">
        <v>28.8964625172399</v>
      </c>
      <c r="AW41" s="15">
        <v>28.8964625172399</v>
      </c>
      <c r="AX41" s="15">
        <v>28.8964625172399</v>
      </c>
      <c r="AY41" s="15">
        <v>28.8964625172399</v>
      </c>
      <c r="AZ41" s="15">
        <v>28.8964625172399</v>
      </c>
      <c r="BA41" s="15">
        <v>28.8964625172399</v>
      </c>
      <c r="BB41" s="15">
        <v>28.8964625172399</v>
      </c>
      <c r="BC41" s="15">
        <v>28.8964625172399</v>
      </c>
      <c r="BD41" s="15">
        <v>28.8964625172399</v>
      </c>
      <c r="BE41" s="15">
        <v>28.8964625172399</v>
      </c>
      <c r="BF41" s="15">
        <v>28.8964625172399</v>
      </c>
      <c r="BG41" s="15">
        <v>28.8964625172399</v>
      </c>
      <c r="BH41" s="15">
        <v>28.8964625172399</v>
      </c>
      <c r="BI41" s="15">
        <v>28.8964625172399</v>
      </c>
      <c r="BJ41" s="15">
        <v>28.8964625172399</v>
      </c>
      <c r="BK41" s="15">
        <v>28.8964625172399</v>
      </c>
      <c r="BL41" s="15">
        <v>28.8964625172399</v>
      </c>
      <c r="BM41" s="15">
        <v>28.8964625172399</v>
      </c>
      <c r="BN41" s="15">
        <v>28.8964625172399</v>
      </c>
    </row>
    <row r="42" spans="1:66">
      <c r="D42" s="17" t="s">
        <v>6</v>
      </c>
      <c r="E42" s="15">
        <f t="shared" si="11"/>
        <v>1.5164291916575299E-5</v>
      </c>
      <c r="F42" s="15">
        <f t="shared" si="16"/>
        <v>3.0502967408242398E-5</v>
      </c>
      <c r="G42" s="15">
        <f t="shared" si="18"/>
        <v>3.0291057553009401E-3</v>
      </c>
      <c r="H42" s="15">
        <f t="shared" si="20"/>
        <v>7.6452599388379195E-4</v>
      </c>
      <c r="I42" s="15">
        <f t="shared" si="22"/>
        <v>8.1398352922023903E-5</v>
      </c>
      <c r="J42" s="15">
        <f t="shared" ref="J42:J60" si="24">1/ABS(J9)</f>
        <v>1.21659005675657E-4</v>
      </c>
      <c r="K42" s="15">
        <v>0</v>
      </c>
      <c r="L42" s="15">
        <f t="shared" ref="L42:AC42" si="25">1/ABS(L9)</f>
        <v>4.2302740481883403E-4</v>
      </c>
      <c r="M42" s="15">
        <f t="shared" si="25"/>
        <v>1.5590144588423599E-5</v>
      </c>
      <c r="N42" s="15">
        <f t="shared" si="25"/>
        <v>2.72025811701368E-5</v>
      </c>
      <c r="O42" s="15">
        <f t="shared" si="25"/>
        <v>3.3401928307843797E-5</v>
      </c>
      <c r="P42" s="15">
        <f t="shared" si="25"/>
        <v>3.7647520992585098E-4</v>
      </c>
      <c r="Q42" s="15">
        <f t="shared" si="25"/>
        <v>3.9063959590881502E-5</v>
      </c>
      <c r="R42" s="15">
        <f t="shared" si="25"/>
        <v>1.30061072155621E-3</v>
      </c>
      <c r="S42" s="15">
        <f t="shared" si="25"/>
        <v>7.4140932241634994E-5</v>
      </c>
      <c r="T42" s="15">
        <f t="shared" si="25"/>
        <v>8.7485736021300704E-4</v>
      </c>
      <c r="U42" s="15">
        <f t="shared" si="25"/>
        <v>9.3607426731839196E-5</v>
      </c>
      <c r="V42" s="15">
        <f t="shared" si="25"/>
        <v>2.6794347557636998E-4</v>
      </c>
      <c r="W42" s="15">
        <f t="shared" si="25"/>
        <v>4.3412116888068503E-5</v>
      </c>
      <c r="X42" s="15">
        <f t="shared" si="25"/>
        <v>2.1111182501583301E-4</v>
      </c>
      <c r="Y42" s="15">
        <f t="shared" si="25"/>
        <v>5.2363172752936899E-4</v>
      </c>
      <c r="Z42" s="15">
        <f t="shared" si="25"/>
        <v>9.0793893913256306E-5</v>
      </c>
      <c r="AA42" s="15">
        <f t="shared" si="25"/>
        <v>1.2794837561192699E-3</v>
      </c>
      <c r="AB42" s="15">
        <f t="shared" si="25"/>
        <v>1.4096419509444601E-4</v>
      </c>
      <c r="AC42" s="15">
        <f t="shared" si="25"/>
        <v>3.3720384705606402E-4</v>
      </c>
      <c r="AD42" s="15">
        <f t="shared" si="7"/>
        <v>3.1549203039697103E-4</v>
      </c>
      <c r="AE42" s="15">
        <f t="shared" si="13"/>
        <v>1.4964508090593799E-4</v>
      </c>
      <c r="AF42" s="15">
        <f t="shared" si="14"/>
        <v>1.2024383358253401E-4</v>
      </c>
      <c r="AG42" s="15">
        <f t="shared" si="8"/>
        <v>7.7321320513682704E-4</v>
      </c>
      <c r="AH42" s="15">
        <f t="shared" si="9"/>
        <v>5.8636073932441003E-4</v>
      </c>
      <c r="AI42" s="15">
        <f t="shared" si="10"/>
        <v>3.6077299535700801E-4</v>
      </c>
      <c r="AJ42" s="15">
        <f t="shared" si="15"/>
        <v>1.25006067581483E-2</v>
      </c>
      <c r="AK42" s="15">
        <v>64.841745558622804</v>
      </c>
      <c r="AL42" s="15">
        <v>64.841745558622804</v>
      </c>
      <c r="AM42" s="15">
        <v>64.841745558622804</v>
      </c>
      <c r="AN42" s="15">
        <v>64.841745558622804</v>
      </c>
      <c r="AO42" s="15">
        <v>64.841745558622804</v>
      </c>
      <c r="AP42" s="15">
        <v>64.841745558622804</v>
      </c>
      <c r="AQ42" s="15">
        <v>64.841745558622804</v>
      </c>
      <c r="AR42" s="15">
        <v>64.841745558622804</v>
      </c>
      <c r="AS42" s="15">
        <v>64.841745558622804</v>
      </c>
      <c r="AT42" s="15">
        <v>64.841745558622804</v>
      </c>
      <c r="AU42" s="15">
        <v>64.841745558622804</v>
      </c>
      <c r="AV42" s="15">
        <v>64.841745558622804</v>
      </c>
      <c r="AW42" s="15">
        <v>64.841745558622804</v>
      </c>
      <c r="AX42" s="15">
        <v>64.841745558622804</v>
      </c>
      <c r="AY42" s="15">
        <v>64.841745558622804</v>
      </c>
      <c r="AZ42" s="15">
        <v>64.841745558622804</v>
      </c>
      <c r="BA42" s="15">
        <v>64.841745558622804</v>
      </c>
      <c r="BB42" s="15">
        <v>64.841745558622804</v>
      </c>
      <c r="BC42" s="15">
        <v>64.841745558622804</v>
      </c>
      <c r="BD42" s="15">
        <v>64.841745558622804</v>
      </c>
      <c r="BE42" s="15">
        <v>64.841745558622804</v>
      </c>
      <c r="BF42" s="15">
        <v>64.841745558622804</v>
      </c>
      <c r="BG42" s="15">
        <v>64.841745558622804</v>
      </c>
      <c r="BH42" s="15">
        <v>64.841745558622804</v>
      </c>
      <c r="BI42" s="15">
        <v>64.841745558622804</v>
      </c>
      <c r="BJ42" s="15">
        <v>64.841745558622804</v>
      </c>
      <c r="BK42" s="15">
        <v>64.841745558622804</v>
      </c>
      <c r="BL42" s="15">
        <v>64.841745558622804</v>
      </c>
      <c r="BM42" s="15">
        <v>64.841745558622804</v>
      </c>
      <c r="BN42" s="15">
        <v>64.841745558622804</v>
      </c>
    </row>
    <row r="43" spans="1:66">
      <c r="D43" s="17" t="s">
        <v>7</v>
      </c>
      <c r="E43" s="15">
        <f t="shared" si="11"/>
        <v>1.46395084689557E-5</v>
      </c>
      <c r="F43" s="15">
        <f t="shared" si="16"/>
        <v>2.8451437725369402E-5</v>
      </c>
      <c r="G43" s="15">
        <f t="shared" si="18"/>
        <v>3.7118925810564402E-4</v>
      </c>
      <c r="H43" s="15">
        <f t="shared" si="20"/>
        <v>2.7233760390271602E-4</v>
      </c>
      <c r="I43" s="15">
        <f t="shared" si="22"/>
        <v>6.8263234905663206E-5</v>
      </c>
      <c r="J43" s="15">
        <f t="shared" si="24"/>
        <v>9.4485730600641699E-5</v>
      </c>
      <c r="K43" s="15">
        <f t="shared" ref="K43:K60" si="26">1/ABS(K10)</f>
        <v>4.2302740481883403E-4</v>
      </c>
      <c r="L43" s="15">
        <v>0</v>
      </c>
      <c r="M43" s="15">
        <f t="shared" ref="M43:AC43" si="27">1/ABS(M10)</f>
        <v>1.5036011246936399E-5</v>
      </c>
      <c r="N43" s="15">
        <f t="shared" si="27"/>
        <v>2.5559020222741302E-5</v>
      </c>
      <c r="O43" s="15">
        <f t="shared" si="27"/>
        <v>3.0957543747720198E-5</v>
      </c>
      <c r="P43" s="15">
        <f t="shared" si="27"/>
        <v>1.9919801148419799E-4</v>
      </c>
      <c r="Q43" s="15">
        <f t="shared" si="27"/>
        <v>3.5761597641600398E-5</v>
      </c>
      <c r="R43" s="15">
        <f t="shared" si="27"/>
        <v>3.1920504066394701E-4</v>
      </c>
      <c r="S43" s="15">
        <f t="shared" si="27"/>
        <v>6.3084560739460799E-5</v>
      </c>
      <c r="T43" s="15">
        <f t="shared" si="27"/>
        <v>2.85147532853955E-4</v>
      </c>
      <c r="U43" s="15">
        <f t="shared" si="27"/>
        <v>7.6646993938222496E-5</v>
      </c>
      <c r="V43" s="15">
        <f t="shared" si="27"/>
        <v>1.6404082476873799E-4</v>
      </c>
      <c r="W43" s="15">
        <f t="shared" si="27"/>
        <v>3.9371696201144897E-5</v>
      </c>
      <c r="X43" s="15">
        <f t="shared" si="27"/>
        <v>4.2142294373087602E-4</v>
      </c>
      <c r="Y43" s="15">
        <f t="shared" si="27"/>
        <v>2.33991901845484E-4</v>
      </c>
      <c r="Z43" s="15">
        <f t="shared" si="27"/>
        <v>7.4750317688850203E-5</v>
      </c>
      <c r="AA43" s="15">
        <f t="shared" si="27"/>
        <v>3.1791667818538698E-4</v>
      </c>
      <c r="AB43" s="15">
        <f t="shared" si="27"/>
        <v>2.1141260386793099E-4</v>
      </c>
      <c r="AC43" s="15">
        <f t="shared" si="27"/>
        <v>1.66208989738401E-3</v>
      </c>
      <c r="AD43" s="15">
        <f t="shared" si="7"/>
        <v>1.2410964817612801E-3</v>
      </c>
      <c r="AE43" s="15">
        <f t="shared" si="13"/>
        <v>1.10541316018398E-4</v>
      </c>
      <c r="AF43" s="15">
        <f t="shared" si="14"/>
        <v>1.67996026528764E-4</v>
      </c>
      <c r="AG43" s="15">
        <f t="shared" si="8"/>
        <v>9.3404808317088905E-4</v>
      </c>
      <c r="AH43" s="15">
        <f t="shared" si="9"/>
        <v>2.4573962284310101E-4</v>
      </c>
      <c r="AI43" s="15">
        <f t="shared" si="10"/>
        <v>1.9471393982492701E-4</v>
      </c>
      <c r="AJ43" s="15">
        <f t="shared" si="15"/>
        <v>8.3421228248863801E-3</v>
      </c>
      <c r="AK43" s="15">
        <v>324.00825670598601</v>
      </c>
      <c r="AL43" s="15">
        <v>324.00825670598601</v>
      </c>
      <c r="AM43" s="15">
        <v>324.00825670598601</v>
      </c>
      <c r="AN43" s="15">
        <v>324.00825670598601</v>
      </c>
      <c r="AO43" s="15">
        <v>324.00825670598601</v>
      </c>
      <c r="AP43" s="15">
        <v>324.00825670598601</v>
      </c>
      <c r="AQ43" s="15">
        <v>324.00825670598601</v>
      </c>
      <c r="AR43" s="15">
        <v>324.00825670598601</v>
      </c>
      <c r="AS43" s="15">
        <v>324.00825670598601</v>
      </c>
      <c r="AT43" s="15">
        <v>324.00825670598601</v>
      </c>
      <c r="AU43" s="15">
        <v>324.00825670598601</v>
      </c>
      <c r="AV43" s="15">
        <v>324.00825670598601</v>
      </c>
      <c r="AW43" s="15">
        <v>324.00825670598601</v>
      </c>
      <c r="AX43" s="15">
        <v>324.00825670598601</v>
      </c>
      <c r="AY43" s="15">
        <v>324.00825670598601</v>
      </c>
      <c r="AZ43" s="15">
        <v>324.00825670598601</v>
      </c>
      <c r="BA43" s="15">
        <v>324.00825670598601</v>
      </c>
      <c r="BB43" s="15">
        <v>324.00825670598601</v>
      </c>
      <c r="BC43" s="15">
        <v>324.00825670598601</v>
      </c>
      <c r="BD43" s="15">
        <v>324.00825670598601</v>
      </c>
      <c r="BE43" s="15">
        <v>324.00825670598601</v>
      </c>
      <c r="BF43" s="15">
        <v>324.00825670598601</v>
      </c>
      <c r="BG43" s="15">
        <v>324.00825670598601</v>
      </c>
      <c r="BH43" s="15">
        <v>324.00825670598601</v>
      </c>
      <c r="BI43" s="15">
        <v>324.00825670598601</v>
      </c>
      <c r="BJ43" s="15">
        <v>324.00825670598601</v>
      </c>
      <c r="BK43" s="15">
        <v>324.00825670598601</v>
      </c>
      <c r="BL43" s="15">
        <v>324.00825670598601</v>
      </c>
      <c r="BM43" s="15">
        <v>324.00825670598601</v>
      </c>
      <c r="BN43" s="15">
        <v>324.00825670598601</v>
      </c>
    </row>
    <row r="44" spans="1:66">
      <c r="D44" s="17" t="s">
        <v>8</v>
      </c>
      <c r="E44" s="15">
        <f t="shared" si="11"/>
        <v>5.5515327057687901E-4</v>
      </c>
      <c r="F44" s="15">
        <f t="shared" si="16"/>
        <v>3.1888374053400501E-5</v>
      </c>
      <c r="G44" s="15">
        <f t="shared" si="18"/>
        <v>1.5670798761053001E-5</v>
      </c>
      <c r="H44" s="15">
        <f t="shared" si="20"/>
        <v>1.5914675198777799E-5</v>
      </c>
      <c r="I44" s="15">
        <f t="shared" si="22"/>
        <v>1.9283492492014101E-5</v>
      </c>
      <c r="J44" s="15">
        <f t="shared" si="24"/>
        <v>1.7881605115072E-5</v>
      </c>
      <c r="K44" s="15">
        <f t="shared" si="26"/>
        <v>1.5590144588423599E-5</v>
      </c>
      <c r="L44" s="15">
        <f t="shared" ref="L44:L60" si="28">1/ABS(L11)</f>
        <v>1.5036011246936399E-5</v>
      </c>
      <c r="M44" s="15">
        <v>0</v>
      </c>
      <c r="N44" s="15">
        <f t="shared" ref="N44:AC44" si="29">1/ABS(N11)</f>
        <v>3.6520515796710901E-5</v>
      </c>
      <c r="O44" s="15">
        <f t="shared" si="29"/>
        <v>2.92357520198091E-5</v>
      </c>
      <c r="P44" s="15">
        <f t="shared" si="29"/>
        <v>1.6263634936550599E-5</v>
      </c>
      <c r="Q44" s="15">
        <f t="shared" si="29"/>
        <v>2.5944345993798198E-5</v>
      </c>
      <c r="R44" s="15">
        <f t="shared" si="29"/>
        <v>1.57792875583062E-5</v>
      </c>
      <c r="S44" s="15">
        <f t="shared" si="29"/>
        <v>1.97412861533761E-5</v>
      </c>
      <c r="T44" s="15">
        <f t="shared" si="29"/>
        <v>1.5873004918561101E-5</v>
      </c>
      <c r="U44" s="15">
        <f t="shared" si="29"/>
        <v>1.8705513409413298E-5</v>
      </c>
      <c r="V44" s="15">
        <f t="shared" si="29"/>
        <v>1.6553288634656E-5</v>
      </c>
      <c r="W44" s="15">
        <f t="shared" si="29"/>
        <v>2.43261394945451E-5</v>
      </c>
      <c r="X44" s="15">
        <f t="shared" si="29"/>
        <v>1.45180206509375E-5</v>
      </c>
      <c r="Y44" s="15">
        <f t="shared" si="29"/>
        <v>1.6068555443851899E-5</v>
      </c>
      <c r="Z44" s="15">
        <f t="shared" si="29"/>
        <v>1.8822066008167099E-5</v>
      </c>
      <c r="AA44" s="15">
        <f t="shared" si="29"/>
        <v>1.5782449230262499E-5</v>
      </c>
      <c r="AB44" s="15">
        <f t="shared" si="29"/>
        <v>1.40376318393021E-5</v>
      </c>
      <c r="AC44" s="15">
        <f t="shared" si="29"/>
        <v>1.4901208228835901E-5</v>
      </c>
      <c r="AD44" s="15">
        <f t="shared" si="7"/>
        <v>1.4856028931793399E-5</v>
      </c>
      <c r="AE44" s="15">
        <f t="shared" si="13"/>
        <v>1.74032267095644E-5</v>
      </c>
      <c r="AF44" s="15">
        <f t="shared" si="14"/>
        <v>1.38008087273914E-5</v>
      </c>
      <c r="AG44" s="15">
        <f t="shared" si="8"/>
        <v>1.52820163225223E-5</v>
      </c>
      <c r="AH44" s="15">
        <f t="shared" si="9"/>
        <v>1.6015976981559301E-5</v>
      </c>
      <c r="AI44" s="15">
        <f t="shared" si="10"/>
        <v>1.6294271713356801E-5</v>
      </c>
      <c r="AJ44" s="15">
        <f t="shared" si="15"/>
        <v>1.0931434017358299E-3</v>
      </c>
      <c r="AK44" s="15">
        <v>37.497569618244498</v>
      </c>
      <c r="AL44" s="15">
        <v>37.497569618244498</v>
      </c>
      <c r="AM44" s="15">
        <v>37.497569618244498</v>
      </c>
      <c r="AN44" s="15">
        <v>37.497569618244498</v>
      </c>
      <c r="AO44" s="15">
        <v>37.497569618244498</v>
      </c>
      <c r="AP44" s="15">
        <v>37.497569618244498</v>
      </c>
      <c r="AQ44" s="15">
        <v>37.497569618244498</v>
      </c>
      <c r="AR44" s="15">
        <v>37.497569618244498</v>
      </c>
      <c r="AS44" s="15">
        <v>37.497569618244498</v>
      </c>
      <c r="AT44" s="15">
        <v>37.497569618244498</v>
      </c>
      <c r="AU44" s="15">
        <v>37.497569618244498</v>
      </c>
      <c r="AV44" s="15">
        <v>37.497569618244498</v>
      </c>
      <c r="AW44" s="15">
        <v>37.497569618244498</v>
      </c>
      <c r="AX44" s="15">
        <v>37.497569618244498</v>
      </c>
      <c r="AY44" s="15">
        <v>37.497569618244498</v>
      </c>
      <c r="AZ44" s="15">
        <v>37.497569618244498</v>
      </c>
      <c r="BA44" s="15">
        <v>37.497569618244498</v>
      </c>
      <c r="BB44" s="15">
        <v>37.497569618244498</v>
      </c>
      <c r="BC44" s="15">
        <v>37.497569618244498</v>
      </c>
      <c r="BD44" s="15">
        <v>37.497569618244498</v>
      </c>
      <c r="BE44" s="15">
        <v>37.497569618244498</v>
      </c>
      <c r="BF44" s="15">
        <v>37.497569618244498</v>
      </c>
      <c r="BG44" s="15">
        <v>37.497569618244498</v>
      </c>
      <c r="BH44" s="15">
        <v>37.497569618244498</v>
      </c>
      <c r="BI44" s="15">
        <v>37.497569618244498</v>
      </c>
      <c r="BJ44" s="15">
        <v>37.497569618244498</v>
      </c>
      <c r="BK44" s="15">
        <v>37.497569618244498</v>
      </c>
      <c r="BL44" s="15">
        <v>37.497569618244498</v>
      </c>
      <c r="BM44" s="15">
        <v>37.497569618244498</v>
      </c>
      <c r="BN44" s="15">
        <v>37.497569618244498</v>
      </c>
    </row>
    <row r="45" spans="1:66">
      <c r="D45" s="17" t="s">
        <v>9</v>
      </c>
      <c r="E45" s="15">
        <f t="shared" si="11"/>
        <v>3.4266320825133001E-5</v>
      </c>
      <c r="F45" s="15">
        <f t="shared" si="16"/>
        <v>2.5141283079916499E-4</v>
      </c>
      <c r="G45" s="15">
        <f t="shared" si="18"/>
        <v>2.7449084931049099E-5</v>
      </c>
      <c r="H45" s="15">
        <f t="shared" si="20"/>
        <v>2.82061847578683E-5</v>
      </c>
      <c r="I45" s="15">
        <f t="shared" si="22"/>
        <v>4.0856421652482403E-5</v>
      </c>
      <c r="J45" s="15">
        <f t="shared" si="24"/>
        <v>3.5036674257946102E-5</v>
      </c>
      <c r="K45" s="15">
        <f t="shared" si="26"/>
        <v>2.72025811701368E-5</v>
      </c>
      <c r="L45" s="15">
        <f t="shared" si="28"/>
        <v>2.5559020222741302E-5</v>
      </c>
      <c r="M45" s="15">
        <f t="shared" ref="M45:M60" si="30">1/ABS(M12)</f>
        <v>3.6520515796710901E-5</v>
      </c>
      <c r="N45" s="15">
        <v>0</v>
      </c>
      <c r="O45" s="15">
        <f t="shared" ref="O45:AC45" si="31">1/ABS(O12)</f>
        <v>1.4656683128883201E-4</v>
      </c>
      <c r="P45" s="15">
        <f t="shared" si="31"/>
        <v>2.93212138982554E-5</v>
      </c>
      <c r="Q45" s="15">
        <f t="shared" si="31"/>
        <v>8.9588283410587001E-5</v>
      </c>
      <c r="R45" s="15">
        <f t="shared" si="31"/>
        <v>2.7783683488277699E-5</v>
      </c>
      <c r="S45" s="15">
        <f t="shared" si="31"/>
        <v>4.2967524024450403E-5</v>
      </c>
      <c r="T45" s="15">
        <f t="shared" si="31"/>
        <v>2.8075554980481399E-5</v>
      </c>
      <c r="U45" s="15">
        <f t="shared" si="31"/>
        <v>3.8346051440394399E-5</v>
      </c>
      <c r="V45" s="15">
        <f t="shared" si="31"/>
        <v>3.0276344039311901E-5</v>
      </c>
      <c r="W45" s="15">
        <f t="shared" si="31"/>
        <v>7.2853513756643905E-5</v>
      </c>
      <c r="X45" s="15">
        <f t="shared" si="31"/>
        <v>2.4097521622287098E-5</v>
      </c>
      <c r="Y45" s="15">
        <f t="shared" si="31"/>
        <v>2.86931874887722E-5</v>
      </c>
      <c r="Z45" s="15">
        <f t="shared" si="31"/>
        <v>3.8839082924819401E-5</v>
      </c>
      <c r="AA45" s="15">
        <f t="shared" si="31"/>
        <v>2.7793487140074301E-5</v>
      </c>
      <c r="AB45" s="15">
        <f t="shared" si="31"/>
        <v>2.2802304024111001E-5</v>
      </c>
      <c r="AC45" s="15">
        <f t="shared" si="31"/>
        <v>2.5171935262160202E-5</v>
      </c>
      <c r="AD45" s="15">
        <f t="shared" si="7"/>
        <v>2.5043281323156299E-5</v>
      </c>
      <c r="AE45" s="15">
        <f t="shared" si="13"/>
        <v>3.3246074433624201E-5</v>
      </c>
      <c r="AF45" s="15">
        <f t="shared" si="14"/>
        <v>2.2183941526988201E-5</v>
      </c>
      <c r="AG45" s="15">
        <f t="shared" si="8"/>
        <v>2.6278086132711201E-5</v>
      </c>
      <c r="AH45" s="15">
        <f t="shared" si="9"/>
        <v>2.8525964208596699E-5</v>
      </c>
      <c r="AI45" s="15">
        <f t="shared" si="10"/>
        <v>2.94209446425739E-5</v>
      </c>
      <c r="AJ45" s="15">
        <f t="shared" si="15"/>
        <v>1.34438444547034E-3</v>
      </c>
      <c r="AK45" s="15">
        <v>14.007550575028599</v>
      </c>
      <c r="AL45" s="15">
        <v>14.007550575028599</v>
      </c>
      <c r="AM45" s="15">
        <v>14.007550575028599</v>
      </c>
      <c r="AN45" s="15">
        <v>14.007550575028599</v>
      </c>
      <c r="AO45" s="15">
        <v>14.007550575028599</v>
      </c>
      <c r="AP45" s="15">
        <v>14.007550575028599</v>
      </c>
      <c r="AQ45" s="15">
        <v>14.007550575028599</v>
      </c>
      <c r="AR45" s="15">
        <v>14.007550575028599</v>
      </c>
      <c r="AS45" s="15">
        <v>14.007550575028599</v>
      </c>
      <c r="AT45" s="15">
        <v>14.007550575028599</v>
      </c>
      <c r="AU45" s="15">
        <v>14.007550575028599</v>
      </c>
      <c r="AV45" s="15">
        <v>14.007550575028599</v>
      </c>
      <c r="AW45" s="15">
        <v>14.007550575028599</v>
      </c>
      <c r="AX45" s="15">
        <v>14.007550575028599</v>
      </c>
      <c r="AY45" s="15">
        <v>14.007550575028599</v>
      </c>
      <c r="AZ45" s="15">
        <v>14.007550575028599</v>
      </c>
      <c r="BA45" s="15">
        <v>14.007550575028599</v>
      </c>
      <c r="BB45" s="15">
        <v>14.007550575028599</v>
      </c>
      <c r="BC45" s="15">
        <v>14.007550575028599</v>
      </c>
      <c r="BD45" s="15">
        <v>14.007550575028599</v>
      </c>
      <c r="BE45" s="15">
        <v>14.007550575028599</v>
      </c>
      <c r="BF45" s="15">
        <v>14.007550575028599</v>
      </c>
      <c r="BG45" s="15">
        <v>14.007550575028599</v>
      </c>
      <c r="BH45" s="15">
        <v>14.007550575028599</v>
      </c>
      <c r="BI45" s="15">
        <v>14.007550575028599</v>
      </c>
      <c r="BJ45" s="15">
        <v>14.007550575028599</v>
      </c>
      <c r="BK45" s="15">
        <v>14.007550575028599</v>
      </c>
      <c r="BL45" s="15">
        <v>14.007550575028599</v>
      </c>
      <c r="BM45" s="15">
        <v>14.007550575028599</v>
      </c>
      <c r="BN45" s="15">
        <v>14.007550575028599</v>
      </c>
    </row>
    <row r="46" spans="1:66">
      <c r="D46" s="17" t="s">
        <v>10</v>
      </c>
      <c r="E46" s="15">
        <f t="shared" si="11"/>
        <v>2.7773148919624499E-5</v>
      </c>
      <c r="F46" s="15">
        <f t="shared" si="16"/>
        <v>3.5145625133706199E-4</v>
      </c>
      <c r="G46" s="15">
        <f t="shared" si="18"/>
        <v>3.3774357920086898E-5</v>
      </c>
      <c r="H46" s="15">
        <f t="shared" si="20"/>
        <v>3.4927919404585301E-5</v>
      </c>
      <c r="I46" s="15">
        <f t="shared" si="22"/>
        <v>5.6647176753969E-5</v>
      </c>
      <c r="J46" s="15">
        <f t="shared" si="24"/>
        <v>4.6043280683842799E-5</v>
      </c>
      <c r="K46" s="15">
        <f t="shared" si="26"/>
        <v>3.3401928307843797E-5</v>
      </c>
      <c r="L46" s="15">
        <f t="shared" si="28"/>
        <v>3.0957543747720198E-5</v>
      </c>
      <c r="M46" s="15">
        <f t="shared" si="30"/>
        <v>2.92357520198091E-5</v>
      </c>
      <c r="N46" s="15">
        <f t="shared" ref="N46:N60" si="32">1/ABS(N13)</f>
        <v>1.4656683128883201E-4</v>
      </c>
      <c r="O46" s="15">
        <v>0</v>
      </c>
      <c r="P46" s="15">
        <f t="shared" ref="P46:Y46" si="33">1/ABS(P13)</f>
        <v>3.6653970581204501E-5</v>
      </c>
      <c r="Q46" s="15">
        <f t="shared" si="33"/>
        <v>2.3044937628375299E-4</v>
      </c>
      <c r="R46" s="15">
        <f t="shared" si="33"/>
        <v>3.4282358447396698E-5</v>
      </c>
      <c r="S46" s="15">
        <f t="shared" si="33"/>
        <v>6.07881848912288E-5</v>
      </c>
      <c r="T46" s="15">
        <f t="shared" si="33"/>
        <v>3.4727831941451901E-5</v>
      </c>
      <c r="U46" s="15">
        <f t="shared" si="33"/>
        <v>5.1933272518718501E-5</v>
      </c>
      <c r="V46" s="15">
        <f t="shared" si="33"/>
        <v>3.8158820328364898E-5</v>
      </c>
      <c r="W46" s="15">
        <f t="shared" si="33"/>
        <v>1.4485725262475E-4</v>
      </c>
      <c r="X46" s="15">
        <f t="shared" si="33"/>
        <v>2.883904053766E-5</v>
      </c>
      <c r="Y46" s="15">
        <f t="shared" si="33"/>
        <v>3.5677776933231398E-5</v>
      </c>
      <c r="Z46" s="15">
        <f t="shared" ref="Z46:AI60" si="34">1/ABS(Z13)</f>
        <v>5.28417367011134E-5</v>
      </c>
      <c r="AA46" s="15">
        <f t="shared" si="34"/>
        <v>3.42972858917369E-5</v>
      </c>
      <c r="AB46" s="15">
        <f t="shared" si="34"/>
        <v>2.70033871639986E-5</v>
      </c>
      <c r="AC46" s="15">
        <f t="shared" si="34"/>
        <v>3.03914819282999E-5</v>
      </c>
      <c r="AD46" s="15">
        <f t="shared" si="34"/>
        <v>3.02041405937083E-5</v>
      </c>
      <c r="AE46" s="15">
        <f t="shared" si="34"/>
        <v>4.2999816783389302E-5</v>
      </c>
      <c r="AF46" s="15">
        <f t="shared" si="34"/>
        <v>2.61404926459975E-5</v>
      </c>
      <c r="AG46" s="15">
        <f t="shared" si="34"/>
        <v>3.2018754637498999E-5</v>
      </c>
      <c r="AH46" s="15">
        <f t="shared" si="34"/>
        <v>3.54195990501388E-5</v>
      </c>
      <c r="AI46" s="15">
        <f t="shared" si="34"/>
        <v>3.6809953411402398E-5</v>
      </c>
      <c r="AJ46" s="15">
        <f t="shared" si="15"/>
        <v>1.8352787242784201E-3</v>
      </c>
      <c r="AK46" s="15">
        <v>16.3320343101501</v>
      </c>
      <c r="AL46" s="15">
        <v>16.3320343101501</v>
      </c>
      <c r="AM46" s="15">
        <v>16.3320343101501</v>
      </c>
      <c r="AN46" s="15">
        <v>16.3320343101501</v>
      </c>
      <c r="AO46" s="15">
        <v>16.3320343101501</v>
      </c>
      <c r="AP46" s="15">
        <v>16.3320343101501</v>
      </c>
      <c r="AQ46" s="15">
        <v>16.3320343101501</v>
      </c>
      <c r="AR46" s="15">
        <v>16.3320343101501</v>
      </c>
      <c r="AS46" s="15">
        <v>16.3320343101501</v>
      </c>
      <c r="AT46" s="15">
        <v>16.3320343101501</v>
      </c>
      <c r="AU46" s="15">
        <v>16.3320343101501</v>
      </c>
      <c r="AV46" s="15">
        <v>16.3320343101501</v>
      </c>
      <c r="AW46" s="15">
        <v>16.3320343101501</v>
      </c>
      <c r="AX46" s="15">
        <v>16.3320343101501</v>
      </c>
      <c r="AY46" s="15">
        <v>16.3320343101501</v>
      </c>
      <c r="AZ46" s="15">
        <v>16.3320343101501</v>
      </c>
      <c r="BA46" s="15">
        <v>16.3320343101501</v>
      </c>
      <c r="BB46" s="15">
        <v>16.3320343101501</v>
      </c>
      <c r="BC46" s="15">
        <v>16.3320343101501</v>
      </c>
      <c r="BD46" s="15">
        <v>16.3320343101501</v>
      </c>
      <c r="BE46" s="15">
        <v>16.3320343101501</v>
      </c>
      <c r="BF46" s="15">
        <v>16.3320343101501</v>
      </c>
      <c r="BG46" s="15">
        <v>16.3320343101501</v>
      </c>
      <c r="BH46" s="15">
        <v>16.3320343101501</v>
      </c>
      <c r="BI46" s="15">
        <v>16.3320343101501</v>
      </c>
      <c r="BJ46" s="15">
        <v>16.3320343101501</v>
      </c>
      <c r="BK46" s="15">
        <v>16.3320343101501</v>
      </c>
      <c r="BL46" s="15">
        <v>16.3320343101501</v>
      </c>
      <c r="BM46" s="15">
        <v>16.3320343101501</v>
      </c>
      <c r="BN46" s="15">
        <v>16.3320343101501</v>
      </c>
    </row>
    <row r="47" spans="1:66">
      <c r="D47" s="17" t="s">
        <v>11</v>
      </c>
      <c r="E47" s="15">
        <f t="shared" si="11"/>
        <v>1.5800740299032401E-5</v>
      </c>
      <c r="F47" s="15">
        <f t="shared" si="16"/>
        <v>3.3192290152569102E-5</v>
      </c>
      <c r="G47" s="15">
        <f t="shared" si="18"/>
        <v>4.2990654205607502E-4</v>
      </c>
      <c r="H47" s="15">
        <f t="shared" si="20"/>
        <v>7.4172014576413304E-4</v>
      </c>
      <c r="I47" s="15">
        <f t="shared" si="22"/>
        <v>1.03852475301172E-4</v>
      </c>
      <c r="J47" s="15">
        <f t="shared" si="24"/>
        <v>1.79743669896843E-4</v>
      </c>
      <c r="K47" s="15">
        <f t="shared" si="26"/>
        <v>3.7647520992585098E-4</v>
      </c>
      <c r="L47" s="15">
        <f t="shared" si="28"/>
        <v>1.9919801148419799E-4</v>
      </c>
      <c r="M47" s="15">
        <f t="shared" si="30"/>
        <v>1.6263634936550599E-5</v>
      </c>
      <c r="N47" s="15">
        <f t="shared" si="32"/>
        <v>2.93212138982554E-5</v>
      </c>
      <c r="O47" s="15">
        <f t="shared" ref="O47:O60" si="35">1/ABS(O14)</f>
        <v>3.6653970581204501E-5</v>
      </c>
      <c r="P47" s="15">
        <v>0</v>
      </c>
      <c r="Q47" s="15">
        <f t="shared" ref="Q47:AC47" si="36">1/ABS(Q14)</f>
        <v>4.35866094355534E-5</v>
      </c>
      <c r="R47" s="15">
        <f t="shared" si="36"/>
        <v>5.2984404155820199E-4</v>
      </c>
      <c r="S47" s="15">
        <f t="shared" si="36"/>
        <v>9.2322389785129698E-5</v>
      </c>
      <c r="T47" s="15">
        <f t="shared" si="36"/>
        <v>6.60862569318738E-4</v>
      </c>
      <c r="U47" s="15">
        <f t="shared" si="36"/>
        <v>1.2458426771534101E-4</v>
      </c>
      <c r="V47" s="15">
        <f t="shared" si="36"/>
        <v>9.2944314232603297E-4</v>
      </c>
      <c r="W47" s="15">
        <f t="shared" si="36"/>
        <v>4.9070539967954799E-5</v>
      </c>
      <c r="X47" s="15">
        <f t="shared" si="36"/>
        <v>1.3526229122559399E-4</v>
      </c>
      <c r="Y47" s="15">
        <f t="shared" si="36"/>
        <v>1.3396237404624601E-3</v>
      </c>
      <c r="Z47" s="15">
        <f t="shared" si="36"/>
        <v>1.19649582787107E-4</v>
      </c>
      <c r="AA47" s="15">
        <f t="shared" si="36"/>
        <v>5.3343228888837299E-4</v>
      </c>
      <c r="AB47" s="15">
        <f t="shared" si="36"/>
        <v>1.0256181579006E-4</v>
      </c>
      <c r="AC47" s="15">
        <f t="shared" si="36"/>
        <v>1.7787952142674801E-4</v>
      </c>
      <c r="AD47" s="15">
        <f t="shared" si="34"/>
        <v>1.7164819582820301E-4</v>
      </c>
      <c r="AE47" s="15">
        <f t="shared" ref="AE47:AE60" si="37">1/ABS(AE14)</f>
        <v>2.4836940088980998E-4</v>
      </c>
      <c r="AF47" s="15">
        <f t="shared" ref="AF47:AF60" si="38">1/ABS(AF14)</f>
        <v>9.1135669312242701E-5</v>
      </c>
      <c r="AG47" s="15">
        <f t="shared" ref="AG47:AG60" si="39">1/ABS(AG14)</f>
        <v>2.5319521350961602E-4</v>
      </c>
      <c r="AH47" s="15">
        <f t="shared" ref="AH47:AH60" si="40">1/ABS(AH14)</f>
        <v>1.05176513627218E-3</v>
      </c>
      <c r="AI47" s="15">
        <f t="shared" ref="AI47:AI60" si="41">1/ABS(AI14)</f>
        <v>8.6498683715681198E-3</v>
      </c>
      <c r="AJ47" s="15">
        <f t="shared" si="15"/>
        <v>1.74662326923633E-2</v>
      </c>
      <c r="AK47" s="15">
        <v>246.84739743218901</v>
      </c>
      <c r="AL47" s="15">
        <v>246.84739743218901</v>
      </c>
      <c r="AM47" s="15">
        <v>246.84739743218901</v>
      </c>
      <c r="AN47" s="15">
        <v>246.84739743218901</v>
      </c>
      <c r="AO47" s="15">
        <v>246.84739743218901</v>
      </c>
      <c r="AP47" s="15">
        <v>246.84739743218901</v>
      </c>
      <c r="AQ47" s="15">
        <v>246.84739743218901</v>
      </c>
      <c r="AR47" s="15">
        <v>246.84739743218901</v>
      </c>
      <c r="AS47" s="15">
        <v>246.84739743218901</v>
      </c>
      <c r="AT47" s="15">
        <v>246.84739743218901</v>
      </c>
      <c r="AU47" s="15">
        <v>246.84739743218901</v>
      </c>
      <c r="AV47" s="15">
        <v>246.84739743218901</v>
      </c>
      <c r="AW47" s="15">
        <v>246.84739743218901</v>
      </c>
      <c r="AX47" s="15">
        <v>246.84739743218901</v>
      </c>
      <c r="AY47" s="15">
        <v>246.84739743218901</v>
      </c>
      <c r="AZ47" s="15">
        <v>246.84739743218901</v>
      </c>
      <c r="BA47" s="15">
        <v>246.84739743218901</v>
      </c>
      <c r="BB47" s="15">
        <v>246.84739743218901</v>
      </c>
      <c r="BC47" s="15">
        <v>246.84739743218901</v>
      </c>
      <c r="BD47" s="15">
        <v>246.84739743218901</v>
      </c>
      <c r="BE47" s="15">
        <v>246.84739743218901</v>
      </c>
      <c r="BF47" s="15">
        <v>246.84739743218901</v>
      </c>
      <c r="BG47" s="15">
        <v>246.84739743218901</v>
      </c>
      <c r="BH47" s="15">
        <v>246.84739743218901</v>
      </c>
      <c r="BI47" s="15">
        <v>246.84739743218901</v>
      </c>
      <c r="BJ47" s="15">
        <v>246.84739743218901</v>
      </c>
      <c r="BK47" s="15">
        <v>246.84739743218901</v>
      </c>
      <c r="BL47" s="15">
        <v>246.84739743218901</v>
      </c>
      <c r="BM47" s="15">
        <v>246.84739743218901</v>
      </c>
      <c r="BN47" s="15">
        <v>246.84739743218901</v>
      </c>
    </row>
    <row r="48" spans="1:66">
      <c r="D48" s="17" t="s">
        <v>12</v>
      </c>
      <c r="E48" s="15">
        <f t="shared" si="11"/>
        <v>2.4786005174886801E-5</v>
      </c>
      <c r="F48" s="15">
        <f t="shared" si="16"/>
        <v>1.3918558279424101E-4</v>
      </c>
      <c r="G48" s="15">
        <f t="shared" si="18"/>
        <v>3.9574317988248198E-5</v>
      </c>
      <c r="H48" s="15">
        <f t="shared" si="20"/>
        <v>4.1167436915377698E-5</v>
      </c>
      <c r="I48" s="15">
        <f t="shared" si="22"/>
        <v>7.5110134316514106E-5</v>
      </c>
      <c r="J48" s="15">
        <f t="shared" si="24"/>
        <v>5.7539558446431899E-5</v>
      </c>
      <c r="K48" s="15">
        <f t="shared" si="26"/>
        <v>3.9063959590881502E-5</v>
      </c>
      <c r="L48" s="15">
        <f t="shared" si="28"/>
        <v>3.5761597641600398E-5</v>
      </c>
      <c r="M48" s="15">
        <f t="shared" si="30"/>
        <v>2.5944345993798198E-5</v>
      </c>
      <c r="N48" s="15">
        <f t="shared" si="32"/>
        <v>8.9588283410587001E-5</v>
      </c>
      <c r="O48" s="15">
        <f t="shared" si="35"/>
        <v>2.3044937628375299E-4</v>
      </c>
      <c r="P48" s="15">
        <f t="shared" ref="P48:P60" si="42">1/ABS(P15)</f>
        <v>4.35866094355534E-5</v>
      </c>
      <c r="Q48" s="15">
        <v>0</v>
      </c>
      <c r="R48" s="15">
        <f t="shared" ref="R48:AC48" si="43">1/ABS(R15)</f>
        <v>4.0273580181196101E-5</v>
      </c>
      <c r="S48" s="15">
        <f t="shared" si="43"/>
        <v>8.2568082769118097E-5</v>
      </c>
      <c r="T48" s="15">
        <f t="shared" si="43"/>
        <v>4.0889761203794598E-5</v>
      </c>
      <c r="U48" s="15">
        <f t="shared" si="43"/>
        <v>6.7041516187611302E-5</v>
      </c>
      <c r="V48" s="15">
        <f t="shared" si="43"/>
        <v>4.5731192053111803E-5</v>
      </c>
      <c r="W48" s="15">
        <f t="shared" si="43"/>
        <v>3.9001560062402497E-4</v>
      </c>
      <c r="X48" s="15">
        <f t="shared" si="43"/>
        <v>3.2964276756601799E-5</v>
      </c>
      <c r="Y48" s="15">
        <f t="shared" si="43"/>
        <v>4.2213143337481198E-5</v>
      </c>
      <c r="Z48" s="15">
        <f t="shared" si="43"/>
        <v>6.8563183955022602E-5</v>
      </c>
      <c r="AA48" s="15">
        <f t="shared" si="43"/>
        <v>4.0294182571189297E-5</v>
      </c>
      <c r="AB48" s="15">
        <f t="shared" si="43"/>
        <v>3.0587546878740302E-5</v>
      </c>
      <c r="AC48" s="15">
        <f t="shared" si="43"/>
        <v>3.50083563424487E-5</v>
      </c>
      <c r="AD48" s="15">
        <f t="shared" si="34"/>
        <v>3.4760004836174598E-5</v>
      </c>
      <c r="AE48" s="15">
        <f t="shared" si="37"/>
        <v>5.2863719629218498E-5</v>
      </c>
      <c r="AF48" s="15">
        <f t="shared" si="38"/>
        <v>2.9485062610889499E-5</v>
      </c>
      <c r="AG48" s="15">
        <f t="shared" si="39"/>
        <v>3.7185299196150803E-5</v>
      </c>
      <c r="AH48" s="15">
        <f t="shared" si="40"/>
        <v>4.1852196239489202E-5</v>
      </c>
      <c r="AI48" s="15">
        <f t="shared" si="41"/>
        <v>4.3807354302453603E-5</v>
      </c>
      <c r="AJ48" s="15">
        <f t="shared" si="15"/>
        <v>1.9978612676665899E-3</v>
      </c>
      <c r="AK48" s="15">
        <v>29.477398734403</v>
      </c>
      <c r="AL48" s="15">
        <v>29.477398734403</v>
      </c>
      <c r="AM48" s="15">
        <v>29.477398734403</v>
      </c>
      <c r="AN48" s="15">
        <v>29.477398734403</v>
      </c>
      <c r="AO48" s="15">
        <v>29.477398734403</v>
      </c>
      <c r="AP48" s="15">
        <v>29.477398734403</v>
      </c>
      <c r="AQ48" s="15">
        <v>29.477398734403</v>
      </c>
      <c r="AR48" s="15">
        <v>29.477398734403</v>
      </c>
      <c r="AS48" s="15">
        <v>29.477398734403</v>
      </c>
      <c r="AT48" s="15">
        <v>29.477398734403</v>
      </c>
      <c r="AU48" s="15">
        <v>29.477398734403</v>
      </c>
      <c r="AV48" s="15">
        <v>29.477398734403</v>
      </c>
      <c r="AW48" s="15">
        <v>29.477398734403</v>
      </c>
      <c r="AX48" s="15">
        <v>29.477398734403</v>
      </c>
      <c r="AY48" s="15">
        <v>29.477398734403</v>
      </c>
      <c r="AZ48" s="15">
        <v>29.477398734403</v>
      </c>
      <c r="BA48" s="15">
        <v>29.477398734403</v>
      </c>
      <c r="BB48" s="15">
        <v>29.477398734403</v>
      </c>
      <c r="BC48" s="15">
        <v>29.477398734403</v>
      </c>
      <c r="BD48" s="15">
        <v>29.477398734403</v>
      </c>
      <c r="BE48" s="15">
        <v>29.477398734403</v>
      </c>
      <c r="BF48" s="15">
        <v>29.477398734403</v>
      </c>
      <c r="BG48" s="15">
        <v>29.477398734403</v>
      </c>
      <c r="BH48" s="15">
        <v>29.477398734403</v>
      </c>
      <c r="BI48" s="15">
        <v>29.477398734403</v>
      </c>
      <c r="BJ48" s="15">
        <v>29.477398734403</v>
      </c>
      <c r="BK48" s="15">
        <v>29.477398734403</v>
      </c>
      <c r="BL48" s="15">
        <v>29.477398734403</v>
      </c>
      <c r="BM48" s="15">
        <v>29.477398734403</v>
      </c>
      <c r="BN48" s="15">
        <v>29.477398734403</v>
      </c>
    </row>
    <row r="49" spans="4:66">
      <c r="D49" s="17" t="s">
        <v>13</v>
      </c>
      <c r="E49" s="15">
        <f t="shared" si="11"/>
        <v>1.53431836572413E-5</v>
      </c>
      <c r="F49" s="15">
        <f t="shared" si="16"/>
        <v>3.1235528104505901E-5</v>
      </c>
      <c r="G49" s="15">
        <f t="shared" si="18"/>
        <v>2.2792587454166999E-3</v>
      </c>
      <c r="H49" s="15">
        <f t="shared" si="20"/>
        <v>1.8548387096774201E-3</v>
      </c>
      <c r="I49" s="15">
        <f t="shared" si="22"/>
        <v>8.6832756335959694E-5</v>
      </c>
      <c r="J49" s="15">
        <f t="shared" si="24"/>
        <v>1.34213305790429E-4</v>
      </c>
      <c r="K49" s="15">
        <f t="shared" si="26"/>
        <v>1.30061072155621E-3</v>
      </c>
      <c r="L49" s="15">
        <f t="shared" si="28"/>
        <v>3.1920504066394701E-4</v>
      </c>
      <c r="M49" s="15">
        <f t="shared" si="30"/>
        <v>1.57792875583062E-5</v>
      </c>
      <c r="N49" s="15">
        <f t="shared" si="32"/>
        <v>2.7783683488277699E-5</v>
      </c>
      <c r="O49" s="15">
        <f t="shared" si="35"/>
        <v>3.4282358447396698E-5</v>
      </c>
      <c r="P49" s="15">
        <f t="shared" si="42"/>
        <v>5.2984404155820199E-4</v>
      </c>
      <c r="Q49" s="15">
        <f t="shared" ref="Q49:Q60" si="44">1/ABS(Q16)</f>
        <v>4.0273580181196101E-5</v>
      </c>
      <c r="R49" s="15">
        <v>0</v>
      </c>
      <c r="S49" s="15">
        <f t="shared" ref="S49:AC49" si="45">1/ABS(S16)</f>
        <v>7.8622801979927204E-5</v>
      </c>
      <c r="T49" s="15">
        <f t="shared" si="45"/>
        <v>2.6725540320706401E-3</v>
      </c>
      <c r="U49" s="15">
        <f t="shared" si="45"/>
        <v>1.00867017800836E-4</v>
      </c>
      <c r="V49" s="15">
        <f t="shared" si="45"/>
        <v>3.3746606998752898E-4</v>
      </c>
      <c r="W49" s="15">
        <f t="shared" si="45"/>
        <v>4.4911173509437203E-5</v>
      </c>
      <c r="X49" s="15">
        <f t="shared" si="45"/>
        <v>1.8163009057813601E-4</v>
      </c>
      <c r="Y49" s="15">
        <f t="shared" si="45"/>
        <v>8.7652439024390202E-4</v>
      </c>
      <c r="Z49" s="15">
        <f t="shared" si="45"/>
        <v>9.7607761090151395E-5</v>
      </c>
      <c r="AA49" s="15">
        <f t="shared" si="45"/>
        <v>7.8767123287677099E-2</v>
      </c>
      <c r="AB49" s="15">
        <f t="shared" si="45"/>
        <v>1.2718003162912099E-4</v>
      </c>
      <c r="AC49" s="15">
        <f t="shared" si="45"/>
        <v>2.6777813998975501E-4</v>
      </c>
      <c r="AD49" s="15">
        <f t="shared" si="34"/>
        <v>2.53902369019495E-4</v>
      </c>
      <c r="AE49" s="15">
        <f t="shared" si="37"/>
        <v>1.69101482946483E-4</v>
      </c>
      <c r="AF49" s="15">
        <f t="shared" si="38"/>
        <v>1.10067859227994E-4</v>
      </c>
      <c r="AG49" s="15">
        <f t="shared" si="39"/>
        <v>4.8492515285684202E-4</v>
      </c>
      <c r="AH49" s="15">
        <f t="shared" si="40"/>
        <v>1.0677313030964201E-3</v>
      </c>
      <c r="AI49" s="15">
        <f t="shared" si="41"/>
        <v>4.9926196058001199E-4</v>
      </c>
      <c r="AJ49" s="15">
        <f t="shared" si="15"/>
        <v>9.2806755866719604E-2</v>
      </c>
      <c r="AK49" s="15">
        <v>204.71823040628701</v>
      </c>
      <c r="AL49" s="15">
        <v>204.71823040628701</v>
      </c>
      <c r="AM49" s="15">
        <v>204.71823040628701</v>
      </c>
      <c r="AN49" s="15">
        <v>204.71823040628701</v>
      </c>
      <c r="AO49" s="15">
        <v>204.71823040628701</v>
      </c>
      <c r="AP49" s="15">
        <v>204.71823040628701</v>
      </c>
      <c r="AQ49" s="15">
        <v>204.71823040628701</v>
      </c>
      <c r="AR49" s="15">
        <v>204.71823040628701</v>
      </c>
      <c r="AS49" s="15">
        <v>204.71823040628701</v>
      </c>
      <c r="AT49" s="15">
        <v>204.71823040628701</v>
      </c>
      <c r="AU49" s="15">
        <v>204.71823040628701</v>
      </c>
      <c r="AV49" s="15">
        <v>204.71823040628701</v>
      </c>
      <c r="AW49" s="15">
        <v>204.71823040628701</v>
      </c>
      <c r="AX49" s="15">
        <v>204.71823040628701</v>
      </c>
      <c r="AY49" s="15">
        <v>204.71823040628701</v>
      </c>
      <c r="AZ49" s="15">
        <v>204.71823040628701</v>
      </c>
      <c r="BA49" s="15">
        <v>204.71823040628701</v>
      </c>
      <c r="BB49" s="15">
        <v>204.71823040628701</v>
      </c>
      <c r="BC49" s="15">
        <v>204.71823040628701</v>
      </c>
      <c r="BD49" s="15">
        <v>204.71823040628701</v>
      </c>
      <c r="BE49" s="15">
        <v>204.71823040628701</v>
      </c>
      <c r="BF49" s="15">
        <v>204.71823040628701</v>
      </c>
      <c r="BG49" s="15">
        <v>204.71823040628701</v>
      </c>
      <c r="BH49" s="15">
        <v>204.71823040628701</v>
      </c>
      <c r="BI49" s="15">
        <v>204.71823040628701</v>
      </c>
      <c r="BJ49" s="15">
        <v>204.71823040628701</v>
      </c>
      <c r="BK49" s="15">
        <v>204.71823040628701</v>
      </c>
      <c r="BL49" s="15">
        <v>204.71823040628701</v>
      </c>
      <c r="BM49" s="15">
        <v>204.71823040628701</v>
      </c>
      <c r="BN49" s="15">
        <v>204.71823040628701</v>
      </c>
    </row>
    <row r="50" spans="4:66">
      <c r="D50" s="17" t="s">
        <v>14</v>
      </c>
      <c r="E50" s="15">
        <f t="shared" si="11"/>
        <v>1.9063390747293199E-5</v>
      </c>
      <c r="F50" s="15">
        <f t="shared" si="16"/>
        <v>5.1824562589425503E-5</v>
      </c>
      <c r="G50" s="15">
        <f t="shared" si="18"/>
        <v>7.6001149930442403E-5</v>
      </c>
      <c r="H50" s="15">
        <f t="shared" si="20"/>
        <v>8.2102978553274104E-5</v>
      </c>
      <c r="I50" s="15">
        <f t="shared" si="22"/>
        <v>8.3155573231136399E-4</v>
      </c>
      <c r="J50" s="15">
        <f t="shared" si="24"/>
        <v>1.8982066074096099E-4</v>
      </c>
      <c r="K50" s="15">
        <f t="shared" si="26"/>
        <v>7.4140932241634994E-5</v>
      </c>
      <c r="L50" s="15">
        <f t="shared" si="28"/>
        <v>6.3084560739460799E-5</v>
      </c>
      <c r="M50" s="15">
        <f t="shared" si="30"/>
        <v>1.97412861533761E-5</v>
      </c>
      <c r="N50" s="15">
        <f t="shared" si="32"/>
        <v>4.2967524024450403E-5</v>
      </c>
      <c r="O50" s="15">
        <f t="shared" si="35"/>
        <v>6.07881848912288E-5</v>
      </c>
      <c r="P50" s="15">
        <f t="shared" si="42"/>
        <v>9.2322389785129698E-5</v>
      </c>
      <c r="Q50" s="15">
        <f t="shared" si="44"/>
        <v>8.2568082769118097E-5</v>
      </c>
      <c r="R50" s="15">
        <f t="shared" ref="R50:R60" si="46">1/ABS(R17)</f>
        <v>7.8622801979927204E-5</v>
      </c>
      <c r="S50" s="15">
        <v>0</v>
      </c>
      <c r="T50" s="15">
        <f t="shared" ref="T50:AC50" si="47">1/ABS(T17)</f>
        <v>8.1005881731412697E-5</v>
      </c>
      <c r="U50" s="15">
        <f t="shared" si="47"/>
        <v>3.5651729108861701E-4</v>
      </c>
      <c r="V50" s="15">
        <f t="shared" si="47"/>
        <v>1.0250422272830601E-4</v>
      </c>
      <c r="W50" s="15">
        <f t="shared" si="47"/>
        <v>1.04742561001157E-4</v>
      </c>
      <c r="X50" s="15">
        <f t="shared" si="47"/>
        <v>5.4870731713135803E-5</v>
      </c>
      <c r="Y50" s="15">
        <f t="shared" si="47"/>
        <v>8.6370054375582096E-5</v>
      </c>
      <c r="Z50" s="15">
        <f t="shared" si="47"/>
        <v>4.0422503031687702E-4</v>
      </c>
      <c r="AA50" s="15">
        <f t="shared" si="47"/>
        <v>7.8701359138254296E-5</v>
      </c>
      <c r="AB50" s="15">
        <f t="shared" si="47"/>
        <v>4.8586553776865197E-5</v>
      </c>
      <c r="AC50" s="15">
        <f t="shared" si="47"/>
        <v>6.0777743718752298E-5</v>
      </c>
      <c r="AD50" s="15">
        <f t="shared" si="34"/>
        <v>6.0033096507117801E-5</v>
      </c>
      <c r="AE50" s="15">
        <f t="shared" si="37"/>
        <v>1.46943260734844E-4</v>
      </c>
      <c r="AF50" s="15">
        <f t="shared" si="38"/>
        <v>4.5862595663392501E-5</v>
      </c>
      <c r="AG50" s="15">
        <f t="shared" si="39"/>
        <v>6.7653824205950001E-5</v>
      </c>
      <c r="AH50" s="15">
        <f t="shared" si="40"/>
        <v>8.4872414620195893E-5</v>
      </c>
      <c r="AI50" s="15">
        <f t="shared" si="41"/>
        <v>9.3318402388951102E-5</v>
      </c>
      <c r="AJ50" s="15">
        <f t="shared" si="15"/>
        <v>3.6415892611665001E-3</v>
      </c>
      <c r="AK50" s="15">
        <v>33.140343692986001</v>
      </c>
      <c r="AL50" s="15">
        <v>33.140343692986001</v>
      </c>
      <c r="AM50" s="15">
        <v>33.140343692986001</v>
      </c>
      <c r="AN50" s="15">
        <v>33.140343692986001</v>
      </c>
      <c r="AO50" s="15">
        <v>33.140343692986001</v>
      </c>
      <c r="AP50" s="15">
        <v>33.140343692986001</v>
      </c>
      <c r="AQ50" s="15">
        <v>33.140343692986001</v>
      </c>
      <c r="AR50" s="15">
        <v>33.140343692986001</v>
      </c>
      <c r="AS50" s="15">
        <v>33.140343692986001</v>
      </c>
      <c r="AT50" s="15">
        <v>33.140343692986001</v>
      </c>
      <c r="AU50" s="15">
        <v>33.140343692986001</v>
      </c>
      <c r="AV50" s="15">
        <v>33.140343692986001</v>
      </c>
      <c r="AW50" s="15">
        <v>33.140343692986001</v>
      </c>
      <c r="AX50" s="15">
        <v>33.140343692986001</v>
      </c>
      <c r="AY50" s="15">
        <v>33.140343692986001</v>
      </c>
      <c r="AZ50" s="15">
        <v>33.140343692986001</v>
      </c>
      <c r="BA50" s="15">
        <v>33.140343692986001</v>
      </c>
      <c r="BB50" s="15">
        <v>33.140343692986001</v>
      </c>
      <c r="BC50" s="15">
        <v>33.140343692986001</v>
      </c>
      <c r="BD50" s="15">
        <v>33.140343692986001</v>
      </c>
      <c r="BE50" s="15">
        <v>33.140343692986001</v>
      </c>
      <c r="BF50" s="15">
        <v>33.140343692986001</v>
      </c>
      <c r="BG50" s="15">
        <v>33.140343692986001</v>
      </c>
      <c r="BH50" s="15">
        <v>33.140343692986001</v>
      </c>
      <c r="BI50" s="15">
        <v>33.140343692986001</v>
      </c>
      <c r="BJ50" s="15">
        <v>33.140343692986001</v>
      </c>
      <c r="BK50" s="15">
        <v>33.140343692986001</v>
      </c>
      <c r="BL50" s="15">
        <v>33.140343692986001</v>
      </c>
      <c r="BM50" s="15">
        <v>33.140343692986001</v>
      </c>
      <c r="BN50" s="15">
        <v>33.140343692986001</v>
      </c>
    </row>
    <row r="51" spans="4:66">
      <c r="D51" s="17" t="s">
        <v>15</v>
      </c>
      <c r="E51" s="15">
        <f t="shared" si="11"/>
        <v>1.5431777787767401E-5</v>
      </c>
      <c r="F51" s="15">
        <f t="shared" si="16"/>
        <v>3.1604911128363997E-5</v>
      </c>
      <c r="G51" s="15">
        <f t="shared" si="18"/>
        <v>1.23014387334866E-3</v>
      </c>
      <c r="H51" s="15">
        <f t="shared" si="20"/>
        <v>6.06220347917773E-3</v>
      </c>
      <c r="I51" s="15">
        <f t="shared" si="22"/>
        <v>8.9748742542074603E-5</v>
      </c>
      <c r="J51" s="15">
        <f t="shared" si="24"/>
        <v>1.4130975713153501E-4</v>
      </c>
      <c r="K51" s="15">
        <f t="shared" si="26"/>
        <v>8.7485736021300704E-4</v>
      </c>
      <c r="L51" s="15">
        <f t="shared" si="28"/>
        <v>2.85147532853955E-4</v>
      </c>
      <c r="M51" s="15">
        <f t="shared" si="30"/>
        <v>1.5873004918561101E-5</v>
      </c>
      <c r="N51" s="15">
        <f t="shared" si="32"/>
        <v>2.8075554980481399E-5</v>
      </c>
      <c r="O51" s="15">
        <f t="shared" si="35"/>
        <v>3.4727831941451901E-5</v>
      </c>
      <c r="P51" s="15">
        <f t="shared" si="42"/>
        <v>6.60862569318738E-4</v>
      </c>
      <c r="Q51" s="15">
        <f t="shared" si="44"/>
        <v>4.0889761203794598E-5</v>
      </c>
      <c r="R51" s="15">
        <f t="shared" si="46"/>
        <v>2.6725540320706401E-3</v>
      </c>
      <c r="S51" s="15">
        <f t="shared" ref="S51:S60" si="48">1/ABS(S18)</f>
        <v>8.1005881731412697E-5</v>
      </c>
      <c r="T51" s="15">
        <v>0</v>
      </c>
      <c r="U51" s="15">
        <f t="shared" ref="U51:AC51" si="49">1/ABS(U18)</f>
        <v>1.0482323612117601E-4</v>
      </c>
      <c r="V51" s="15">
        <f t="shared" si="49"/>
        <v>3.8623654469428602E-4</v>
      </c>
      <c r="W51" s="15">
        <f t="shared" si="49"/>
        <v>4.56787867714234E-5</v>
      </c>
      <c r="X51" s="15">
        <f t="shared" si="49"/>
        <v>1.7007179987725299E-4</v>
      </c>
      <c r="Y51" s="15">
        <f t="shared" si="49"/>
        <v>1.3042985142338701E-3</v>
      </c>
      <c r="Z51" s="15">
        <f t="shared" si="49"/>
        <v>1.01307750923883E-4</v>
      </c>
      <c r="AA51" s="15">
        <f t="shared" si="49"/>
        <v>2.7664180899687101E-3</v>
      </c>
      <c r="AB51" s="15">
        <f t="shared" si="49"/>
        <v>1.21402782762916E-4</v>
      </c>
      <c r="AC51" s="15">
        <f t="shared" si="49"/>
        <v>2.4339139452686799E-4</v>
      </c>
      <c r="AD51" s="15">
        <f t="shared" si="34"/>
        <v>2.31873538188563E-4</v>
      </c>
      <c r="AE51" s="15">
        <f t="shared" si="37"/>
        <v>1.8052383307039699E-4</v>
      </c>
      <c r="AF51" s="15">
        <f t="shared" si="38"/>
        <v>1.05714075599353E-4</v>
      </c>
      <c r="AG51" s="15">
        <f t="shared" si="39"/>
        <v>4.1045042472696099E-4</v>
      </c>
      <c r="AH51" s="15">
        <f t="shared" si="40"/>
        <v>1.7781213761113299E-3</v>
      </c>
      <c r="AI51" s="15">
        <f t="shared" si="41"/>
        <v>6.1395547488121303E-4</v>
      </c>
      <c r="AJ51" s="15">
        <f t="shared" si="15"/>
        <v>2.08287036928064E-2</v>
      </c>
      <c r="AK51" s="15">
        <v>324.40573172209997</v>
      </c>
      <c r="AL51" s="15">
        <v>324.40573172209997</v>
      </c>
      <c r="AM51" s="15">
        <v>324.40573172209997</v>
      </c>
      <c r="AN51" s="15">
        <v>324.40573172209997</v>
      </c>
      <c r="AO51" s="15">
        <v>324.40573172209997</v>
      </c>
      <c r="AP51" s="15">
        <v>324.40573172209997</v>
      </c>
      <c r="AQ51" s="15">
        <v>324.40573172209997</v>
      </c>
      <c r="AR51" s="15">
        <v>324.40573172209997</v>
      </c>
      <c r="AS51" s="15">
        <v>324.40573172209997</v>
      </c>
      <c r="AT51" s="15">
        <v>324.40573172209997</v>
      </c>
      <c r="AU51" s="15">
        <v>324.40573172209997</v>
      </c>
      <c r="AV51" s="15">
        <v>324.40573172209997</v>
      </c>
      <c r="AW51" s="15">
        <v>324.40573172209997</v>
      </c>
      <c r="AX51" s="15">
        <v>324.40573172209997</v>
      </c>
      <c r="AY51" s="15">
        <v>324.40573172209997</v>
      </c>
      <c r="AZ51" s="15">
        <v>324.40573172209997</v>
      </c>
      <c r="BA51" s="15">
        <v>324.40573172209997</v>
      </c>
      <c r="BB51" s="15">
        <v>324.40573172209997</v>
      </c>
      <c r="BC51" s="15">
        <v>324.40573172209997</v>
      </c>
      <c r="BD51" s="15">
        <v>324.40573172209997</v>
      </c>
      <c r="BE51" s="15">
        <v>324.40573172209997</v>
      </c>
      <c r="BF51" s="15">
        <v>324.40573172209997</v>
      </c>
      <c r="BG51" s="15">
        <v>324.40573172209997</v>
      </c>
      <c r="BH51" s="15">
        <v>324.40573172209997</v>
      </c>
      <c r="BI51" s="15">
        <v>324.40573172209997</v>
      </c>
      <c r="BJ51" s="15">
        <v>324.40573172209997</v>
      </c>
      <c r="BK51" s="15">
        <v>324.40573172209997</v>
      </c>
      <c r="BL51" s="15">
        <v>324.40573172209997</v>
      </c>
      <c r="BM51" s="15">
        <v>324.40573172209997</v>
      </c>
      <c r="BN51" s="15">
        <v>324.40573172209997</v>
      </c>
    </row>
    <row r="52" spans="4:66">
      <c r="D52" s="17" t="s">
        <v>16</v>
      </c>
      <c r="E52" s="15">
        <f t="shared" si="11"/>
        <v>1.8095788087306699E-5</v>
      </c>
      <c r="F52" s="15">
        <f t="shared" si="16"/>
        <v>4.5247266474923198E-5</v>
      </c>
      <c r="G52" s="15">
        <f t="shared" si="18"/>
        <v>9.6592388519784595E-5</v>
      </c>
      <c r="H52" s="15">
        <f t="shared" si="20"/>
        <v>1.06667656047824E-4</v>
      </c>
      <c r="I52" s="15">
        <f t="shared" si="22"/>
        <v>6.2408422423617402E-4</v>
      </c>
      <c r="J52" s="15">
        <f t="shared" si="24"/>
        <v>4.0597309986938301E-4</v>
      </c>
      <c r="K52" s="15">
        <f t="shared" si="26"/>
        <v>9.3607426731839196E-5</v>
      </c>
      <c r="L52" s="15">
        <f t="shared" si="28"/>
        <v>7.6646993938222496E-5</v>
      </c>
      <c r="M52" s="15">
        <f t="shared" si="30"/>
        <v>1.8705513409413298E-5</v>
      </c>
      <c r="N52" s="15">
        <f t="shared" si="32"/>
        <v>3.8346051440394399E-5</v>
      </c>
      <c r="O52" s="15">
        <f t="shared" si="35"/>
        <v>5.1933272518718501E-5</v>
      </c>
      <c r="P52" s="15">
        <f t="shared" si="42"/>
        <v>1.2458426771534101E-4</v>
      </c>
      <c r="Q52" s="15">
        <f t="shared" si="44"/>
        <v>6.7041516187611302E-5</v>
      </c>
      <c r="R52" s="15">
        <f t="shared" si="46"/>
        <v>1.00867017800836E-4</v>
      </c>
      <c r="S52" s="15">
        <f t="shared" si="48"/>
        <v>3.5651729108861701E-4</v>
      </c>
      <c r="T52" s="15">
        <f t="shared" ref="T52:T60" si="50">1/ABS(T19)</f>
        <v>1.0482323612117601E-4</v>
      </c>
      <c r="U52" s="15">
        <v>0</v>
      </c>
      <c r="V52" s="15">
        <f t="shared" ref="V52:AC52" si="51">1/ABS(V19)</f>
        <v>1.4386869167062801E-4</v>
      </c>
      <c r="W52" s="15">
        <f t="shared" si="51"/>
        <v>8.0957694324865605E-5</v>
      </c>
      <c r="X52" s="15">
        <f t="shared" si="51"/>
        <v>6.4851940200871794E-5</v>
      </c>
      <c r="Y52" s="15">
        <f t="shared" si="51"/>
        <v>1.13983834118831E-4</v>
      </c>
      <c r="Z52" s="15">
        <f t="shared" si="51"/>
        <v>3.0207512477015801E-3</v>
      </c>
      <c r="AA52" s="15">
        <f t="shared" si="51"/>
        <v>1.00996350957928E-4</v>
      </c>
      <c r="AB52" s="15">
        <f t="shared" si="51"/>
        <v>5.6252736206462197E-5</v>
      </c>
      <c r="AC52" s="15">
        <f t="shared" si="51"/>
        <v>7.3268241402927505E-5</v>
      </c>
      <c r="AD52" s="15">
        <f t="shared" si="34"/>
        <v>7.2188795671183204E-5</v>
      </c>
      <c r="AE52" s="15">
        <f t="shared" si="37"/>
        <v>2.4997282904032201E-4</v>
      </c>
      <c r="AF52" s="15">
        <f t="shared" si="38"/>
        <v>5.2633385585317597E-5</v>
      </c>
      <c r="AG52" s="15">
        <f t="shared" si="39"/>
        <v>8.3498818310201805E-5</v>
      </c>
      <c r="AH52" s="15">
        <f t="shared" si="40"/>
        <v>1.11389854805746E-4</v>
      </c>
      <c r="AI52" s="15">
        <f t="shared" si="41"/>
        <v>1.2640488032755401E-4</v>
      </c>
      <c r="AJ52" s="15">
        <f t="shared" si="15"/>
        <v>6.6807523105119901E-3</v>
      </c>
      <c r="AK52" s="15">
        <v>56.6398687079285</v>
      </c>
      <c r="AL52" s="15">
        <v>56.6398687079285</v>
      </c>
      <c r="AM52" s="15">
        <v>56.6398687079285</v>
      </c>
      <c r="AN52" s="15">
        <v>56.6398687079285</v>
      </c>
      <c r="AO52" s="15">
        <v>56.6398687079285</v>
      </c>
      <c r="AP52" s="15">
        <v>56.6398687079285</v>
      </c>
      <c r="AQ52" s="15">
        <v>56.6398687079285</v>
      </c>
      <c r="AR52" s="15">
        <v>56.6398687079285</v>
      </c>
      <c r="AS52" s="15">
        <v>56.6398687079285</v>
      </c>
      <c r="AT52" s="15">
        <v>56.6398687079285</v>
      </c>
      <c r="AU52" s="15">
        <v>56.6398687079285</v>
      </c>
      <c r="AV52" s="15">
        <v>56.6398687079285</v>
      </c>
      <c r="AW52" s="15">
        <v>56.6398687079285</v>
      </c>
      <c r="AX52" s="15">
        <v>56.6398687079285</v>
      </c>
      <c r="AY52" s="15">
        <v>56.6398687079285</v>
      </c>
      <c r="AZ52" s="15">
        <v>56.6398687079285</v>
      </c>
      <c r="BA52" s="15">
        <v>56.6398687079285</v>
      </c>
      <c r="BB52" s="15">
        <v>56.6398687079285</v>
      </c>
      <c r="BC52" s="15">
        <v>56.6398687079285</v>
      </c>
      <c r="BD52" s="15">
        <v>56.6398687079285</v>
      </c>
      <c r="BE52" s="15">
        <v>56.6398687079285</v>
      </c>
      <c r="BF52" s="15">
        <v>56.6398687079285</v>
      </c>
      <c r="BG52" s="15">
        <v>56.6398687079285</v>
      </c>
      <c r="BH52" s="15">
        <v>56.6398687079285</v>
      </c>
      <c r="BI52" s="15">
        <v>56.6398687079285</v>
      </c>
      <c r="BJ52" s="15">
        <v>56.6398687079285</v>
      </c>
      <c r="BK52" s="15">
        <v>56.6398687079285</v>
      </c>
      <c r="BL52" s="15">
        <v>56.6398687079285</v>
      </c>
      <c r="BM52" s="15">
        <v>56.6398687079285</v>
      </c>
      <c r="BN52" s="15">
        <v>56.6398687079285</v>
      </c>
    </row>
    <row r="53" spans="4:66">
      <c r="D53" s="17" t="s">
        <v>17</v>
      </c>
      <c r="E53" s="15">
        <f t="shared" si="11"/>
        <v>1.60740019093119E-5</v>
      </c>
      <c r="F53" s="15">
        <f t="shared" si="16"/>
        <v>3.4421553280074697E-5</v>
      </c>
      <c r="G53" s="15">
        <f t="shared" si="18"/>
        <v>2.93944738389183E-4</v>
      </c>
      <c r="H53" s="15">
        <f t="shared" si="20"/>
        <v>4.1251905658685301E-4</v>
      </c>
      <c r="I53" s="15">
        <f t="shared" si="22"/>
        <v>1.1691625745976599E-4</v>
      </c>
      <c r="J53" s="15">
        <f t="shared" si="24"/>
        <v>2.2283798709477401E-4</v>
      </c>
      <c r="K53" s="15">
        <f t="shared" si="26"/>
        <v>2.6794347557636998E-4</v>
      </c>
      <c r="L53" s="15">
        <f t="shared" si="28"/>
        <v>1.6404082476873799E-4</v>
      </c>
      <c r="M53" s="15">
        <f t="shared" si="30"/>
        <v>1.6553288634656E-5</v>
      </c>
      <c r="N53" s="15">
        <f t="shared" si="32"/>
        <v>3.0276344039311901E-5</v>
      </c>
      <c r="O53" s="15">
        <f t="shared" si="35"/>
        <v>3.8158820328364898E-5</v>
      </c>
      <c r="P53" s="15">
        <f t="shared" si="42"/>
        <v>9.2944314232603297E-4</v>
      </c>
      <c r="Q53" s="15">
        <f t="shared" si="44"/>
        <v>4.5731192053111803E-5</v>
      </c>
      <c r="R53" s="15">
        <f t="shared" si="46"/>
        <v>3.3746606998752898E-4</v>
      </c>
      <c r="S53" s="15">
        <f t="shared" si="48"/>
        <v>1.0250422272830601E-4</v>
      </c>
      <c r="T53" s="15">
        <f t="shared" si="50"/>
        <v>3.8623654469428602E-4</v>
      </c>
      <c r="U53" s="15">
        <f t="shared" ref="U53:U60" si="52">1/ABS(U20)</f>
        <v>1.4386869167062801E-4</v>
      </c>
      <c r="V53" s="15">
        <v>0</v>
      </c>
      <c r="W53" s="15">
        <f t="shared" ref="W53:AC53" si="53">1/ABS(W20)</f>
        <v>5.1805652221899403E-5</v>
      </c>
      <c r="X53" s="15">
        <f t="shared" si="53"/>
        <v>1.1807830131529E-4</v>
      </c>
      <c r="Y53" s="15">
        <f t="shared" si="53"/>
        <v>5.4872957175235604E-4</v>
      </c>
      <c r="Z53" s="15">
        <f t="shared" si="53"/>
        <v>1.3732819049211301E-4</v>
      </c>
      <c r="AA53" s="15">
        <f t="shared" si="53"/>
        <v>3.3891811443643798E-4</v>
      </c>
      <c r="AB53" s="15">
        <f t="shared" si="53"/>
        <v>9.2369106951377695E-5</v>
      </c>
      <c r="AC53" s="15">
        <f t="shared" si="53"/>
        <v>1.4930508221516799E-4</v>
      </c>
      <c r="AD53" s="15">
        <f t="shared" si="34"/>
        <v>1.4489010400589599E-4</v>
      </c>
      <c r="AE53" s="15">
        <f t="shared" si="37"/>
        <v>3.3894308703469003E-4</v>
      </c>
      <c r="AF53" s="15">
        <f t="shared" si="38"/>
        <v>8.2997434296704995E-5</v>
      </c>
      <c r="AG53" s="15">
        <f t="shared" si="39"/>
        <v>1.98987757927067E-4</v>
      </c>
      <c r="AH53" s="15">
        <f t="shared" si="40"/>
        <v>4.9341399579525501E-4</v>
      </c>
      <c r="AI53" s="15">
        <f t="shared" si="41"/>
        <v>1.0413365328021001E-3</v>
      </c>
      <c r="AJ53" s="15">
        <f t="shared" si="15"/>
        <v>7.2960391427736599E-3</v>
      </c>
      <c r="AK53" s="15">
        <v>143.838033381272</v>
      </c>
      <c r="AL53" s="15">
        <v>143.838033381272</v>
      </c>
      <c r="AM53" s="15">
        <v>143.838033381272</v>
      </c>
      <c r="AN53" s="15">
        <v>143.838033381272</v>
      </c>
      <c r="AO53" s="15">
        <v>143.838033381272</v>
      </c>
      <c r="AP53" s="15">
        <v>143.838033381272</v>
      </c>
      <c r="AQ53" s="15">
        <v>143.838033381272</v>
      </c>
      <c r="AR53" s="15">
        <v>143.838033381272</v>
      </c>
      <c r="AS53" s="15">
        <v>143.838033381272</v>
      </c>
      <c r="AT53" s="15">
        <v>143.838033381272</v>
      </c>
      <c r="AU53" s="15">
        <v>143.838033381272</v>
      </c>
      <c r="AV53" s="15">
        <v>143.838033381272</v>
      </c>
      <c r="AW53" s="15">
        <v>143.838033381272</v>
      </c>
      <c r="AX53" s="15">
        <v>143.838033381272</v>
      </c>
      <c r="AY53" s="15">
        <v>143.838033381272</v>
      </c>
      <c r="AZ53" s="15">
        <v>143.838033381272</v>
      </c>
      <c r="BA53" s="15">
        <v>143.838033381272</v>
      </c>
      <c r="BB53" s="15">
        <v>143.838033381272</v>
      </c>
      <c r="BC53" s="15">
        <v>143.838033381272</v>
      </c>
      <c r="BD53" s="15">
        <v>143.838033381272</v>
      </c>
      <c r="BE53" s="15">
        <v>143.838033381272</v>
      </c>
      <c r="BF53" s="15">
        <v>143.838033381272</v>
      </c>
      <c r="BG53" s="15">
        <v>143.838033381272</v>
      </c>
      <c r="BH53" s="15">
        <v>143.838033381272</v>
      </c>
      <c r="BI53" s="15">
        <v>143.838033381272</v>
      </c>
      <c r="BJ53" s="15">
        <v>143.838033381272</v>
      </c>
      <c r="BK53" s="15">
        <v>143.838033381272</v>
      </c>
      <c r="BL53" s="15">
        <v>143.838033381272</v>
      </c>
      <c r="BM53" s="15">
        <v>143.838033381272</v>
      </c>
      <c r="BN53" s="15">
        <v>143.838033381272</v>
      </c>
    </row>
    <row r="54" spans="4:66">
      <c r="D54" s="17" t="s">
        <v>18</v>
      </c>
      <c r="E54" s="15">
        <f t="shared" si="11"/>
        <v>2.3304945208047302E-5</v>
      </c>
      <c r="F54" s="15">
        <f t="shared" si="16"/>
        <v>1.02578282839545E-4</v>
      </c>
      <c r="G54" s="15">
        <f t="shared" si="18"/>
        <v>4.40433309779726E-5</v>
      </c>
      <c r="H54" s="15">
        <f t="shared" si="20"/>
        <v>4.6025590228166899E-5</v>
      </c>
      <c r="I54" s="15">
        <f t="shared" si="22"/>
        <v>9.30251370098486E-5</v>
      </c>
      <c r="J54" s="15">
        <f t="shared" si="24"/>
        <v>6.7497571554762606E-5</v>
      </c>
      <c r="K54" s="15">
        <f t="shared" si="26"/>
        <v>4.3412116888068503E-5</v>
      </c>
      <c r="L54" s="15">
        <f t="shared" si="28"/>
        <v>3.9371696201144897E-5</v>
      </c>
      <c r="M54" s="15">
        <f t="shared" si="30"/>
        <v>2.43261394945451E-5</v>
      </c>
      <c r="N54" s="15">
        <f t="shared" si="32"/>
        <v>7.2853513756643905E-5</v>
      </c>
      <c r="O54" s="15">
        <f t="shared" si="35"/>
        <v>1.4485725262475E-4</v>
      </c>
      <c r="P54" s="15">
        <f t="shared" si="42"/>
        <v>4.9070539967954799E-5</v>
      </c>
      <c r="Q54" s="15">
        <f t="shared" si="44"/>
        <v>3.9001560062402497E-4</v>
      </c>
      <c r="R54" s="15">
        <f t="shared" si="46"/>
        <v>4.4911173509437203E-5</v>
      </c>
      <c r="S54" s="15">
        <f t="shared" si="48"/>
        <v>1.04742561001157E-4</v>
      </c>
      <c r="T54" s="15">
        <f t="shared" si="50"/>
        <v>4.56787867714234E-5</v>
      </c>
      <c r="U54" s="15">
        <f t="shared" si="52"/>
        <v>8.0957694324865605E-5</v>
      </c>
      <c r="V54" s="15">
        <f t="shared" ref="V54:V60" si="54">1/ABS(V21)</f>
        <v>5.1805652221899403E-5</v>
      </c>
      <c r="W54" s="15">
        <v>0</v>
      </c>
      <c r="X54" s="15">
        <f t="shared" ref="X54:AC54" si="55">1/ABS(X21)</f>
        <v>3.6007658672444599E-5</v>
      </c>
      <c r="Y54" s="15">
        <f t="shared" si="55"/>
        <v>4.7336596128278097E-5</v>
      </c>
      <c r="Z54" s="15">
        <f t="shared" si="55"/>
        <v>8.3187153010109101E-5</v>
      </c>
      <c r="AA54" s="15">
        <f t="shared" si="55"/>
        <v>4.4936795420354397E-5</v>
      </c>
      <c r="AB54" s="15">
        <f t="shared" si="55"/>
        <v>3.31905657981321E-5</v>
      </c>
      <c r="AC54" s="15">
        <f t="shared" si="55"/>
        <v>3.8460638045263197E-5</v>
      </c>
      <c r="AD54" s="15">
        <f t="shared" si="34"/>
        <v>3.8161099570604701E-5</v>
      </c>
      <c r="AE54" s="15">
        <f t="shared" si="37"/>
        <v>6.1152485050876201E-5</v>
      </c>
      <c r="AF54" s="15">
        <f t="shared" si="38"/>
        <v>3.1896422608184302E-5</v>
      </c>
      <c r="AG54" s="15">
        <f t="shared" si="39"/>
        <v>4.1104312021045399E-5</v>
      </c>
      <c r="AH54" s="15">
        <f t="shared" si="40"/>
        <v>4.6883185447459199E-5</v>
      </c>
      <c r="AI54" s="15">
        <f t="shared" si="41"/>
        <v>4.9350504447982402E-5</v>
      </c>
      <c r="AJ54" s="15">
        <f t="shared" si="15"/>
        <v>2.02014500142499E-3</v>
      </c>
      <c r="AK54" s="15">
        <v>28.195050006080599</v>
      </c>
      <c r="AL54" s="15">
        <v>28.195050006080599</v>
      </c>
      <c r="AM54" s="15">
        <v>28.195050006080599</v>
      </c>
      <c r="AN54" s="15">
        <v>28.195050006080599</v>
      </c>
      <c r="AO54" s="15">
        <v>28.195050006080599</v>
      </c>
      <c r="AP54" s="15">
        <v>28.195050006080599</v>
      </c>
      <c r="AQ54" s="15">
        <v>28.195050006080599</v>
      </c>
      <c r="AR54" s="15">
        <v>28.195050006080599</v>
      </c>
      <c r="AS54" s="15">
        <v>28.195050006080599</v>
      </c>
      <c r="AT54" s="15">
        <v>28.195050006080599</v>
      </c>
      <c r="AU54" s="15">
        <v>28.195050006080599</v>
      </c>
      <c r="AV54" s="15">
        <v>28.195050006080599</v>
      </c>
      <c r="AW54" s="15">
        <v>28.195050006080599</v>
      </c>
      <c r="AX54" s="15">
        <v>28.195050006080599</v>
      </c>
      <c r="AY54" s="15">
        <v>28.195050006080599</v>
      </c>
      <c r="AZ54" s="15">
        <v>28.195050006080599</v>
      </c>
      <c r="BA54" s="15">
        <v>28.195050006080599</v>
      </c>
      <c r="BB54" s="15">
        <v>28.195050006080599</v>
      </c>
      <c r="BC54" s="15">
        <v>28.195050006080599</v>
      </c>
      <c r="BD54" s="15">
        <v>28.195050006080599</v>
      </c>
      <c r="BE54" s="15">
        <v>28.195050006080599</v>
      </c>
      <c r="BF54" s="15">
        <v>28.195050006080599</v>
      </c>
      <c r="BG54" s="15">
        <v>28.195050006080599</v>
      </c>
      <c r="BH54" s="15">
        <v>28.195050006080599</v>
      </c>
      <c r="BI54" s="15">
        <v>28.195050006080599</v>
      </c>
      <c r="BJ54" s="15">
        <v>28.195050006080599</v>
      </c>
      <c r="BK54" s="15">
        <v>28.195050006080599</v>
      </c>
      <c r="BL54" s="15">
        <v>28.195050006080599</v>
      </c>
      <c r="BM54" s="15">
        <v>28.195050006080599</v>
      </c>
      <c r="BN54" s="15">
        <v>28.195050006080599</v>
      </c>
    </row>
    <row r="55" spans="4:66">
      <c r="D55" s="17" t="s">
        <v>19</v>
      </c>
      <c r="E55" s="15">
        <f t="shared" si="11"/>
        <v>1.41480302251136E-5</v>
      </c>
      <c r="F55" s="15">
        <f t="shared" si="16"/>
        <v>2.6652081411679601E-5</v>
      </c>
      <c r="G55" s="15">
        <f t="shared" si="18"/>
        <v>1.9735713059893599E-4</v>
      </c>
      <c r="H55" s="15">
        <f t="shared" si="20"/>
        <v>1.6543073127575899E-4</v>
      </c>
      <c r="I55" s="15">
        <f t="shared" si="22"/>
        <v>5.87472031222861E-5</v>
      </c>
      <c r="J55" s="15">
        <f t="shared" si="24"/>
        <v>7.7181208053691305E-5</v>
      </c>
      <c r="K55" s="15">
        <f t="shared" si="26"/>
        <v>2.1111182501583301E-4</v>
      </c>
      <c r="L55" s="15">
        <f t="shared" si="28"/>
        <v>4.2142294373087602E-4</v>
      </c>
      <c r="M55" s="15">
        <f t="shared" si="30"/>
        <v>1.45180206509375E-5</v>
      </c>
      <c r="N55" s="15">
        <f t="shared" si="32"/>
        <v>2.4097521622287098E-5</v>
      </c>
      <c r="O55" s="15">
        <f t="shared" si="35"/>
        <v>2.883904053766E-5</v>
      </c>
      <c r="P55" s="15">
        <f t="shared" si="42"/>
        <v>1.3526229122559399E-4</v>
      </c>
      <c r="Q55" s="15">
        <f t="shared" si="44"/>
        <v>3.2964276756601799E-5</v>
      </c>
      <c r="R55" s="15">
        <f t="shared" si="46"/>
        <v>1.8163009057813601E-4</v>
      </c>
      <c r="S55" s="15">
        <f t="shared" si="48"/>
        <v>5.4870731713135803E-5</v>
      </c>
      <c r="T55" s="15">
        <f t="shared" si="50"/>
        <v>1.7007179987725299E-4</v>
      </c>
      <c r="U55" s="15">
        <f t="shared" si="52"/>
        <v>6.4851940200871794E-5</v>
      </c>
      <c r="V55" s="15">
        <f t="shared" si="54"/>
        <v>1.1807830131529E-4</v>
      </c>
      <c r="W55" s="15">
        <f t="shared" ref="W55:W60" si="56">1/ABS(W22)</f>
        <v>3.6007658672444599E-5</v>
      </c>
      <c r="X55" s="15">
        <v>0</v>
      </c>
      <c r="Y55" s="15">
        <f>1/ABS(Y22)</f>
        <v>1.50453650463463E-4</v>
      </c>
      <c r="Z55" s="15">
        <f>1/ABS(Z22)</f>
        <v>6.3488908763677698E-5</v>
      </c>
      <c r="AA55" s="15">
        <f>1/ABS(AA22)</f>
        <v>1.8121223103771599E-4</v>
      </c>
      <c r="AB55" s="15">
        <f>1/ABS(AB22)</f>
        <v>4.2423683482430998E-4</v>
      </c>
      <c r="AC55" s="15">
        <f>1/ABS(AC22)</f>
        <v>5.6456957706374803E-4</v>
      </c>
      <c r="AD55" s="15">
        <f t="shared" si="34"/>
        <v>6.3809127479539502E-4</v>
      </c>
      <c r="AE55" s="15">
        <f t="shared" si="37"/>
        <v>8.7571008665722402E-5</v>
      </c>
      <c r="AF55" s="15">
        <f t="shared" si="38"/>
        <v>2.7936014380974301E-4</v>
      </c>
      <c r="AG55" s="15">
        <f t="shared" si="39"/>
        <v>2.9040037373265502E-4</v>
      </c>
      <c r="AH55" s="15">
        <f t="shared" si="40"/>
        <v>1.5522500877358699E-4</v>
      </c>
      <c r="AI55" s="15">
        <f t="shared" si="41"/>
        <v>1.33179694149937E-4</v>
      </c>
      <c r="AJ55" s="15">
        <f t="shared" si="15"/>
        <v>5.0010315326643401E-3</v>
      </c>
      <c r="AK55" s="15">
        <v>64.046222477277396</v>
      </c>
      <c r="AL55" s="15">
        <v>64.046222477277396</v>
      </c>
      <c r="AM55" s="15">
        <v>64.046222477277396</v>
      </c>
      <c r="AN55" s="15">
        <v>64.046222477277396</v>
      </c>
      <c r="AO55" s="15">
        <v>64.046222477277396</v>
      </c>
      <c r="AP55" s="15">
        <v>64.046222477277396</v>
      </c>
      <c r="AQ55" s="15">
        <v>64.046222477277396</v>
      </c>
      <c r="AR55" s="15">
        <v>64.046222477277396</v>
      </c>
      <c r="AS55" s="15">
        <v>64.046222477277396</v>
      </c>
      <c r="AT55" s="15">
        <v>64.046222477277396</v>
      </c>
      <c r="AU55" s="15">
        <v>64.046222477277396</v>
      </c>
      <c r="AV55" s="15">
        <v>64.046222477277396</v>
      </c>
      <c r="AW55" s="15">
        <v>64.046222477277396</v>
      </c>
      <c r="AX55" s="15">
        <v>64.046222477277396</v>
      </c>
      <c r="AY55" s="15">
        <v>64.046222477277396</v>
      </c>
      <c r="AZ55" s="15">
        <v>64.046222477277396</v>
      </c>
      <c r="BA55" s="15">
        <v>64.046222477277396</v>
      </c>
      <c r="BB55" s="15">
        <v>64.046222477277396</v>
      </c>
      <c r="BC55" s="15">
        <v>64.046222477277396</v>
      </c>
      <c r="BD55" s="15">
        <v>64.046222477277396</v>
      </c>
      <c r="BE55" s="15">
        <v>64.046222477277396</v>
      </c>
      <c r="BF55" s="15">
        <v>64.046222477277396</v>
      </c>
      <c r="BG55" s="15">
        <v>64.046222477277396</v>
      </c>
      <c r="BH55" s="15">
        <v>64.046222477277396</v>
      </c>
      <c r="BI55" s="15">
        <v>64.046222477277396</v>
      </c>
      <c r="BJ55" s="15">
        <v>64.046222477277396</v>
      </c>
      <c r="BK55" s="15">
        <v>64.046222477277396</v>
      </c>
      <c r="BL55" s="15">
        <v>64.046222477277396</v>
      </c>
      <c r="BM55" s="15">
        <v>64.046222477277396</v>
      </c>
      <c r="BN55" s="15">
        <v>64.046222477277396</v>
      </c>
    </row>
    <row r="56" spans="4:66">
      <c r="D56" s="17" t="s">
        <v>20</v>
      </c>
      <c r="E56" s="15">
        <f t="shared" si="11"/>
        <v>1.56165445747106E-5</v>
      </c>
      <c r="F56" s="15">
        <f t="shared" si="16"/>
        <v>3.2389758639968098E-5</v>
      </c>
      <c r="G56" s="15">
        <f t="shared" si="18"/>
        <v>6.33068178690374E-4</v>
      </c>
      <c r="H56" s="15">
        <f t="shared" si="20"/>
        <v>1.6618497109826601E-3</v>
      </c>
      <c r="I56" s="15">
        <f t="shared" si="22"/>
        <v>9.6380695365764693E-5</v>
      </c>
      <c r="J56" s="15">
        <f t="shared" si="24"/>
        <v>1.5847969737268201E-4</v>
      </c>
      <c r="K56" s="15">
        <f t="shared" si="26"/>
        <v>5.2363172752936899E-4</v>
      </c>
      <c r="L56" s="15">
        <f t="shared" si="28"/>
        <v>2.33991901845484E-4</v>
      </c>
      <c r="M56" s="15">
        <f t="shared" si="30"/>
        <v>1.6068555443851899E-5</v>
      </c>
      <c r="N56" s="15">
        <f t="shared" si="32"/>
        <v>2.86931874887722E-5</v>
      </c>
      <c r="O56" s="15">
        <f t="shared" si="35"/>
        <v>3.5677776933231398E-5</v>
      </c>
      <c r="P56" s="15">
        <f t="shared" si="42"/>
        <v>1.3396237404624601E-3</v>
      </c>
      <c r="Q56" s="15">
        <f t="shared" si="44"/>
        <v>4.2213143337481198E-5</v>
      </c>
      <c r="R56" s="15">
        <f t="shared" si="46"/>
        <v>8.7652439024390202E-4</v>
      </c>
      <c r="S56" s="15">
        <f t="shared" si="48"/>
        <v>8.6370054375582096E-5</v>
      </c>
      <c r="T56" s="15">
        <f t="shared" si="50"/>
        <v>1.3042985142338701E-3</v>
      </c>
      <c r="U56" s="15">
        <f t="shared" si="52"/>
        <v>1.13983834118831E-4</v>
      </c>
      <c r="V56" s="15">
        <f t="shared" si="54"/>
        <v>5.4872957175235604E-4</v>
      </c>
      <c r="W56" s="15">
        <f t="shared" si="56"/>
        <v>4.7336596128278097E-5</v>
      </c>
      <c r="X56" s="15">
        <f>1/ABS(X23)</f>
        <v>1.50453650463463E-4</v>
      </c>
      <c r="Y56" s="15">
        <v>0</v>
      </c>
      <c r="Z56" s="15">
        <f>1/ABS(Z23)</f>
        <v>1.09839204955181E-4</v>
      </c>
      <c r="AA56" s="15">
        <f>1/ABS(AA23)</f>
        <v>8.8638816093725798E-4</v>
      </c>
      <c r="AB56" s="15">
        <f>1/ABS(AB23)</f>
        <v>1.11064968177472E-4</v>
      </c>
      <c r="AC56" s="15">
        <f>1/ABS(AC23)</f>
        <v>2.0511539970748799E-4</v>
      </c>
      <c r="AD56" s="15">
        <f t="shared" si="34"/>
        <v>1.9687398353106301E-4</v>
      </c>
      <c r="AE56" s="15">
        <f t="shared" si="37"/>
        <v>2.0952328896905399E-4</v>
      </c>
      <c r="AF56" s="15">
        <f t="shared" si="38"/>
        <v>9.7788284113230304E-5</v>
      </c>
      <c r="AG56" s="15">
        <f t="shared" si="39"/>
        <v>3.12203067734492E-4</v>
      </c>
      <c r="AH56" s="15">
        <f t="shared" si="40"/>
        <v>4.8946584379655003E-3</v>
      </c>
      <c r="AI56" s="15">
        <f t="shared" si="41"/>
        <v>1.1599757918095599E-3</v>
      </c>
      <c r="AJ56" s="15">
        <f t="shared" si="15"/>
        <v>1.61288118178834E-2</v>
      </c>
      <c r="AK56" s="15">
        <v>143.570781208124</v>
      </c>
      <c r="AL56" s="15">
        <v>143.570781208124</v>
      </c>
      <c r="AM56" s="15">
        <v>143.570781208124</v>
      </c>
      <c r="AN56" s="15">
        <v>143.570781208124</v>
      </c>
      <c r="AO56" s="15">
        <v>143.570781208124</v>
      </c>
      <c r="AP56" s="15">
        <v>143.570781208124</v>
      </c>
      <c r="AQ56" s="15">
        <v>143.570781208124</v>
      </c>
      <c r="AR56" s="15">
        <v>143.570781208124</v>
      </c>
      <c r="AS56" s="15">
        <v>143.570781208124</v>
      </c>
      <c r="AT56" s="15">
        <v>143.570781208124</v>
      </c>
      <c r="AU56" s="15">
        <v>143.570781208124</v>
      </c>
      <c r="AV56" s="15">
        <v>143.570781208124</v>
      </c>
      <c r="AW56" s="15">
        <v>143.570781208124</v>
      </c>
      <c r="AX56" s="15">
        <v>143.570781208124</v>
      </c>
      <c r="AY56" s="15">
        <v>143.570781208124</v>
      </c>
      <c r="AZ56" s="15">
        <v>143.570781208124</v>
      </c>
      <c r="BA56" s="15">
        <v>143.570781208124</v>
      </c>
      <c r="BB56" s="15">
        <v>143.570781208124</v>
      </c>
      <c r="BC56" s="15">
        <v>143.570781208124</v>
      </c>
      <c r="BD56" s="15">
        <v>143.570781208124</v>
      </c>
      <c r="BE56" s="15">
        <v>143.570781208124</v>
      </c>
      <c r="BF56" s="15">
        <v>143.570781208124</v>
      </c>
      <c r="BG56" s="15">
        <v>143.570781208124</v>
      </c>
      <c r="BH56" s="15">
        <v>143.570781208124</v>
      </c>
      <c r="BI56" s="15">
        <v>143.570781208124</v>
      </c>
      <c r="BJ56" s="15">
        <v>143.570781208124</v>
      </c>
      <c r="BK56" s="15">
        <v>143.570781208124</v>
      </c>
      <c r="BL56" s="15">
        <v>143.570781208124</v>
      </c>
      <c r="BM56" s="15">
        <v>143.570781208124</v>
      </c>
      <c r="BN56" s="15">
        <v>143.570781208124</v>
      </c>
    </row>
    <row r="57" spans="4:66">
      <c r="D57" s="17" t="s">
        <v>21</v>
      </c>
      <c r="E57" s="15">
        <f t="shared" si="11"/>
        <v>1.8204844071552999E-5</v>
      </c>
      <c r="F57" s="15">
        <f t="shared" si="16"/>
        <v>4.5935323065124301E-5</v>
      </c>
      <c r="G57" s="15">
        <f t="shared" si="18"/>
        <v>9.3599427008725101E-5</v>
      </c>
      <c r="H57" s="15">
        <f t="shared" si="20"/>
        <v>1.03029515716481E-4</v>
      </c>
      <c r="I57" s="15">
        <f t="shared" si="22"/>
        <v>7.8659370725034101E-4</v>
      </c>
      <c r="J57" s="15">
        <f t="shared" si="24"/>
        <v>3.5787639260596301E-4</v>
      </c>
      <c r="K57" s="15">
        <f t="shared" si="26"/>
        <v>9.0793893913256306E-5</v>
      </c>
      <c r="L57" s="15">
        <f t="shared" si="28"/>
        <v>7.4750317688850203E-5</v>
      </c>
      <c r="M57" s="15">
        <f t="shared" si="30"/>
        <v>1.8822066008167099E-5</v>
      </c>
      <c r="N57" s="15">
        <f t="shared" si="32"/>
        <v>3.8839082924819401E-5</v>
      </c>
      <c r="O57" s="15">
        <f t="shared" si="35"/>
        <v>5.28417367011134E-5</v>
      </c>
      <c r="P57" s="15">
        <f t="shared" si="42"/>
        <v>1.19649582787107E-4</v>
      </c>
      <c r="Q57" s="15">
        <f t="shared" si="44"/>
        <v>6.8563183955022602E-5</v>
      </c>
      <c r="R57" s="15">
        <f t="shared" si="46"/>
        <v>9.7607761090151395E-5</v>
      </c>
      <c r="S57" s="15">
        <f t="shared" si="48"/>
        <v>4.0422503031687702E-4</v>
      </c>
      <c r="T57" s="15">
        <f t="shared" si="50"/>
        <v>1.01307750923883E-4</v>
      </c>
      <c r="U57" s="15">
        <f t="shared" si="52"/>
        <v>3.0207512477015801E-3</v>
      </c>
      <c r="V57" s="15">
        <f t="shared" si="54"/>
        <v>1.3732819049211301E-4</v>
      </c>
      <c r="W57" s="15">
        <f t="shared" si="56"/>
        <v>8.3187153010109101E-5</v>
      </c>
      <c r="X57" s="15">
        <f>1/ABS(X24)</f>
        <v>6.3488908763677698E-5</v>
      </c>
      <c r="Y57" s="15">
        <f>1/ABS(Y24)</f>
        <v>1.09839204955181E-4</v>
      </c>
      <c r="Z57" s="15">
        <v>0</v>
      </c>
      <c r="AA57" s="15">
        <f>1/ABS(AA24)</f>
        <v>9.7728866132698803E-5</v>
      </c>
      <c r="AB57" s="15">
        <f>1/ABS(AB24)</f>
        <v>5.52243428903461E-5</v>
      </c>
      <c r="AC57" s="15">
        <f>1/ABS(AC24)</f>
        <v>7.1533205402934103E-5</v>
      </c>
      <c r="AD57" s="15">
        <f t="shared" si="34"/>
        <v>7.0503919098285502E-5</v>
      </c>
      <c r="AE57" s="15">
        <f t="shared" si="37"/>
        <v>2.3086806392034001E-4</v>
      </c>
      <c r="AF57" s="15">
        <f t="shared" si="38"/>
        <v>5.1732010193455203E-5</v>
      </c>
      <c r="AG57" s="15">
        <f t="shared" si="39"/>
        <v>8.1252848265605003E-5</v>
      </c>
      <c r="AH57" s="15">
        <f t="shared" si="40"/>
        <v>1.0742844331514799E-4</v>
      </c>
      <c r="AI57" s="15">
        <f t="shared" si="41"/>
        <v>1.21327854237771E-4</v>
      </c>
      <c r="AJ57" s="15">
        <f t="shared" si="15"/>
        <v>6.7748338744066799E-3</v>
      </c>
      <c r="AK57" s="15">
        <v>52.577983127223497</v>
      </c>
      <c r="AL57" s="15">
        <v>52.577983127223497</v>
      </c>
      <c r="AM57" s="15">
        <v>52.577983127223497</v>
      </c>
      <c r="AN57" s="15">
        <v>52.577983127223497</v>
      </c>
      <c r="AO57" s="15">
        <v>52.577983127223497</v>
      </c>
      <c r="AP57" s="15">
        <v>52.577983127223497</v>
      </c>
      <c r="AQ57" s="15">
        <v>52.577983127223497</v>
      </c>
      <c r="AR57" s="15">
        <v>52.577983127223497</v>
      </c>
      <c r="AS57" s="15">
        <v>52.577983127223497</v>
      </c>
      <c r="AT57" s="15">
        <v>52.577983127223497</v>
      </c>
      <c r="AU57" s="15">
        <v>52.577983127223497</v>
      </c>
      <c r="AV57" s="15">
        <v>52.577983127223497</v>
      </c>
      <c r="AW57" s="15">
        <v>52.577983127223497</v>
      </c>
      <c r="AX57" s="15">
        <v>52.577983127223497</v>
      </c>
      <c r="AY57" s="15">
        <v>52.577983127223497</v>
      </c>
      <c r="AZ57" s="15">
        <v>52.577983127223497</v>
      </c>
      <c r="BA57" s="15">
        <v>52.577983127223497</v>
      </c>
      <c r="BB57" s="15">
        <v>52.577983127223497</v>
      </c>
      <c r="BC57" s="15">
        <v>52.577983127223497</v>
      </c>
      <c r="BD57" s="15">
        <v>52.577983127223497</v>
      </c>
      <c r="BE57" s="15">
        <v>52.577983127223497</v>
      </c>
      <c r="BF57" s="15">
        <v>52.577983127223497</v>
      </c>
      <c r="BG57" s="15">
        <v>52.577983127223497</v>
      </c>
      <c r="BH57" s="15">
        <v>52.577983127223497</v>
      </c>
      <c r="BI57" s="15">
        <v>52.577983127223497</v>
      </c>
      <c r="BJ57" s="15">
        <v>52.577983127223497</v>
      </c>
      <c r="BK57" s="15">
        <v>52.577983127223497</v>
      </c>
      <c r="BL57" s="15">
        <v>52.577983127223497</v>
      </c>
      <c r="BM57" s="15">
        <v>52.577983127223497</v>
      </c>
      <c r="BN57" s="15">
        <v>52.577983127223497</v>
      </c>
    </row>
    <row r="58" spans="4:66">
      <c r="D58" s="17" t="s">
        <v>22</v>
      </c>
      <c r="E58" s="15">
        <f t="shared" si="11"/>
        <v>1.5346172964713798E-5</v>
      </c>
      <c r="F58" s="15">
        <f t="shared" si="16"/>
        <v>3.12479196357851E-5</v>
      </c>
      <c r="G58" s="15">
        <f t="shared" si="18"/>
        <v>2.2151593951651701E-3</v>
      </c>
      <c r="H58" s="15">
        <f t="shared" si="20"/>
        <v>1.89957053187975E-3</v>
      </c>
      <c r="I58" s="15">
        <f t="shared" si="22"/>
        <v>8.69285862766219E-5</v>
      </c>
      <c r="J58" s="15">
        <f t="shared" si="24"/>
        <v>1.3444238559245201E-4</v>
      </c>
      <c r="K58" s="15">
        <f t="shared" si="26"/>
        <v>1.2794837561192699E-3</v>
      </c>
      <c r="L58" s="15">
        <f t="shared" si="28"/>
        <v>3.1791667818538698E-4</v>
      </c>
      <c r="M58" s="15">
        <f t="shared" si="30"/>
        <v>1.5782449230262499E-5</v>
      </c>
      <c r="N58" s="15">
        <f t="shared" si="32"/>
        <v>2.7793487140074301E-5</v>
      </c>
      <c r="O58" s="15">
        <f t="shared" si="35"/>
        <v>3.42972858917369E-5</v>
      </c>
      <c r="P58" s="15">
        <f t="shared" si="42"/>
        <v>5.3343228888837299E-4</v>
      </c>
      <c r="Q58" s="15">
        <f t="shared" si="44"/>
        <v>4.0294182571189297E-5</v>
      </c>
      <c r="R58" s="15">
        <f t="shared" si="46"/>
        <v>7.8767123287677099E-2</v>
      </c>
      <c r="S58" s="15">
        <f t="shared" si="48"/>
        <v>7.8701359138254296E-5</v>
      </c>
      <c r="T58" s="15">
        <f t="shared" si="50"/>
        <v>2.7664180899687101E-3</v>
      </c>
      <c r="U58" s="15">
        <f t="shared" si="52"/>
        <v>1.00996350957928E-4</v>
      </c>
      <c r="V58" s="15">
        <f t="shared" si="54"/>
        <v>3.3891811443643798E-4</v>
      </c>
      <c r="W58" s="15">
        <f t="shared" si="56"/>
        <v>4.4936795420354397E-5</v>
      </c>
      <c r="X58" s="15">
        <f>1/ABS(X25)</f>
        <v>1.8121223103771599E-4</v>
      </c>
      <c r="Y58" s="15">
        <f>1/ABS(Y25)</f>
        <v>8.8638816093725798E-4</v>
      </c>
      <c r="Z58" s="15">
        <f>1/ABS(Z25)</f>
        <v>9.7728866132698803E-5</v>
      </c>
      <c r="AA58" s="15">
        <v>0</v>
      </c>
      <c r="AB58" s="15">
        <f>1/ABS(AB25)</f>
        <v>1.26975013525599E-4</v>
      </c>
      <c r="AC58" s="15">
        <f>1/ABS(AC25)</f>
        <v>2.6687088090596899E-4</v>
      </c>
      <c r="AD58" s="15">
        <f t="shared" si="34"/>
        <v>2.5308655560201602E-4</v>
      </c>
      <c r="AE58" s="15">
        <f t="shared" si="37"/>
        <v>1.69465300137783E-4</v>
      </c>
      <c r="AF58" s="15">
        <f t="shared" si="38"/>
        <v>1.0991426687183999E-4</v>
      </c>
      <c r="AG58" s="15">
        <f t="shared" si="39"/>
        <v>4.8195800678932198E-4</v>
      </c>
      <c r="AH58" s="15">
        <f t="shared" si="40"/>
        <v>1.08240387782954E-3</v>
      </c>
      <c r="AI58" s="15">
        <f t="shared" si="41"/>
        <v>5.0244669695910505E-4</v>
      </c>
      <c r="AJ58" s="15">
        <f t="shared" si="15"/>
        <v>9.2887238973868497E-2</v>
      </c>
      <c r="AK58" s="15">
        <v>201.129971445264</v>
      </c>
      <c r="AL58" s="15">
        <v>201.129971445264</v>
      </c>
      <c r="AM58" s="15">
        <v>201.129971445264</v>
      </c>
      <c r="AN58" s="15">
        <v>201.129971445264</v>
      </c>
      <c r="AO58" s="15">
        <v>201.129971445264</v>
      </c>
      <c r="AP58" s="15">
        <v>201.129971445264</v>
      </c>
      <c r="AQ58" s="15">
        <v>201.129971445264</v>
      </c>
      <c r="AR58" s="15">
        <v>201.129971445264</v>
      </c>
      <c r="AS58" s="15">
        <v>201.129971445264</v>
      </c>
      <c r="AT58" s="15">
        <v>201.129971445264</v>
      </c>
      <c r="AU58" s="15">
        <v>201.129971445264</v>
      </c>
      <c r="AV58" s="15">
        <v>201.129971445264</v>
      </c>
      <c r="AW58" s="15">
        <v>201.129971445264</v>
      </c>
      <c r="AX58" s="15">
        <v>201.129971445264</v>
      </c>
      <c r="AY58" s="15">
        <v>201.129971445264</v>
      </c>
      <c r="AZ58" s="15">
        <v>201.129971445264</v>
      </c>
      <c r="BA58" s="15">
        <v>201.129971445264</v>
      </c>
      <c r="BB58" s="15">
        <v>201.129971445264</v>
      </c>
      <c r="BC58" s="15">
        <v>201.129971445264</v>
      </c>
      <c r="BD58" s="15">
        <v>201.129971445264</v>
      </c>
      <c r="BE58" s="15">
        <v>201.129971445264</v>
      </c>
      <c r="BF58" s="15">
        <v>201.129971445264</v>
      </c>
      <c r="BG58" s="15">
        <v>201.129971445264</v>
      </c>
      <c r="BH58" s="15">
        <v>201.129971445264</v>
      </c>
      <c r="BI58" s="15">
        <v>201.129971445264</v>
      </c>
      <c r="BJ58" s="15">
        <v>201.129971445264</v>
      </c>
      <c r="BK58" s="15">
        <v>201.129971445264</v>
      </c>
      <c r="BL58" s="15">
        <v>201.129971445264</v>
      </c>
      <c r="BM58" s="15">
        <v>201.129971445264</v>
      </c>
      <c r="BN58" s="15">
        <v>201.129971445264</v>
      </c>
    </row>
    <row r="59" spans="4:66">
      <c r="D59" s="17" t="s">
        <v>23</v>
      </c>
      <c r="E59" s="15">
        <f t="shared" si="11"/>
        <v>1.3691429700758901E-5</v>
      </c>
      <c r="F59" s="15">
        <f t="shared" si="16"/>
        <v>2.50766746584938E-5</v>
      </c>
      <c r="G59" s="15">
        <f t="shared" si="18"/>
        <v>1.3469590934379701E-4</v>
      </c>
      <c r="H59" s="15">
        <f t="shared" si="20"/>
        <v>1.19019281123542E-4</v>
      </c>
      <c r="I59" s="15">
        <f t="shared" si="22"/>
        <v>5.1601555226003597E-5</v>
      </c>
      <c r="J59" s="15">
        <f t="shared" si="24"/>
        <v>6.5301023522564298E-5</v>
      </c>
      <c r="K59" s="15">
        <f t="shared" si="26"/>
        <v>1.4096419509444601E-4</v>
      </c>
      <c r="L59" s="15">
        <f t="shared" si="28"/>
        <v>2.1141260386793099E-4</v>
      </c>
      <c r="M59" s="15">
        <f t="shared" si="30"/>
        <v>1.40376318393021E-5</v>
      </c>
      <c r="N59" s="15">
        <f t="shared" si="32"/>
        <v>2.2802304024111001E-5</v>
      </c>
      <c r="O59" s="15">
        <f t="shared" si="35"/>
        <v>2.70033871639986E-5</v>
      </c>
      <c r="P59" s="15">
        <f t="shared" si="42"/>
        <v>1.0256181579006E-4</v>
      </c>
      <c r="Q59" s="15">
        <f t="shared" si="44"/>
        <v>3.0587546878740302E-5</v>
      </c>
      <c r="R59" s="15">
        <f t="shared" si="46"/>
        <v>1.2718003162912099E-4</v>
      </c>
      <c r="S59" s="15">
        <f t="shared" si="48"/>
        <v>4.8586553776865197E-5</v>
      </c>
      <c r="T59" s="15">
        <f t="shared" si="50"/>
        <v>1.21402782762916E-4</v>
      </c>
      <c r="U59" s="15">
        <f t="shared" si="52"/>
        <v>5.6252736206462197E-5</v>
      </c>
      <c r="V59" s="15">
        <f t="shared" si="54"/>
        <v>9.2369106951377695E-5</v>
      </c>
      <c r="W59" s="15">
        <f t="shared" si="56"/>
        <v>3.31905657981321E-5</v>
      </c>
      <c r="X59" s="15">
        <f>1/ABS(X26)</f>
        <v>4.2423683482430998E-4</v>
      </c>
      <c r="Y59" s="15">
        <f>1/ABS(Y26)</f>
        <v>1.11064968177472E-4</v>
      </c>
      <c r="Z59" s="15">
        <f>1/ABS(Z26)</f>
        <v>5.52243428903461E-5</v>
      </c>
      <c r="AA59" s="15">
        <f>1/ABS(AA26)</f>
        <v>1.26975013525599E-4</v>
      </c>
      <c r="AB59" s="15">
        <v>0</v>
      </c>
      <c r="AC59" s="15">
        <f>1/ABS(AC26)</f>
        <v>2.42222549866251E-4</v>
      </c>
      <c r="AD59" s="15">
        <f t="shared" si="34"/>
        <v>2.54819410591624E-4</v>
      </c>
      <c r="AE59" s="15">
        <f t="shared" si="37"/>
        <v>7.2587491597208905E-5</v>
      </c>
      <c r="AF59" s="15">
        <f t="shared" si="38"/>
        <v>8.1803955043391601E-4</v>
      </c>
      <c r="AG59" s="15">
        <f t="shared" si="39"/>
        <v>1.7239311626791401E-4</v>
      </c>
      <c r="AH59" s="15">
        <f t="shared" si="40"/>
        <v>1.13643662883486E-4</v>
      </c>
      <c r="AI59" s="15">
        <f t="shared" si="41"/>
        <v>1.01359986602854E-4</v>
      </c>
      <c r="AJ59" s="15">
        <f t="shared" si="15"/>
        <v>3.9303040630196103E-3</v>
      </c>
      <c r="AK59" s="15">
        <v>43.669646839446798</v>
      </c>
      <c r="AL59" s="15">
        <v>43.669646839446798</v>
      </c>
      <c r="AM59" s="15">
        <v>43.669646839446798</v>
      </c>
      <c r="AN59" s="15">
        <v>43.669646839446798</v>
      </c>
      <c r="AO59" s="15">
        <v>43.669646839446798</v>
      </c>
      <c r="AP59" s="15">
        <v>43.669646839446798</v>
      </c>
      <c r="AQ59" s="15">
        <v>43.669646839446798</v>
      </c>
      <c r="AR59" s="15">
        <v>43.669646839446798</v>
      </c>
      <c r="AS59" s="15">
        <v>43.669646839446798</v>
      </c>
      <c r="AT59" s="15">
        <v>43.669646839446798</v>
      </c>
      <c r="AU59" s="15">
        <v>43.669646839446798</v>
      </c>
      <c r="AV59" s="15">
        <v>43.669646839446798</v>
      </c>
      <c r="AW59" s="15">
        <v>43.669646839446798</v>
      </c>
      <c r="AX59" s="15">
        <v>43.669646839446798</v>
      </c>
      <c r="AY59" s="15">
        <v>43.669646839446798</v>
      </c>
      <c r="AZ59" s="15">
        <v>43.669646839446798</v>
      </c>
      <c r="BA59" s="15">
        <v>43.669646839446798</v>
      </c>
      <c r="BB59" s="15">
        <v>43.669646839446798</v>
      </c>
      <c r="BC59" s="15">
        <v>43.669646839446798</v>
      </c>
      <c r="BD59" s="15">
        <v>43.669646839446798</v>
      </c>
      <c r="BE59" s="15">
        <v>43.669646839446798</v>
      </c>
      <c r="BF59" s="15">
        <v>43.669646839446798</v>
      </c>
      <c r="BG59" s="15">
        <v>43.669646839446798</v>
      </c>
      <c r="BH59" s="15">
        <v>43.669646839446798</v>
      </c>
      <c r="BI59" s="15">
        <v>43.669646839446798</v>
      </c>
      <c r="BJ59" s="15">
        <v>43.669646839446798</v>
      </c>
      <c r="BK59" s="15">
        <v>43.669646839446798</v>
      </c>
      <c r="BL59" s="15">
        <v>43.669646839446798</v>
      </c>
      <c r="BM59" s="15">
        <v>43.669646839446798</v>
      </c>
      <c r="BN59" s="15">
        <v>43.669646839446798</v>
      </c>
    </row>
    <row r="60" spans="4:66">
      <c r="D60" s="17" t="s">
        <v>24</v>
      </c>
      <c r="E60" s="15">
        <f t="shared" si="11"/>
        <v>1.45116910599781E-5</v>
      </c>
      <c r="F60" s="15">
        <f t="shared" si="16"/>
        <v>2.7972606305025499E-5</v>
      </c>
      <c r="G60" s="15">
        <f t="shared" si="18"/>
        <v>3.0342607617313798E-4</v>
      </c>
      <c r="H60" s="15">
        <f t="shared" si="20"/>
        <v>2.3399666300410999E-4</v>
      </c>
      <c r="I60" s="15">
        <f t="shared" si="22"/>
        <v>6.5570218576898196E-5</v>
      </c>
      <c r="J60" s="15">
        <f t="shared" si="24"/>
        <v>8.9403368563443299E-5</v>
      </c>
      <c r="K60" s="15">
        <f t="shared" si="26"/>
        <v>3.3720384705606402E-4</v>
      </c>
      <c r="L60" s="15">
        <f t="shared" si="28"/>
        <v>1.66208989738401E-3</v>
      </c>
      <c r="M60" s="15">
        <f t="shared" si="30"/>
        <v>1.4901208228835901E-5</v>
      </c>
      <c r="N60" s="15">
        <f t="shared" si="32"/>
        <v>2.5171935262160202E-5</v>
      </c>
      <c r="O60" s="15">
        <f t="shared" si="35"/>
        <v>3.03914819282999E-5</v>
      </c>
      <c r="P60" s="15">
        <f t="shared" si="42"/>
        <v>1.7787952142674801E-4</v>
      </c>
      <c r="Q60" s="15">
        <f t="shared" si="44"/>
        <v>3.50083563424487E-5</v>
      </c>
      <c r="R60" s="15">
        <f t="shared" si="46"/>
        <v>2.6777813998975501E-4</v>
      </c>
      <c r="S60" s="15">
        <f t="shared" si="48"/>
        <v>6.0777743718752298E-5</v>
      </c>
      <c r="T60" s="15">
        <f t="shared" si="50"/>
        <v>2.4339139452686799E-4</v>
      </c>
      <c r="U60" s="15">
        <f t="shared" si="52"/>
        <v>7.3268241402927505E-5</v>
      </c>
      <c r="V60" s="15">
        <f t="shared" si="54"/>
        <v>1.4930508221516799E-4</v>
      </c>
      <c r="W60" s="15">
        <f t="shared" si="56"/>
        <v>3.8460638045263197E-5</v>
      </c>
      <c r="X60" s="15">
        <f>1/ABS(X27)</f>
        <v>5.6456957706374803E-4</v>
      </c>
      <c r="Y60" s="15">
        <f>1/ABS(Y27)</f>
        <v>2.0511539970748799E-4</v>
      </c>
      <c r="Z60" s="15">
        <f>1/ABS(Z27)</f>
        <v>7.1533205402934103E-5</v>
      </c>
      <c r="AA60" s="15">
        <f>1/ABS(AA27)</f>
        <v>2.6687088090596899E-4</v>
      </c>
      <c r="AB60" s="15">
        <f>1/ABS(AB27)</f>
        <v>2.42222549866251E-4</v>
      </c>
      <c r="AC60" s="15">
        <v>0</v>
      </c>
      <c r="AD60" s="15">
        <f t="shared" si="34"/>
        <v>4.8998721772475296E-3</v>
      </c>
      <c r="AE60" s="15">
        <f t="shared" si="37"/>
        <v>1.03647957459273E-4</v>
      </c>
      <c r="AF60" s="15">
        <f t="shared" si="38"/>
        <v>1.8688551231006701E-4</v>
      </c>
      <c r="AG60" s="15">
        <f t="shared" si="39"/>
        <v>5.9799282408611E-4</v>
      </c>
      <c r="AH60" s="15">
        <f t="shared" si="40"/>
        <v>2.14086919289231E-4</v>
      </c>
      <c r="AI60" s="15">
        <f t="shared" si="41"/>
        <v>1.74295240982116E-4</v>
      </c>
      <c r="AJ60" s="15">
        <f t="shared" si="15"/>
        <v>1.13776003555306E-2</v>
      </c>
      <c r="AK60" s="15">
        <v>46.526667923662501</v>
      </c>
      <c r="AL60" s="15">
        <v>46.526667923662501</v>
      </c>
      <c r="AM60" s="15">
        <v>46.526667923662501</v>
      </c>
      <c r="AN60" s="15">
        <v>46.526667923662501</v>
      </c>
      <c r="AO60" s="15">
        <v>46.526667923662501</v>
      </c>
      <c r="AP60" s="15">
        <v>46.526667923662501</v>
      </c>
      <c r="AQ60" s="15">
        <v>46.526667923662501</v>
      </c>
      <c r="AR60" s="15">
        <v>46.526667923662501</v>
      </c>
      <c r="AS60" s="15">
        <v>46.526667923662501</v>
      </c>
      <c r="AT60" s="15">
        <v>46.526667923662501</v>
      </c>
      <c r="AU60" s="15">
        <v>46.526667923662501</v>
      </c>
      <c r="AV60" s="15">
        <v>46.526667923662501</v>
      </c>
      <c r="AW60" s="15">
        <v>46.526667923662501</v>
      </c>
      <c r="AX60" s="15">
        <v>46.526667923662501</v>
      </c>
      <c r="AY60" s="15">
        <v>46.526667923662501</v>
      </c>
      <c r="AZ60" s="15">
        <v>46.526667923662501</v>
      </c>
      <c r="BA60" s="15">
        <v>46.526667923662501</v>
      </c>
      <c r="BB60" s="15">
        <v>46.526667923662501</v>
      </c>
      <c r="BC60" s="15">
        <v>46.526667923662501</v>
      </c>
      <c r="BD60" s="15">
        <v>46.526667923662501</v>
      </c>
      <c r="BE60" s="15">
        <v>46.526667923662501</v>
      </c>
      <c r="BF60" s="15">
        <v>46.526667923662501</v>
      </c>
      <c r="BG60" s="15">
        <v>46.526667923662501</v>
      </c>
      <c r="BH60" s="15">
        <v>46.526667923662501</v>
      </c>
      <c r="BI60" s="15">
        <v>46.526667923662501</v>
      </c>
      <c r="BJ60" s="15">
        <v>46.526667923662501</v>
      </c>
      <c r="BK60" s="15">
        <v>46.526667923662501</v>
      </c>
      <c r="BL60" s="15">
        <v>46.526667923662501</v>
      </c>
      <c r="BM60" s="15">
        <v>46.526667923662501</v>
      </c>
      <c r="BN60" s="15">
        <v>46.526667923662501</v>
      </c>
    </row>
    <row r="61" spans="4:66">
      <c r="D61" s="17" t="s">
        <v>25</v>
      </c>
      <c r="E61" s="15">
        <f t="shared" si="11"/>
        <v>1.4468839466968E-5</v>
      </c>
      <c r="F61" s="15">
        <f t="shared" ref="F61:AI61" si="57">1/ABS(F28)</f>
        <v>2.7813821534428101E-5</v>
      </c>
      <c r="G61" s="15">
        <f t="shared" si="57"/>
        <v>2.8573203304553101E-4</v>
      </c>
      <c r="H61" s="15">
        <f t="shared" si="57"/>
        <v>2.2333132658807999E-4</v>
      </c>
      <c r="I61" s="15">
        <f t="shared" si="57"/>
        <v>6.47043433493781E-5</v>
      </c>
      <c r="J61" s="15">
        <f t="shared" si="57"/>
        <v>8.7801339924796205E-5</v>
      </c>
      <c r="K61" s="15">
        <f t="shared" si="57"/>
        <v>3.1549203039697103E-4</v>
      </c>
      <c r="L61" s="15">
        <f t="shared" si="57"/>
        <v>1.2410964817612801E-3</v>
      </c>
      <c r="M61" s="15">
        <f t="shared" si="57"/>
        <v>1.4856028931793399E-5</v>
      </c>
      <c r="N61" s="15">
        <f t="shared" si="57"/>
        <v>2.5043281323156299E-5</v>
      </c>
      <c r="O61" s="15">
        <f t="shared" si="57"/>
        <v>3.02041405937083E-5</v>
      </c>
      <c r="P61" s="15">
        <f t="shared" si="57"/>
        <v>1.7164819582820301E-4</v>
      </c>
      <c r="Q61" s="15">
        <f t="shared" si="57"/>
        <v>3.4760004836174598E-5</v>
      </c>
      <c r="R61" s="15">
        <f t="shared" si="57"/>
        <v>2.53902369019495E-4</v>
      </c>
      <c r="S61" s="15">
        <f t="shared" si="57"/>
        <v>6.0033096507117801E-5</v>
      </c>
      <c r="T61" s="15">
        <f t="shared" si="57"/>
        <v>2.31873538188563E-4</v>
      </c>
      <c r="U61" s="15">
        <f t="shared" si="57"/>
        <v>7.2188795671183204E-5</v>
      </c>
      <c r="V61" s="15">
        <f t="shared" si="57"/>
        <v>1.4489010400589599E-4</v>
      </c>
      <c r="W61" s="15">
        <f t="shared" si="57"/>
        <v>3.8161099570604701E-5</v>
      </c>
      <c r="X61" s="15">
        <f t="shared" si="57"/>
        <v>6.3809127479539502E-4</v>
      </c>
      <c r="Y61" s="15">
        <f t="shared" si="57"/>
        <v>1.9687398353106301E-4</v>
      </c>
      <c r="Z61" s="15">
        <f t="shared" si="57"/>
        <v>7.0503919098285502E-5</v>
      </c>
      <c r="AA61" s="15">
        <f t="shared" si="57"/>
        <v>2.5308655560201602E-4</v>
      </c>
      <c r="AB61" s="15">
        <f t="shared" si="57"/>
        <v>2.54819410591624E-4</v>
      </c>
      <c r="AC61" s="15">
        <f t="shared" si="57"/>
        <v>4.8998721772475296E-3</v>
      </c>
      <c r="AD61" s="15">
        <v>0</v>
      </c>
      <c r="AE61" s="15">
        <f t="shared" si="57"/>
        <v>1.0150088923605101E-4</v>
      </c>
      <c r="AF61" s="15">
        <f t="shared" si="57"/>
        <v>1.9429614110968399E-4</v>
      </c>
      <c r="AG61" s="15">
        <f t="shared" si="57"/>
        <v>5.3295022708313899E-4</v>
      </c>
      <c r="AH61" s="15">
        <f t="shared" si="57"/>
        <v>2.05124546273422E-4</v>
      </c>
      <c r="AI61" s="15">
        <f t="shared" si="57"/>
        <v>1.68308282231036E-4</v>
      </c>
      <c r="AJ61" s="15">
        <f t="shared" si="15"/>
        <v>1.08534282773426E-2</v>
      </c>
      <c r="AK61" s="15">
        <v>61.042781251143303</v>
      </c>
      <c r="AL61" s="15">
        <v>61.042781251143303</v>
      </c>
      <c r="AM61" s="15">
        <v>61.042781251143303</v>
      </c>
      <c r="AN61" s="15">
        <v>61.042781251143303</v>
      </c>
      <c r="AO61" s="15">
        <v>61.042781251143303</v>
      </c>
      <c r="AP61" s="15">
        <v>61.042781251143303</v>
      </c>
      <c r="AQ61" s="15">
        <v>61.042781251143303</v>
      </c>
      <c r="AR61" s="15">
        <v>61.042781251143303</v>
      </c>
      <c r="AS61" s="15">
        <v>61.042781251143303</v>
      </c>
      <c r="AT61" s="15">
        <v>61.042781251143303</v>
      </c>
      <c r="AU61" s="15">
        <v>61.042781251143303</v>
      </c>
      <c r="AV61" s="15">
        <v>61.042781251143303</v>
      </c>
      <c r="AW61" s="15">
        <v>61.042781251143303</v>
      </c>
      <c r="AX61" s="15">
        <v>61.042781251143303</v>
      </c>
      <c r="AY61" s="15">
        <v>61.042781251143303</v>
      </c>
      <c r="AZ61" s="15">
        <v>61.042781251143303</v>
      </c>
      <c r="BA61" s="15">
        <v>61.042781251143303</v>
      </c>
      <c r="BB61" s="15">
        <v>61.042781251143303</v>
      </c>
      <c r="BC61" s="15">
        <v>61.042781251143303</v>
      </c>
      <c r="BD61" s="15">
        <v>61.042781251143303</v>
      </c>
      <c r="BE61" s="15">
        <v>61.042781251143303</v>
      </c>
      <c r="BF61" s="15">
        <v>61.042781251143303</v>
      </c>
      <c r="BG61" s="15">
        <v>61.042781251143303</v>
      </c>
      <c r="BH61" s="15">
        <v>61.042781251143303</v>
      </c>
      <c r="BI61" s="15">
        <v>61.042781251143303</v>
      </c>
      <c r="BJ61" s="15">
        <v>61.042781251143303</v>
      </c>
      <c r="BK61" s="15">
        <v>61.042781251143303</v>
      </c>
      <c r="BL61" s="15">
        <v>61.042781251143303</v>
      </c>
      <c r="BM61" s="15">
        <v>61.042781251143303</v>
      </c>
      <c r="BN61" s="15">
        <v>61.042781251143303</v>
      </c>
    </row>
    <row r="62" spans="4:66">
      <c r="D62" s="17" t="s">
        <v>26</v>
      </c>
      <c r="E62" s="15">
        <f t="shared" si="11"/>
        <v>1.68742443273193E-5</v>
      </c>
      <c r="F62" s="15">
        <f t="shared" ref="F62:AC62" si="58">1/ABS(F29)</f>
        <v>3.8312389227222401E-5</v>
      </c>
      <c r="G62" s="15">
        <f t="shared" si="58"/>
        <v>1.5742211027761001E-4</v>
      </c>
      <c r="H62" s="15">
        <f t="shared" si="58"/>
        <v>1.8606457249642001E-4</v>
      </c>
      <c r="I62" s="15">
        <f t="shared" si="58"/>
        <v>1.78482741494909E-4</v>
      </c>
      <c r="J62" s="15">
        <f t="shared" si="58"/>
        <v>6.50526077610588E-4</v>
      </c>
      <c r="K62" s="15">
        <f t="shared" si="58"/>
        <v>1.4964508090593799E-4</v>
      </c>
      <c r="L62" s="15">
        <f t="shared" si="58"/>
        <v>1.10541316018398E-4</v>
      </c>
      <c r="M62" s="15">
        <f t="shared" si="58"/>
        <v>1.74032267095644E-5</v>
      </c>
      <c r="N62" s="15">
        <f t="shared" si="58"/>
        <v>3.3246074433624201E-5</v>
      </c>
      <c r="O62" s="15">
        <f t="shared" si="58"/>
        <v>4.2999816783389302E-5</v>
      </c>
      <c r="P62" s="15">
        <f t="shared" si="58"/>
        <v>2.4836940088980998E-4</v>
      </c>
      <c r="Q62" s="15">
        <f t="shared" si="58"/>
        <v>5.2863719629218498E-5</v>
      </c>
      <c r="R62" s="15">
        <f t="shared" si="58"/>
        <v>1.69101482946483E-4</v>
      </c>
      <c r="S62" s="15">
        <f t="shared" si="58"/>
        <v>1.46943260734844E-4</v>
      </c>
      <c r="T62" s="15">
        <f t="shared" si="58"/>
        <v>1.8052383307039699E-4</v>
      </c>
      <c r="U62" s="15">
        <f t="shared" si="58"/>
        <v>2.4997282904032201E-4</v>
      </c>
      <c r="V62" s="15">
        <f t="shared" si="58"/>
        <v>3.3894308703469003E-4</v>
      </c>
      <c r="W62" s="15">
        <f t="shared" si="58"/>
        <v>6.1152485050876201E-5</v>
      </c>
      <c r="X62" s="15">
        <f t="shared" si="58"/>
        <v>8.7571008665722402E-5</v>
      </c>
      <c r="Y62" s="15">
        <f t="shared" si="58"/>
        <v>2.0952328896905399E-4</v>
      </c>
      <c r="Z62" s="15">
        <f t="shared" si="58"/>
        <v>2.3086806392034001E-4</v>
      </c>
      <c r="AA62" s="15">
        <f t="shared" si="58"/>
        <v>1.69465300137783E-4</v>
      </c>
      <c r="AB62" s="15">
        <f t="shared" si="58"/>
        <v>7.2587491597208905E-5</v>
      </c>
      <c r="AC62" s="15">
        <f t="shared" si="58"/>
        <v>1.03647957459273E-4</v>
      </c>
      <c r="AD62" s="15">
        <f t="shared" ref="AD62:AD66" si="59">1/ABS(AD29)</f>
        <v>1.0150088923605101E-4</v>
      </c>
      <c r="AE62" s="15">
        <v>0</v>
      </c>
      <c r="AF62" s="15">
        <f>1/ABS(AF29)</f>
        <v>6.6671497934633005E-5</v>
      </c>
      <c r="AG62" s="15">
        <f>1/ABS(AG29)</f>
        <v>1.25379545689942E-4</v>
      </c>
      <c r="AH62" s="15">
        <f>1/ABS(AH29)</f>
        <v>2.0092249633098101E-4</v>
      </c>
      <c r="AI62" s="15">
        <f>1/ABS(AI29)</f>
        <v>2.5571182389237901E-4</v>
      </c>
      <c r="AJ62" s="15">
        <f t="shared" si="15"/>
        <v>4.6532371125149897E-3</v>
      </c>
      <c r="AK62" s="15">
        <v>66.030573158647996</v>
      </c>
      <c r="AL62" s="15">
        <v>66.030573158647996</v>
      </c>
      <c r="AM62" s="15">
        <v>66.030573158647996</v>
      </c>
      <c r="AN62" s="15">
        <v>66.030573158647996</v>
      </c>
      <c r="AO62" s="15">
        <v>66.030573158647996</v>
      </c>
      <c r="AP62" s="15">
        <v>66.030573158647996</v>
      </c>
      <c r="AQ62" s="15">
        <v>66.030573158647996</v>
      </c>
      <c r="AR62" s="15">
        <v>66.030573158647996</v>
      </c>
      <c r="AS62" s="15">
        <v>66.030573158647996</v>
      </c>
      <c r="AT62" s="15">
        <v>66.030573158647996</v>
      </c>
      <c r="AU62" s="15">
        <v>66.030573158647996</v>
      </c>
      <c r="AV62" s="15">
        <v>66.030573158647996</v>
      </c>
      <c r="AW62" s="15">
        <v>66.030573158647996</v>
      </c>
      <c r="AX62" s="15">
        <v>66.030573158647996</v>
      </c>
      <c r="AY62" s="15">
        <v>66.030573158647996</v>
      </c>
      <c r="AZ62" s="15">
        <v>66.030573158647996</v>
      </c>
      <c r="BA62" s="15">
        <v>66.030573158647996</v>
      </c>
      <c r="BB62" s="15">
        <v>66.030573158647996</v>
      </c>
      <c r="BC62" s="15">
        <v>66.030573158647996</v>
      </c>
      <c r="BD62" s="15">
        <v>66.030573158647996</v>
      </c>
      <c r="BE62" s="15">
        <v>66.030573158647996</v>
      </c>
      <c r="BF62" s="15">
        <v>66.030573158647996</v>
      </c>
      <c r="BG62" s="15">
        <v>66.030573158647996</v>
      </c>
      <c r="BH62" s="15">
        <v>66.030573158647996</v>
      </c>
      <c r="BI62" s="15">
        <v>66.030573158647996</v>
      </c>
      <c r="BJ62" s="15">
        <v>66.030573158647996</v>
      </c>
      <c r="BK62" s="15">
        <v>66.030573158647996</v>
      </c>
      <c r="BL62" s="15">
        <v>66.030573158647996</v>
      </c>
      <c r="BM62" s="15">
        <v>66.030573158647996</v>
      </c>
      <c r="BN62" s="15">
        <v>66.030573158647996</v>
      </c>
    </row>
    <row r="63" spans="4:66">
      <c r="D63" s="17" t="s">
        <v>27</v>
      </c>
      <c r="E63" s="15">
        <f t="shared" si="11"/>
        <v>1.3466050038671001E-5</v>
      </c>
      <c r="F63" s="15">
        <f t="shared" ref="F63:AC63" si="60">1/ABS(F30)</f>
        <v>2.4330823027114101E-5</v>
      </c>
      <c r="G63" s="15">
        <f t="shared" si="60"/>
        <v>1.15652860396941E-4</v>
      </c>
      <c r="H63" s="15">
        <f t="shared" si="60"/>
        <v>1.0390220543724801E-4</v>
      </c>
      <c r="I63" s="15">
        <f t="shared" si="60"/>
        <v>4.8539693862261203E-5</v>
      </c>
      <c r="J63" s="15">
        <f t="shared" si="60"/>
        <v>6.04736400661529E-5</v>
      </c>
      <c r="K63" s="15">
        <f t="shared" si="60"/>
        <v>1.2024383358253401E-4</v>
      </c>
      <c r="L63" s="15">
        <f t="shared" si="60"/>
        <v>1.67996026528764E-4</v>
      </c>
      <c r="M63" s="15">
        <f t="shared" si="60"/>
        <v>1.38008087273914E-5</v>
      </c>
      <c r="N63" s="15">
        <f t="shared" si="60"/>
        <v>2.2183941526988201E-5</v>
      </c>
      <c r="O63" s="15">
        <f t="shared" si="60"/>
        <v>2.61404926459975E-5</v>
      </c>
      <c r="P63" s="15">
        <f t="shared" si="60"/>
        <v>9.1135669312242701E-5</v>
      </c>
      <c r="Q63" s="15">
        <f t="shared" si="60"/>
        <v>2.9485062610889499E-5</v>
      </c>
      <c r="R63" s="15">
        <f t="shared" si="60"/>
        <v>1.10067859227994E-4</v>
      </c>
      <c r="S63" s="15">
        <f t="shared" si="60"/>
        <v>4.5862595663392501E-5</v>
      </c>
      <c r="T63" s="15">
        <f t="shared" si="60"/>
        <v>1.05714075599353E-4</v>
      </c>
      <c r="U63" s="15">
        <f t="shared" si="60"/>
        <v>5.2633385585317597E-5</v>
      </c>
      <c r="V63" s="15">
        <f t="shared" si="60"/>
        <v>8.2997434296704995E-5</v>
      </c>
      <c r="W63" s="15">
        <f t="shared" si="60"/>
        <v>3.1896422608184302E-5</v>
      </c>
      <c r="X63" s="15">
        <f t="shared" si="60"/>
        <v>2.7936014380974301E-4</v>
      </c>
      <c r="Y63" s="15">
        <f t="shared" si="60"/>
        <v>9.7788284113230304E-5</v>
      </c>
      <c r="Z63" s="15">
        <f t="shared" si="60"/>
        <v>5.1732010193455203E-5</v>
      </c>
      <c r="AA63" s="15">
        <f t="shared" si="60"/>
        <v>1.0991426687183999E-4</v>
      </c>
      <c r="AB63" s="15">
        <f t="shared" si="60"/>
        <v>8.1803955043391601E-4</v>
      </c>
      <c r="AC63" s="15">
        <f t="shared" si="60"/>
        <v>1.8688551231006701E-4</v>
      </c>
      <c r="AD63" s="15">
        <f t="shared" si="59"/>
        <v>1.9429614110968399E-4</v>
      </c>
      <c r="AE63" s="15">
        <f>1/ABS(AE30)</f>
        <v>6.6671497934633005E-5</v>
      </c>
      <c r="AF63" s="15">
        <v>0</v>
      </c>
      <c r="AG63" s="15">
        <f>1/ABS(AG30)</f>
        <v>1.4238664784686601E-4</v>
      </c>
      <c r="AH63" s="15">
        <f>1/ABS(AH30)</f>
        <v>9.9781781582018505E-5</v>
      </c>
      <c r="AI63" s="15">
        <f>1/ABS(AI30)</f>
        <v>9.0185468376269401E-5</v>
      </c>
      <c r="AJ63" s="15">
        <f t="shared" si="15"/>
        <v>3.4035641853258601E-3</v>
      </c>
      <c r="AK63" s="15">
        <v>37.621906446415998</v>
      </c>
      <c r="AL63" s="15">
        <v>37.621906446415998</v>
      </c>
      <c r="AM63" s="15">
        <v>37.621906446415998</v>
      </c>
      <c r="AN63" s="15">
        <v>37.621906446415998</v>
      </c>
      <c r="AO63" s="15">
        <v>37.621906446415998</v>
      </c>
      <c r="AP63" s="15">
        <v>37.621906446415998</v>
      </c>
      <c r="AQ63" s="15">
        <v>37.621906446415998</v>
      </c>
      <c r="AR63" s="15">
        <v>37.621906446415998</v>
      </c>
      <c r="AS63" s="15">
        <v>37.621906446415998</v>
      </c>
      <c r="AT63" s="15">
        <v>37.621906446415998</v>
      </c>
      <c r="AU63" s="15">
        <v>37.621906446415998</v>
      </c>
      <c r="AV63" s="15">
        <v>37.621906446415998</v>
      </c>
      <c r="AW63" s="15">
        <v>37.621906446415998</v>
      </c>
      <c r="AX63" s="15">
        <v>37.621906446415998</v>
      </c>
      <c r="AY63" s="15">
        <v>37.621906446415998</v>
      </c>
      <c r="AZ63" s="15">
        <v>37.621906446415998</v>
      </c>
      <c r="BA63" s="15">
        <v>37.621906446415998</v>
      </c>
      <c r="BB63" s="15">
        <v>37.621906446415998</v>
      </c>
      <c r="BC63" s="15">
        <v>37.621906446415998</v>
      </c>
      <c r="BD63" s="15">
        <v>37.621906446415998</v>
      </c>
      <c r="BE63" s="15">
        <v>37.621906446415998</v>
      </c>
      <c r="BF63" s="15">
        <v>37.621906446415998</v>
      </c>
      <c r="BG63" s="15">
        <v>37.621906446415998</v>
      </c>
      <c r="BH63" s="15">
        <v>37.621906446415998</v>
      </c>
      <c r="BI63" s="15">
        <v>37.621906446415998</v>
      </c>
      <c r="BJ63" s="15">
        <v>37.621906446415998</v>
      </c>
      <c r="BK63" s="15">
        <v>37.621906446415998</v>
      </c>
      <c r="BL63" s="15">
        <v>37.621906446415998</v>
      </c>
      <c r="BM63" s="15">
        <v>37.621906446415998</v>
      </c>
      <c r="BN63" s="15">
        <v>37.621906446415998</v>
      </c>
    </row>
    <row r="64" spans="4:66">
      <c r="D64" s="17" t="s">
        <v>28</v>
      </c>
      <c r="E64" s="15">
        <f t="shared" si="11"/>
        <v>1.48726096321486E-5</v>
      </c>
      <c r="F64" s="15">
        <f t="shared" ref="F64:AC64" si="61">1/ABS(F31)</f>
        <v>2.93453062182704E-5</v>
      </c>
      <c r="G64" s="15">
        <f t="shared" si="61"/>
        <v>6.1597793192104898E-4</v>
      </c>
      <c r="H64" s="15">
        <f t="shared" si="61"/>
        <v>3.8442253050309299E-4</v>
      </c>
      <c r="I64" s="15">
        <f t="shared" si="61"/>
        <v>7.3645483450579093E-5</v>
      </c>
      <c r="J64" s="15">
        <f t="shared" si="61"/>
        <v>1.05119310417324E-4</v>
      </c>
      <c r="K64" s="15">
        <f t="shared" si="61"/>
        <v>7.7321320513682704E-4</v>
      </c>
      <c r="L64" s="15">
        <f t="shared" si="61"/>
        <v>9.3404808317088905E-4</v>
      </c>
      <c r="M64" s="15">
        <f t="shared" si="61"/>
        <v>1.52820163225223E-5</v>
      </c>
      <c r="N64" s="15">
        <f t="shared" si="61"/>
        <v>2.6278086132711201E-5</v>
      </c>
      <c r="O64" s="15">
        <f t="shared" si="61"/>
        <v>3.2018754637498999E-5</v>
      </c>
      <c r="P64" s="15">
        <f t="shared" si="61"/>
        <v>2.5319521350961602E-4</v>
      </c>
      <c r="Q64" s="15">
        <f t="shared" si="61"/>
        <v>3.7185299196150803E-5</v>
      </c>
      <c r="R64" s="15">
        <f t="shared" si="61"/>
        <v>4.8492515285684202E-4</v>
      </c>
      <c r="S64" s="15">
        <f t="shared" si="61"/>
        <v>6.7653824205950001E-5</v>
      </c>
      <c r="T64" s="15">
        <f t="shared" si="61"/>
        <v>4.1045042472696099E-4</v>
      </c>
      <c r="U64" s="15">
        <f t="shared" si="61"/>
        <v>8.3498818310201805E-5</v>
      </c>
      <c r="V64" s="15">
        <f t="shared" si="61"/>
        <v>1.98987757927067E-4</v>
      </c>
      <c r="W64" s="15">
        <f t="shared" si="61"/>
        <v>4.1104312021045399E-5</v>
      </c>
      <c r="X64" s="15">
        <f t="shared" si="61"/>
        <v>2.9040037373265502E-4</v>
      </c>
      <c r="Y64" s="15">
        <f t="shared" si="61"/>
        <v>3.12203067734492E-4</v>
      </c>
      <c r="Z64" s="15">
        <f t="shared" si="61"/>
        <v>8.1252848265605003E-5</v>
      </c>
      <c r="AA64" s="15">
        <f t="shared" si="61"/>
        <v>4.8195800678932198E-4</v>
      </c>
      <c r="AB64" s="15">
        <f t="shared" si="61"/>
        <v>1.7239311626791401E-4</v>
      </c>
      <c r="AC64" s="15">
        <f t="shared" si="61"/>
        <v>5.9799282408611E-4</v>
      </c>
      <c r="AD64" s="15">
        <f t="shared" si="59"/>
        <v>5.3295022708313899E-4</v>
      </c>
      <c r="AE64" s="15">
        <f>1/ABS(AE31)</f>
        <v>1.25379545689942E-4</v>
      </c>
      <c r="AF64" s="15">
        <f>1/ABS(AF31)</f>
        <v>1.4238664784686601E-4</v>
      </c>
      <c r="AG64" s="15">
        <v>0</v>
      </c>
      <c r="AH64" s="15">
        <f>1/ABS(AH31)</f>
        <v>3.33473488857636E-4</v>
      </c>
      <c r="AI64" s="15">
        <f>1/ABS(AI31)</f>
        <v>2.4599456672870002E-4</v>
      </c>
      <c r="AJ64" s="15">
        <f t="shared" si="15"/>
        <v>7.89760883337913E-3</v>
      </c>
      <c r="AK64" s="15">
        <v>133.36767799982999</v>
      </c>
      <c r="AL64" s="15">
        <v>133.36767799982999</v>
      </c>
      <c r="AM64" s="15">
        <v>133.36767799982999</v>
      </c>
      <c r="AN64" s="15">
        <v>133.36767799982999</v>
      </c>
      <c r="AO64" s="15">
        <v>133.36767799982999</v>
      </c>
      <c r="AP64" s="15">
        <v>133.36767799982999</v>
      </c>
      <c r="AQ64" s="15">
        <v>133.36767799982999</v>
      </c>
      <c r="AR64" s="15">
        <v>133.36767799982999</v>
      </c>
      <c r="AS64" s="15">
        <v>133.36767799982999</v>
      </c>
      <c r="AT64" s="15">
        <v>133.36767799982999</v>
      </c>
      <c r="AU64" s="15">
        <v>133.36767799982999</v>
      </c>
      <c r="AV64" s="15">
        <v>133.36767799982999</v>
      </c>
      <c r="AW64" s="15">
        <v>133.36767799982999</v>
      </c>
      <c r="AX64" s="15">
        <v>133.36767799982999</v>
      </c>
      <c r="AY64" s="15">
        <v>133.36767799982999</v>
      </c>
      <c r="AZ64" s="15">
        <v>133.36767799982999</v>
      </c>
      <c r="BA64" s="15">
        <v>133.36767799982999</v>
      </c>
      <c r="BB64" s="15">
        <v>133.36767799982999</v>
      </c>
      <c r="BC64" s="15">
        <v>133.36767799982999</v>
      </c>
      <c r="BD64" s="15">
        <v>133.36767799982999</v>
      </c>
      <c r="BE64" s="15">
        <v>133.36767799982999</v>
      </c>
      <c r="BF64" s="15">
        <v>133.36767799982999</v>
      </c>
      <c r="BG64" s="15">
        <v>133.36767799982999</v>
      </c>
      <c r="BH64" s="15">
        <v>133.36767799982999</v>
      </c>
      <c r="BI64" s="15">
        <v>133.36767799982999</v>
      </c>
      <c r="BJ64" s="15">
        <v>133.36767799982999</v>
      </c>
      <c r="BK64" s="15">
        <v>133.36767799982999</v>
      </c>
      <c r="BL64" s="15">
        <v>133.36767799982999</v>
      </c>
      <c r="BM64" s="15">
        <v>133.36767799982999</v>
      </c>
      <c r="BN64" s="15">
        <v>133.36767799982999</v>
      </c>
    </row>
    <row r="65" spans="2:66">
      <c r="D65" s="17" t="s">
        <v>29</v>
      </c>
      <c r="E65" s="15">
        <f t="shared" si="11"/>
        <v>1.55668780152366E-5</v>
      </c>
      <c r="F65" s="15">
        <f t="shared" ref="F65:AC65" si="62">1/ABS(F32)</f>
        <v>3.2176832680470099E-5</v>
      </c>
      <c r="G65" s="15">
        <f t="shared" si="62"/>
        <v>7.2711178553363598E-4</v>
      </c>
      <c r="H65" s="15">
        <f t="shared" si="62"/>
        <v>2.5161360901433099E-3</v>
      </c>
      <c r="I65" s="15">
        <f t="shared" si="62"/>
        <v>9.4519512114935698E-5</v>
      </c>
      <c r="J65" s="15">
        <f t="shared" si="62"/>
        <v>1.53509357396481E-4</v>
      </c>
      <c r="K65" s="15">
        <f t="shared" si="62"/>
        <v>5.8636073932441003E-4</v>
      </c>
      <c r="L65" s="15">
        <f t="shared" si="62"/>
        <v>2.4573962284310101E-4</v>
      </c>
      <c r="M65" s="15">
        <f t="shared" si="62"/>
        <v>1.6015976981559301E-5</v>
      </c>
      <c r="N65" s="15">
        <f t="shared" si="62"/>
        <v>2.8525964208596699E-5</v>
      </c>
      <c r="O65" s="15">
        <f t="shared" si="62"/>
        <v>3.54195990501388E-5</v>
      </c>
      <c r="P65" s="15">
        <f t="shared" si="62"/>
        <v>1.05176513627218E-3</v>
      </c>
      <c r="Q65" s="15">
        <f t="shared" si="62"/>
        <v>4.1852196239489202E-5</v>
      </c>
      <c r="R65" s="15">
        <f t="shared" si="62"/>
        <v>1.0677313030964201E-3</v>
      </c>
      <c r="S65" s="15">
        <f t="shared" si="62"/>
        <v>8.4872414620195893E-5</v>
      </c>
      <c r="T65" s="15">
        <f t="shared" si="62"/>
        <v>1.7781213761113299E-3</v>
      </c>
      <c r="U65" s="15">
        <f t="shared" si="62"/>
        <v>1.11389854805746E-4</v>
      </c>
      <c r="V65" s="15">
        <f t="shared" si="62"/>
        <v>4.9341399579525501E-4</v>
      </c>
      <c r="W65" s="15">
        <f t="shared" si="62"/>
        <v>4.6883185447459199E-5</v>
      </c>
      <c r="X65" s="15">
        <f t="shared" si="62"/>
        <v>1.5522500877358699E-4</v>
      </c>
      <c r="Y65" s="15">
        <f t="shared" si="62"/>
        <v>4.8946584379655003E-3</v>
      </c>
      <c r="Z65" s="15">
        <f t="shared" si="62"/>
        <v>1.0742844331514799E-4</v>
      </c>
      <c r="AA65" s="15">
        <f t="shared" si="62"/>
        <v>1.08240387782954E-3</v>
      </c>
      <c r="AB65" s="15">
        <f t="shared" si="62"/>
        <v>1.13643662883486E-4</v>
      </c>
      <c r="AC65" s="15">
        <f t="shared" si="62"/>
        <v>2.14086919289231E-4</v>
      </c>
      <c r="AD65" s="15">
        <f t="shared" si="59"/>
        <v>2.05124546273422E-4</v>
      </c>
      <c r="AE65" s="15">
        <f>1/ABS(AE32)</f>
        <v>2.0092249633098101E-4</v>
      </c>
      <c r="AF65" s="15">
        <f>1/ABS(AF32)</f>
        <v>9.9781781582018505E-5</v>
      </c>
      <c r="AG65" s="15">
        <f>1/ABS(AG32)</f>
        <v>3.33473488857636E-4</v>
      </c>
      <c r="AH65" s="15">
        <v>0</v>
      </c>
      <c r="AI65" s="15">
        <f>1/ABS(AI32)</f>
        <v>9.3774208015656095E-4</v>
      </c>
      <c r="AJ65" s="15">
        <f t="shared" si="15"/>
        <v>1.7471602563937101E-2</v>
      </c>
      <c r="AK65" s="15">
        <v>222.93496964854799</v>
      </c>
      <c r="AL65" s="15">
        <v>222.93496964854799</v>
      </c>
      <c r="AM65" s="15">
        <v>222.93496964854799</v>
      </c>
      <c r="AN65" s="15">
        <v>222.93496964854799</v>
      </c>
      <c r="AO65" s="15">
        <v>222.93496964854799</v>
      </c>
      <c r="AP65" s="15">
        <v>222.93496964854799</v>
      </c>
      <c r="AQ65" s="15">
        <v>222.93496964854799</v>
      </c>
      <c r="AR65" s="15">
        <v>222.93496964854799</v>
      </c>
      <c r="AS65" s="15">
        <v>222.93496964854799</v>
      </c>
      <c r="AT65" s="15">
        <v>222.93496964854799</v>
      </c>
      <c r="AU65" s="15">
        <v>222.93496964854799</v>
      </c>
      <c r="AV65" s="15">
        <v>222.93496964854799</v>
      </c>
      <c r="AW65" s="15">
        <v>222.93496964854799</v>
      </c>
      <c r="AX65" s="15">
        <v>222.93496964854799</v>
      </c>
      <c r="AY65" s="15">
        <v>222.93496964854799</v>
      </c>
      <c r="AZ65" s="15">
        <v>222.93496964854799</v>
      </c>
      <c r="BA65" s="15">
        <v>222.93496964854799</v>
      </c>
      <c r="BB65" s="15">
        <v>222.93496964854799</v>
      </c>
      <c r="BC65" s="15">
        <v>222.93496964854799</v>
      </c>
      <c r="BD65" s="15">
        <v>222.93496964854799</v>
      </c>
      <c r="BE65" s="15">
        <v>222.93496964854799</v>
      </c>
      <c r="BF65" s="15">
        <v>222.93496964854799</v>
      </c>
      <c r="BG65" s="15">
        <v>222.93496964854799</v>
      </c>
      <c r="BH65" s="15">
        <v>222.93496964854799</v>
      </c>
      <c r="BI65" s="15">
        <v>222.93496964854799</v>
      </c>
      <c r="BJ65" s="15">
        <v>222.93496964854799</v>
      </c>
      <c r="BK65" s="15">
        <v>222.93496964854799</v>
      </c>
      <c r="BL65" s="15">
        <v>222.93496964854799</v>
      </c>
      <c r="BM65" s="15">
        <v>222.93496964854799</v>
      </c>
      <c r="BN65" s="15">
        <v>222.93496964854799</v>
      </c>
    </row>
    <row r="66" spans="2:66">
      <c r="D66" s="17" t="s">
        <v>30</v>
      </c>
      <c r="E66" s="15">
        <f t="shared" si="11"/>
        <v>1.58296563794548E-5</v>
      </c>
      <c r="F66" s="15">
        <f t="shared" ref="F66:AC66" si="63">1/ABS(F33)</f>
        <v>3.3320150143493998E-5</v>
      </c>
      <c r="G66" s="15">
        <f t="shared" si="63"/>
        <v>4.0955145212699602E-4</v>
      </c>
      <c r="H66" s="15">
        <f t="shared" si="63"/>
        <v>6.8314126173220802E-4</v>
      </c>
      <c r="I66" s="15">
        <f t="shared" si="63"/>
        <v>1.05114506258883E-4</v>
      </c>
      <c r="J66" s="15">
        <f t="shared" si="63"/>
        <v>1.8355799235441101E-4</v>
      </c>
      <c r="K66" s="15">
        <f t="shared" si="63"/>
        <v>3.6077299535700801E-4</v>
      </c>
      <c r="L66" s="15">
        <f t="shared" si="63"/>
        <v>1.9471393982492701E-4</v>
      </c>
      <c r="M66" s="15">
        <f t="shared" si="63"/>
        <v>1.6294271713356801E-5</v>
      </c>
      <c r="N66" s="15">
        <f t="shared" si="63"/>
        <v>2.94209446425739E-5</v>
      </c>
      <c r="O66" s="15">
        <f t="shared" si="63"/>
        <v>3.6809953411402398E-5</v>
      </c>
      <c r="P66" s="15">
        <f t="shared" si="63"/>
        <v>8.6498683715681198E-3</v>
      </c>
      <c r="Q66" s="15">
        <f t="shared" si="63"/>
        <v>4.3807354302453603E-5</v>
      </c>
      <c r="R66" s="15">
        <f t="shared" si="63"/>
        <v>4.9926196058001199E-4</v>
      </c>
      <c r="S66" s="15">
        <f t="shared" si="63"/>
        <v>9.3318402388951102E-5</v>
      </c>
      <c r="T66" s="15">
        <f t="shared" si="63"/>
        <v>6.1395547488121303E-4</v>
      </c>
      <c r="U66" s="15">
        <f t="shared" si="63"/>
        <v>1.2640488032755401E-4</v>
      </c>
      <c r="V66" s="15">
        <f t="shared" si="63"/>
        <v>1.0413365328021001E-3</v>
      </c>
      <c r="W66" s="15">
        <f t="shared" si="63"/>
        <v>4.9350504447982402E-5</v>
      </c>
      <c r="X66" s="15">
        <f t="shared" si="63"/>
        <v>1.33179694149937E-4</v>
      </c>
      <c r="Y66" s="15">
        <f t="shared" si="63"/>
        <v>1.1599757918095599E-3</v>
      </c>
      <c r="Z66" s="15">
        <f t="shared" si="63"/>
        <v>1.21327854237771E-4</v>
      </c>
      <c r="AA66" s="15">
        <f t="shared" si="63"/>
        <v>5.0244669695910505E-4</v>
      </c>
      <c r="AB66" s="15">
        <f t="shared" si="63"/>
        <v>1.01359986602854E-4</v>
      </c>
      <c r="AC66" s="15">
        <f t="shared" si="63"/>
        <v>1.74295240982116E-4</v>
      </c>
      <c r="AD66" s="15">
        <f t="shared" si="59"/>
        <v>1.68308282231036E-4</v>
      </c>
      <c r="AE66" s="15">
        <f>1/ABS(AE33)</f>
        <v>2.5571182389237901E-4</v>
      </c>
      <c r="AF66" s="15">
        <f>1/ABS(AF33)</f>
        <v>9.0185468376269401E-5</v>
      </c>
      <c r="AG66" s="15">
        <f>1/ABS(AG33)</f>
        <v>2.4599456672870002E-4</v>
      </c>
      <c r="AH66" s="15">
        <f>1/ABS(AH33)</f>
        <v>9.3774208015656095E-4</v>
      </c>
      <c r="AI66" s="15">
        <v>0</v>
      </c>
      <c r="AJ66" s="15">
        <f t="shared" si="15"/>
        <v>1.7076358091369401E-2</v>
      </c>
      <c r="AK66" s="15">
        <v>143.523134396047</v>
      </c>
      <c r="AL66" s="15">
        <v>143.523134396047</v>
      </c>
      <c r="AM66" s="15">
        <v>143.523134396047</v>
      </c>
      <c r="AN66" s="15">
        <v>143.523134396047</v>
      </c>
      <c r="AO66" s="15">
        <v>143.523134396047</v>
      </c>
      <c r="AP66" s="15">
        <v>143.523134396047</v>
      </c>
      <c r="AQ66" s="15">
        <v>143.523134396047</v>
      </c>
      <c r="AR66" s="15">
        <v>143.523134396047</v>
      </c>
      <c r="AS66" s="15">
        <v>143.523134396047</v>
      </c>
      <c r="AT66" s="15">
        <v>143.523134396047</v>
      </c>
      <c r="AU66" s="15">
        <v>143.523134396047</v>
      </c>
      <c r="AV66" s="15">
        <v>143.523134396047</v>
      </c>
      <c r="AW66" s="15">
        <v>143.523134396047</v>
      </c>
      <c r="AX66" s="15">
        <v>143.523134396047</v>
      </c>
      <c r="AY66" s="15">
        <v>143.523134396047</v>
      </c>
      <c r="AZ66" s="15">
        <v>143.523134396047</v>
      </c>
      <c r="BA66" s="15">
        <v>143.523134396047</v>
      </c>
      <c r="BB66" s="15">
        <v>143.523134396047</v>
      </c>
      <c r="BC66" s="15">
        <v>143.523134396047</v>
      </c>
      <c r="BD66" s="15">
        <v>143.523134396047</v>
      </c>
      <c r="BE66" s="15">
        <v>143.523134396047</v>
      </c>
      <c r="BF66" s="15">
        <v>143.523134396047</v>
      </c>
      <c r="BG66" s="15">
        <v>143.523134396047</v>
      </c>
      <c r="BH66" s="15">
        <v>143.523134396047</v>
      </c>
      <c r="BI66" s="15">
        <v>143.523134396047</v>
      </c>
      <c r="BJ66" s="15">
        <v>143.523134396047</v>
      </c>
      <c r="BK66" s="15">
        <v>143.523134396047</v>
      </c>
      <c r="BL66" s="15">
        <v>143.523134396047</v>
      </c>
      <c r="BM66" s="15">
        <v>143.523134396047</v>
      </c>
      <c r="BN66" s="15">
        <v>143.523134396047</v>
      </c>
    </row>
    <row r="68" spans="2:66">
      <c r="B68" s="16" t="s">
        <v>33</v>
      </c>
      <c r="C68" s="16"/>
    </row>
    <row r="69" spans="2:66">
      <c r="E69" s="17" t="s">
        <v>0</v>
      </c>
      <c r="F69" s="17" t="s">
        <v>1</v>
      </c>
      <c r="G69" s="17" t="s">
        <v>2</v>
      </c>
      <c r="H69" s="17" t="s">
        <v>3</v>
      </c>
      <c r="I69" s="17" t="s">
        <v>4</v>
      </c>
      <c r="J69" s="17" t="s">
        <v>5</v>
      </c>
      <c r="K69" s="17" t="s">
        <v>6</v>
      </c>
      <c r="L69" s="17" t="s">
        <v>7</v>
      </c>
      <c r="M69" s="17" t="s">
        <v>8</v>
      </c>
      <c r="N69" s="17" t="s">
        <v>9</v>
      </c>
      <c r="O69" s="17" t="s">
        <v>10</v>
      </c>
      <c r="P69" s="17" t="s">
        <v>11</v>
      </c>
      <c r="Q69" s="17" t="s">
        <v>12</v>
      </c>
      <c r="R69" s="17" t="s">
        <v>13</v>
      </c>
      <c r="S69" s="17" t="s">
        <v>14</v>
      </c>
      <c r="T69" s="17" t="s">
        <v>15</v>
      </c>
      <c r="U69" s="17" t="s">
        <v>16</v>
      </c>
      <c r="V69" s="17" t="s">
        <v>17</v>
      </c>
      <c r="W69" s="17" t="s">
        <v>18</v>
      </c>
      <c r="X69" s="17" t="s">
        <v>19</v>
      </c>
      <c r="Y69" s="17" t="s">
        <v>20</v>
      </c>
      <c r="Z69" s="17" t="s">
        <v>21</v>
      </c>
      <c r="AA69" s="17" t="s">
        <v>22</v>
      </c>
      <c r="AB69" s="17" t="s">
        <v>23</v>
      </c>
      <c r="AC69" s="17" t="s">
        <v>24</v>
      </c>
      <c r="AD69" s="17" t="s">
        <v>25</v>
      </c>
      <c r="AE69" s="17" t="s">
        <v>26</v>
      </c>
      <c r="AF69" s="17" t="s">
        <v>27</v>
      </c>
      <c r="AG69" s="17" t="s">
        <v>28</v>
      </c>
      <c r="AH69" s="17" t="s">
        <v>29</v>
      </c>
      <c r="AI69" s="17" t="s">
        <v>30</v>
      </c>
    </row>
    <row r="70" spans="2:66">
      <c r="D70" s="17" t="s">
        <v>0</v>
      </c>
      <c r="E70" s="15">
        <f t="shared" ref="E70:AC70" si="64">E36/AJ36</f>
        <v>0</v>
      </c>
      <c r="F70" s="15">
        <f t="shared" si="64"/>
        <v>8.0574735735720504E-7</v>
      </c>
      <c r="G70" s="15">
        <f t="shared" si="64"/>
        <v>4.0721548236260298E-7</v>
      </c>
      <c r="H70" s="15">
        <f t="shared" si="64"/>
        <v>4.1337615468127801E-7</v>
      </c>
      <c r="I70" s="15">
        <f t="shared" si="64"/>
        <v>4.9794215212526002E-7</v>
      </c>
      <c r="J70" s="15">
        <f t="shared" si="64"/>
        <v>4.6287195779887099E-7</v>
      </c>
      <c r="K70" s="15">
        <f t="shared" si="64"/>
        <v>4.05176882542611E-7</v>
      </c>
      <c r="L70" s="15">
        <f t="shared" si="64"/>
        <v>3.9115511861942502E-7</v>
      </c>
      <c r="M70" s="15">
        <f t="shared" si="64"/>
        <v>1.4833219562319901E-5</v>
      </c>
      <c r="N70" s="15">
        <f t="shared" si="64"/>
        <v>9.1556672243670896E-7</v>
      </c>
      <c r="O70" s="15">
        <f t="shared" si="64"/>
        <v>7.4207473448496596E-7</v>
      </c>
      <c r="P70" s="15">
        <f t="shared" si="64"/>
        <v>4.2218223781550702E-7</v>
      </c>
      <c r="Q70" s="15">
        <f t="shared" si="64"/>
        <v>6.6226081393675199E-7</v>
      </c>
      <c r="R70" s="15">
        <f t="shared" si="64"/>
        <v>4.0995671652328202E-7</v>
      </c>
      <c r="S70" s="15">
        <f t="shared" si="64"/>
        <v>5.0935746134227098E-7</v>
      </c>
      <c r="T70" s="15">
        <f t="shared" si="64"/>
        <v>4.1232387575601402E-7</v>
      </c>
      <c r="U70" s="15">
        <f t="shared" si="64"/>
        <v>4.8350394760947603E-7</v>
      </c>
      <c r="V70" s="15">
        <f t="shared" si="64"/>
        <v>4.2948355382687799E-7</v>
      </c>
      <c r="W70" s="15">
        <f t="shared" si="64"/>
        <v>6.2268816105430701E-7</v>
      </c>
      <c r="X70" s="15">
        <f t="shared" si="64"/>
        <v>3.7802324119494902E-7</v>
      </c>
      <c r="Y70" s="15">
        <f t="shared" si="64"/>
        <v>4.1726068593764902E-7</v>
      </c>
      <c r="Z70" s="15">
        <f t="shared" si="64"/>
        <v>4.8641783003554796E-7</v>
      </c>
      <c r="AA70" s="15">
        <f t="shared" si="64"/>
        <v>4.10036588256782E-7</v>
      </c>
      <c r="AB70" s="15">
        <f t="shared" si="64"/>
        <v>3.6582326654112898E-7</v>
      </c>
      <c r="AC70" s="15">
        <f t="shared" si="64"/>
        <v>3.8773994700514098E-7</v>
      </c>
      <c r="AD70" s="15">
        <f t="shared" ref="AD70:AE85" si="65">AD36/BI36</f>
        <v>3.8659498916844501E-7</v>
      </c>
      <c r="AE70" s="15">
        <f t="shared" si="65"/>
        <v>4.5086534534014902E-7</v>
      </c>
      <c r="AF70" s="15">
        <f t="shared" ref="AF70:AF93" si="66">AF36/BJ36</f>
        <v>3.5980131514533099E-7</v>
      </c>
      <c r="AG70" s="15">
        <f t="shared" ref="AG70:AG93" si="67">AG36/BK36</f>
        <v>3.9738338190657202E-7</v>
      </c>
      <c r="AH70" s="15">
        <f t="shared" ref="AH70:AH93" si="68">AH36/BL36</f>
        <v>4.1593363803821501E-7</v>
      </c>
      <c r="AI70" s="15">
        <f t="shared" ref="AI70:AI93" si="69">AI36/BM36</f>
        <v>4.2295485070012602E-7</v>
      </c>
    </row>
    <row r="71" spans="2:66">
      <c r="D71" s="17" t="s">
        <v>1</v>
      </c>
      <c r="E71" s="15">
        <f t="shared" ref="E71:AC71" si="70">E37/AJ37</f>
        <v>1.7534604409508301E-2</v>
      </c>
      <c r="F71" s="15">
        <f t="shared" si="70"/>
        <v>0</v>
      </c>
      <c r="G71" s="15">
        <f t="shared" si="70"/>
        <v>3.06616010813638E-6</v>
      </c>
      <c r="H71" s="15">
        <f t="shared" si="70"/>
        <v>3.1614178805129898E-6</v>
      </c>
      <c r="I71" s="15">
        <f t="shared" si="70"/>
        <v>4.8544109875546302E-6</v>
      </c>
      <c r="J71" s="15">
        <f t="shared" si="70"/>
        <v>4.0509618562273101E-6</v>
      </c>
      <c r="K71" s="15">
        <f t="shared" si="70"/>
        <v>3.0352840049553498E-6</v>
      </c>
      <c r="L71" s="15">
        <f t="shared" si="70"/>
        <v>2.8311407441120399E-6</v>
      </c>
      <c r="M71" s="15">
        <f t="shared" si="70"/>
        <v>3.1731428097767702E-6</v>
      </c>
      <c r="N71" s="15">
        <f t="shared" si="70"/>
        <v>2.5017544481886899E-5</v>
      </c>
      <c r="O71" s="15">
        <f t="shared" si="70"/>
        <v>3.4972647868898499E-5</v>
      </c>
      <c r="P71" s="15">
        <f t="shared" si="70"/>
        <v>3.3028926674427699E-6</v>
      </c>
      <c r="Q71" s="15">
        <f t="shared" si="70"/>
        <v>1.38500548986454E-5</v>
      </c>
      <c r="R71" s="15">
        <f t="shared" si="70"/>
        <v>3.10817952801278E-6</v>
      </c>
      <c r="S71" s="15">
        <f t="shared" si="70"/>
        <v>5.1569496103839701E-6</v>
      </c>
      <c r="T71" s="15">
        <f t="shared" si="70"/>
        <v>3.14493603006102E-6</v>
      </c>
      <c r="U71" s="15">
        <f t="shared" si="70"/>
        <v>4.5024571662550903E-6</v>
      </c>
      <c r="V71" s="15">
        <f t="shared" si="70"/>
        <v>3.4252139701167901E-6</v>
      </c>
      <c r="W71" s="15">
        <f t="shared" si="70"/>
        <v>1.02073420264851E-5</v>
      </c>
      <c r="X71" s="15">
        <f t="shared" si="70"/>
        <v>2.6520907072726102E-6</v>
      </c>
      <c r="Y71" s="15">
        <f t="shared" si="70"/>
        <v>3.2230345004956402E-6</v>
      </c>
      <c r="Z71" s="15">
        <f t="shared" si="70"/>
        <v>4.5709241824240598E-6</v>
      </c>
      <c r="AA71" s="15">
        <f t="shared" si="70"/>
        <v>3.10941258236402E-6</v>
      </c>
      <c r="AB71" s="15">
        <f t="shared" si="70"/>
        <v>2.4953254045646702E-6</v>
      </c>
      <c r="AC71" s="15">
        <f t="shared" si="70"/>
        <v>2.7834932699568801E-6</v>
      </c>
      <c r="AD71" s="15">
        <f t="shared" si="65"/>
        <v>2.7676929424682701E-6</v>
      </c>
      <c r="AE71" s="15">
        <f t="shared" ref="AE71:AE93" si="71">AE37/BI37</f>
        <v>3.81238260057245E-6</v>
      </c>
      <c r="AF71" s="15">
        <f t="shared" si="66"/>
        <v>2.42110732943454E-6</v>
      </c>
      <c r="AG71" s="15">
        <f t="shared" si="67"/>
        <v>2.9200876554968899E-6</v>
      </c>
      <c r="AH71" s="15">
        <f t="shared" si="68"/>
        <v>3.2018467009463598E-6</v>
      </c>
      <c r="AI71" s="15">
        <f t="shared" si="69"/>
        <v>3.3156157373046001E-6</v>
      </c>
    </row>
    <row r="72" spans="2:66">
      <c r="D72" s="17" t="s">
        <v>2</v>
      </c>
      <c r="E72" s="15">
        <f t="shared" ref="E72:AC72" si="72">E38/AJ38</f>
        <v>1.00701045923623E-3</v>
      </c>
      <c r="F72" s="15">
        <f t="shared" si="72"/>
        <v>1.4389287553081599E-7</v>
      </c>
      <c r="G72" s="15">
        <f t="shared" si="72"/>
        <v>0</v>
      </c>
      <c r="H72" s="15">
        <f t="shared" si="72"/>
        <v>4.7755211803929602E-6</v>
      </c>
      <c r="I72" s="15">
        <f t="shared" si="72"/>
        <v>3.9061362365154498E-7</v>
      </c>
      <c r="J72" s="15">
        <f t="shared" si="72"/>
        <v>5.9190040156628501E-7</v>
      </c>
      <c r="K72" s="15">
        <f t="shared" si="72"/>
        <v>1.4145429588860599E-5</v>
      </c>
      <c r="L72" s="15">
        <f t="shared" si="72"/>
        <v>1.7333932648228501E-6</v>
      </c>
      <c r="M72" s="15">
        <f t="shared" si="72"/>
        <v>7.3180073058775098E-8</v>
      </c>
      <c r="N72" s="15">
        <f t="shared" si="72"/>
        <v>1.2818274749612799E-7</v>
      </c>
      <c r="O72" s="15">
        <f t="shared" si="72"/>
        <v>1.5772074019914901E-7</v>
      </c>
      <c r="P72" s="15">
        <f t="shared" si="72"/>
        <v>2.0075933994059498E-6</v>
      </c>
      <c r="Q72" s="15">
        <f t="shared" si="72"/>
        <v>1.8480560728205E-7</v>
      </c>
      <c r="R72" s="15">
        <f t="shared" si="72"/>
        <v>1.0643766412468299E-5</v>
      </c>
      <c r="S72" s="15">
        <f t="shared" si="72"/>
        <v>3.5491296833467602E-7</v>
      </c>
      <c r="T72" s="15">
        <f t="shared" si="72"/>
        <v>5.7445711541005396E-6</v>
      </c>
      <c r="U72" s="15">
        <f t="shared" si="72"/>
        <v>4.5107069247594898E-7</v>
      </c>
      <c r="V72" s="15">
        <f t="shared" si="72"/>
        <v>1.3726739624801E-6</v>
      </c>
      <c r="W72" s="15">
        <f t="shared" si="72"/>
        <v>2.0567516869212001E-7</v>
      </c>
      <c r="X72" s="15">
        <f t="shared" si="72"/>
        <v>9.2162559523097803E-7</v>
      </c>
      <c r="Y72" s="15">
        <f t="shared" si="72"/>
        <v>2.9563250906448501E-6</v>
      </c>
      <c r="Z72" s="15">
        <f t="shared" si="72"/>
        <v>4.3709405060969101E-7</v>
      </c>
      <c r="AA72" s="15">
        <f t="shared" si="72"/>
        <v>1.03444329065028E-5</v>
      </c>
      <c r="AB72" s="15">
        <f t="shared" si="72"/>
        <v>6.2900791700517204E-7</v>
      </c>
      <c r="AC72" s="15">
        <f t="shared" si="72"/>
        <v>1.4169502627698599E-6</v>
      </c>
      <c r="AD72" s="15">
        <f t="shared" si="65"/>
        <v>1.33432196867157E-6</v>
      </c>
      <c r="AE72" s="15">
        <f t="shared" si="71"/>
        <v>7.3513556691273402E-7</v>
      </c>
      <c r="AF72" s="15">
        <f t="shared" si="66"/>
        <v>5.4007998586127798E-7</v>
      </c>
      <c r="AG72" s="15">
        <f t="shared" si="67"/>
        <v>2.8765164270124602E-6</v>
      </c>
      <c r="AH72" s="15">
        <f t="shared" si="68"/>
        <v>3.3954933886007201E-6</v>
      </c>
      <c r="AI72" s="15">
        <f t="shared" si="69"/>
        <v>1.9125384509734499E-6</v>
      </c>
    </row>
    <row r="73" spans="2:66">
      <c r="D73" s="17" t="s">
        <v>3</v>
      </c>
      <c r="E73" s="15">
        <f t="shared" ref="E73:AC73" si="73">E39/AJ39</f>
        <v>7.71678824463245E-4</v>
      </c>
      <c r="F73" s="15">
        <f t="shared" si="73"/>
        <v>2.4757961767784901E-7</v>
      </c>
      <c r="G73" s="15">
        <f t="shared" si="73"/>
        <v>7.9691003513102806E-6</v>
      </c>
      <c r="H73" s="15">
        <f t="shared" si="73"/>
        <v>0</v>
      </c>
      <c r="I73" s="15">
        <f t="shared" si="73"/>
        <v>7.0989846996486595E-7</v>
      </c>
      <c r="J73" s="15">
        <f t="shared" si="73"/>
        <v>1.1274716202613101E-6</v>
      </c>
      <c r="K73" s="15">
        <f t="shared" si="73"/>
        <v>5.9577528254660098E-6</v>
      </c>
      <c r="L73" s="15">
        <f t="shared" si="73"/>
        <v>2.1222563289047201E-6</v>
      </c>
      <c r="M73" s="15">
        <f t="shared" si="73"/>
        <v>1.2401893708051501E-7</v>
      </c>
      <c r="N73" s="15">
        <f t="shared" si="73"/>
        <v>2.1980348383334299E-7</v>
      </c>
      <c r="O73" s="15">
        <f t="shared" si="73"/>
        <v>2.7218421896057501E-7</v>
      </c>
      <c r="P73" s="15">
        <f t="shared" si="73"/>
        <v>5.7800327647237697E-6</v>
      </c>
      <c r="Q73" s="15">
        <f t="shared" si="73"/>
        <v>3.2080716098851899E-7</v>
      </c>
      <c r="R73" s="15">
        <f t="shared" si="73"/>
        <v>1.44542770968806E-5</v>
      </c>
      <c r="S73" s="15">
        <f t="shared" si="73"/>
        <v>6.39807222211067E-7</v>
      </c>
      <c r="T73" s="15">
        <f t="shared" si="73"/>
        <v>4.72411797578603E-5</v>
      </c>
      <c r="U73" s="15">
        <f t="shared" si="73"/>
        <v>8.3123338419982805E-7</v>
      </c>
      <c r="V73" s="15">
        <f t="shared" si="73"/>
        <v>3.2146540400200798E-6</v>
      </c>
      <c r="W73" s="15">
        <f t="shared" si="73"/>
        <v>3.58665490015087E-7</v>
      </c>
      <c r="X73" s="15">
        <f t="shared" si="73"/>
        <v>1.28915879193359E-6</v>
      </c>
      <c r="Y73" s="15">
        <f t="shared" si="73"/>
        <v>1.2950363872927699E-5</v>
      </c>
      <c r="Z73" s="15">
        <f t="shared" si="73"/>
        <v>8.0288229998306498E-7</v>
      </c>
      <c r="AA73" s="15">
        <f t="shared" si="73"/>
        <v>1.4802860588149899E-5</v>
      </c>
      <c r="AB73" s="15">
        <f t="shared" si="73"/>
        <v>9.2748639558552095E-7</v>
      </c>
      <c r="AC73" s="15">
        <f t="shared" si="73"/>
        <v>1.8234753184523601E-6</v>
      </c>
      <c r="AD73" s="15">
        <f t="shared" si="65"/>
        <v>1.7403631173297301E-6</v>
      </c>
      <c r="AE73" s="15">
        <f t="shared" si="71"/>
        <v>1.4499529661226501E-6</v>
      </c>
      <c r="AF73" s="15">
        <f t="shared" si="66"/>
        <v>8.0968294468481303E-7</v>
      </c>
      <c r="AG73" s="15">
        <f t="shared" si="67"/>
        <v>2.9957050977990902E-6</v>
      </c>
      <c r="AH73" s="15">
        <f t="shared" si="68"/>
        <v>1.9607596105603302E-5</v>
      </c>
      <c r="AI73" s="15">
        <f t="shared" si="69"/>
        <v>5.3235427112189398E-6</v>
      </c>
    </row>
    <row r="74" spans="2:66">
      <c r="D74" s="17" t="s">
        <v>4</v>
      </c>
      <c r="E74" s="15">
        <f t="shared" ref="E74:AC74" si="74">E40/AJ40</f>
        <v>4.1537978393488802E-3</v>
      </c>
      <c r="F74" s="15">
        <f t="shared" si="74"/>
        <v>1.5131692644534901E-6</v>
      </c>
      <c r="G74" s="15">
        <f t="shared" si="74"/>
        <v>2.5945013023199101E-6</v>
      </c>
      <c r="H74" s="15">
        <f t="shared" si="74"/>
        <v>2.8256230630762499E-6</v>
      </c>
      <c r="I74" s="15">
        <f t="shared" si="74"/>
        <v>0</v>
      </c>
      <c r="J74" s="15">
        <f t="shared" si="74"/>
        <v>7.6293454474088003E-6</v>
      </c>
      <c r="K74" s="15">
        <f t="shared" si="74"/>
        <v>2.5247816722629901E-6</v>
      </c>
      <c r="L74" s="15">
        <f t="shared" si="74"/>
        <v>2.1173618162065899E-6</v>
      </c>
      <c r="M74" s="15">
        <f t="shared" si="74"/>
        <v>5.9812768530707103E-7</v>
      </c>
      <c r="N74" s="15">
        <f t="shared" si="74"/>
        <v>1.2672682048155599E-6</v>
      </c>
      <c r="O74" s="15">
        <f t="shared" si="74"/>
        <v>1.7570595536604E-6</v>
      </c>
      <c r="P74" s="15">
        <f t="shared" si="74"/>
        <v>3.2212546918575201E-6</v>
      </c>
      <c r="Q74" s="15">
        <f t="shared" si="74"/>
        <v>2.32973621352277E-6</v>
      </c>
      <c r="R74" s="15">
        <f t="shared" si="74"/>
        <v>2.6933438316513001E-6</v>
      </c>
      <c r="S74" s="15">
        <f t="shared" si="74"/>
        <v>2.5792864315278999E-5</v>
      </c>
      <c r="T74" s="15">
        <f t="shared" si="74"/>
        <v>2.7837907297208899E-6</v>
      </c>
      <c r="U74" s="15">
        <f t="shared" si="74"/>
        <v>1.9357595758840299E-5</v>
      </c>
      <c r="V74" s="15">
        <f t="shared" si="74"/>
        <v>3.6264618807062901E-6</v>
      </c>
      <c r="W74" s="15">
        <f t="shared" si="74"/>
        <v>2.8854166276216E-6</v>
      </c>
      <c r="X74" s="15">
        <f t="shared" si="74"/>
        <v>1.82219733465549E-6</v>
      </c>
      <c r="Y74" s="15">
        <f t="shared" si="74"/>
        <v>2.9894979994565101E-6</v>
      </c>
      <c r="Z74" s="15">
        <f t="shared" si="74"/>
        <v>2.4398250140092398E-5</v>
      </c>
      <c r="AA74" s="15">
        <f t="shared" si="74"/>
        <v>2.6963162465608499E-6</v>
      </c>
      <c r="AB74" s="15">
        <f t="shared" si="74"/>
        <v>1.6005564758747099E-6</v>
      </c>
      <c r="AC74" s="15">
        <f t="shared" si="74"/>
        <v>2.03383090893523E-6</v>
      </c>
      <c r="AD74" s="15">
        <f t="shared" si="65"/>
        <v>2.0069735361944899E-6</v>
      </c>
      <c r="AE74" s="15">
        <f t="shared" si="71"/>
        <v>5.5361065471838701E-6</v>
      </c>
      <c r="AF74" s="15">
        <f t="shared" si="66"/>
        <v>1.5055848802996401E-6</v>
      </c>
      <c r="AG74" s="15">
        <f t="shared" si="67"/>
        <v>2.2843062566522799E-6</v>
      </c>
      <c r="AH74" s="15">
        <f t="shared" si="68"/>
        <v>2.9317685590964902E-6</v>
      </c>
      <c r="AI74" s="15">
        <f t="shared" si="69"/>
        <v>3.2603998651623199E-6</v>
      </c>
    </row>
    <row r="75" spans="2:66">
      <c r="D75" s="17" t="s">
        <v>5</v>
      </c>
      <c r="E75" s="15">
        <f t="shared" ref="E75:AC75" si="75">E41/AJ41</f>
        <v>3.9254540756930604E-3</v>
      </c>
      <c r="F75" s="15">
        <f t="shared" si="75"/>
        <v>1.4088223450645501E-6</v>
      </c>
      <c r="G75" s="15">
        <f t="shared" si="75"/>
        <v>4.3863395675951202E-6</v>
      </c>
      <c r="H75" s="15">
        <f t="shared" si="75"/>
        <v>5.0069207074071697E-6</v>
      </c>
      <c r="I75" s="15">
        <f t="shared" si="75"/>
        <v>8.5120543476046001E-6</v>
      </c>
      <c r="J75" s="15">
        <f t="shared" si="75"/>
        <v>0</v>
      </c>
      <c r="K75" s="15">
        <f t="shared" si="75"/>
        <v>4.2101695182610696E-6</v>
      </c>
      <c r="L75" s="15">
        <f t="shared" si="75"/>
        <v>3.26980268066621E-6</v>
      </c>
      <c r="M75" s="15">
        <f t="shared" si="75"/>
        <v>6.1881640717799595E-7</v>
      </c>
      <c r="N75" s="15">
        <f t="shared" si="75"/>
        <v>1.2124900837617401E-6</v>
      </c>
      <c r="O75" s="15">
        <f t="shared" si="75"/>
        <v>1.5933881407239E-6</v>
      </c>
      <c r="P75" s="15">
        <f t="shared" si="75"/>
        <v>6.2202655356033903E-6</v>
      </c>
      <c r="Q75" s="15">
        <f t="shared" si="75"/>
        <v>1.9912319167823199E-6</v>
      </c>
      <c r="R75" s="15">
        <f t="shared" si="75"/>
        <v>4.6446275460311396E-6</v>
      </c>
      <c r="S75" s="15">
        <f t="shared" si="75"/>
        <v>6.56899302562423E-6</v>
      </c>
      <c r="T75" s="15">
        <f t="shared" si="75"/>
        <v>4.8902095558315503E-6</v>
      </c>
      <c r="U75" s="15">
        <f t="shared" si="75"/>
        <v>1.4049231791856E-5</v>
      </c>
      <c r="V75" s="15">
        <f t="shared" si="75"/>
        <v>7.7116009256090301E-6</v>
      </c>
      <c r="W75" s="15">
        <f t="shared" si="75"/>
        <v>2.3358420261474201E-6</v>
      </c>
      <c r="X75" s="15">
        <f t="shared" si="75"/>
        <v>2.6709569729389599E-6</v>
      </c>
      <c r="Y75" s="15">
        <f t="shared" si="75"/>
        <v>5.4843978662831699E-6</v>
      </c>
      <c r="Z75" s="15">
        <f t="shared" si="75"/>
        <v>1.2384782130077301E-5</v>
      </c>
      <c r="AA75" s="15">
        <f t="shared" si="75"/>
        <v>4.6525551531521504E-6</v>
      </c>
      <c r="AB75" s="15">
        <f t="shared" si="75"/>
        <v>2.2598275994373102E-6</v>
      </c>
      <c r="AC75" s="15">
        <f t="shared" si="75"/>
        <v>3.0939208738822102E-6</v>
      </c>
      <c r="AD75" s="15">
        <f t="shared" si="65"/>
        <v>3.0384805708454099E-6</v>
      </c>
      <c r="AE75" s="15">
        <f t="shared" si="71"/>
        <v>2.25123084606802E-5</v>
      </c>
      <c r="AF75" s="15">
        <f t="shared" si="66"/>
        <v>2.09276966099479E-6</v>
      </c>
      <c r="AG75" s="15">
        <f t="shared" si="67"/>
        <v>3.6377916623741901E-6</v>
      </c>
      <c r="AH75" s="15">
        <f t="shared" si="68"/>
        <v>5.3123927299023598E-6</v>
      </c>
      <c r="AI75" s="15">
        <f t="shared" si="69"/>
        <v>6.3522651689596299E-6</v>
      </c>
    </row>
    <row r="76" spans="2:66">
      <c r="D76" s="17" t="s">
        <v>6</v>
      </c>
      <c r="E76" s="15">
        <f t="shared" ref="E76:AC76" si="76">E42/AJ42</f>
        <v>1.21308446941512E-3</v>
      </c>
      <c r="F76" s="15">
        <f t="shared" si="76"/>
        <v>4.7042174983807302E-7</v>
      </c>
      <c r="G76" s="15">
        <f t="shared" si="76"/>
        <v>4.67153641408737E-5</v>
      </c>
      <c r="H76" s="15">
        <f t="shared" si="76"/>
        <v>1.1790644858451399E-5</v>
      </c>
      <c r="I76" s="15">
        <f t="shared" si="76"/>
        <v>1.25533870534735E-6</v>
      </c>
      <c r="J76" s="15">
        <f t="shared" si="76"/>
        <v>1.87624507371823E-6</v>
      </c>
      <c r="K76" s="15">
        <f t="shared" si="76"/>
        <v>0</v>
      </c>
      <c r="L76" s="15">
        <f t="shared" si="76"/>
        <v>6.5239977914595E-6</v>
      </c>
      <c r="M76" s="15">
        <f t="shared" si="76"/>
        <v>2.4043375843928602E-7</v>
      </c>
      <c r="N76" s="15">
        <f t="shared" si="76"/>
        <v>4.19522653743847E-7</v>
      </c>
      <c r="O76" s="15">
        <f t="shared" si="76"/>
        <v>5.1512999873893601E-7</v>
      </c>
      <c r="P76" s="15">
        <f t="shared" si="76"/>
        <v>5.8060622317066297E-6</v>
      </c>
      <c r="Q76" s="15">
        <f t="shared" si="76"/>
        <v>6.0245077078568297E-7</v>
      </c>
      <c r="R76" s="15">
        <f t="shared" si="76"/>
        <v>2.0058231164988302E-5</v>
      </c>
      <c r="S76" s="15">
        <f t="shared" si="76"/>
        <v>1.1434135772086E-6</v>
      </c>
      <c r="T76" s="15">
        <f t="shared" si="76"/>
        <v>1.34921932263846E-5</v>
      </c>
      <c r="U76" s="15">
        <f t="shared" si="76"/>
        <v>1.4436290375188901E-6</v>
      </c>
      <c r="V76" s="15">
        <f t="shared" si="76"/>
        <v>4.1322680823594497E-6</v>
      </c>
      <c r="W76" s="15">
        <f t="shared" si="76"/>
        <v>6.6950876343728301E-7</v>
      </c>
      <c r="X76" s="15">
        <f t="shared" si="76"/>
        <v>3.2558010768690599E-6</v>
      </c>
      <c r="Y76" s="15">
        <f t="shared" si="76"/>
        <v>8.0755341025783806E-6</v>
      </c>
      <c r="Z76" s="15">
        <f t="shared" si="76"/>
        <v>1.4002382744488299E-6</v>
      </c>
      <c r="AA76" s="15">
        <f t="shared" si="76"/>
        <v>1.9732407650292202E-5</v>
      </c>
      <c r="AB76" s="15">
        <f t="shared" si="76"/>
        <v>2.1739728608478301E-6</v>
      </c>
      <c r="AC76" s="15">
        <f t="shared" si="76"/>
        <v>5.2004128536484403E-6</v>
      </c>
      <c r="AD76" s="15">
        <f t="shared" si="65"/>
        <v>4.86556966779585E-6</v>
      </c>
      <c r="AE76" s="15">
        <f t="shared" si="71"/>
        <v>2.3078509009392102E-6</v>
      </c>
      <c r="AF76" s="15">
        <f t="shared" si="66"/>
        <v>1.8544200583530401E-6</v>
      </c>
      <c r="AG76" s="15">
        <f t="shared" si="67"/>
        <v>1.19246204505363E-5</v>
      </c>
      <c r="AH76" s="15">
        <f t="shared" si="68"/>
        <v>9.0429511770975899E-6</v>
      </c>
      <c r="AI76" s="15">
        <f t="shared" si="69"/>
        <v>5.5639001117086899E-6</v>
      </c>
    </row>
    <row r="77" spans="2:66">
      <c r="D77" s="17" t="s">
        <v>7</v>
      </c>
      <c r="E77" s="15">
        <f t="shared" ref="E77:AC77" si="77">E43/AJ43</f>
        <v>1.75489006530601E-3</v>
      </c>
      <c r="F77" s="15">
        <f t="shared" si="77"/>
        <v>8.7810841657615598E-8</v>
      </c>
      <c r="G77" s="15">
        <f t="shared" si="77"/>
        <v>1.14561666384468E-6</v>
      </c>
      <c r="H77" s="15">
        <f t="shared" si="77"/>
        <v>8.4052674049551401E-7</v>
      </c>
      <c r="I77" s="15">
        <f t="shared" si="77"/>
        <v>2.10683627632388E-7</v>
      </c>
      <c r="J77" s="15">
        <f t="shared" si="77"/>
        <v>2.9161519388803902E-7</v>
      </c>
      <c r="K77" s="15">
        <f t="shared" si="77"/>
        <v>1.3056068666876601E-6</v>
      </c>
      <c r="L77" s="15">
        <f t="shared" si="77"/>
        <v>0</v>
      </c>
      <c r="M77" s="15">
        <f t="shared" si="77"/>
        <v>4.64062595188138E-8</v>
      </c>
      <c r="N77" s="15">
        <f t="shared" si="77"/>
        <v>7.8883854635637499E-8</v>
      </c>
      <c r="O77" s="15">
        <f t="shared" si="77"/>
        <v>9.5545539679909994E-8</v>
      </c>
      <c r="P77" s="15">
        <f t="shared" si="77"/>
        <v>6.1479301024404499E-7</v>
      </c>
      <c r="Q77" s="15">
        <f t="shared" si="77"/>
        <v>1.1037248866793999E-7</v>
      </c>
      <c r="R77" s="15">
        <f t="shared" si="77"/>
        <v>9.8517563690854303E-7</v>
      </c>
      <c r="S77" s="15">
        <f t="shared" si="77"/>
        <v>1.94700472700316E-7</v>
      </c>
      <c r="T77" s="15">
        <f t="shared" si="77"/>
        <v>8.8006255072908704E-7</v>
      </c>
      <c r="U77" s="15">
        <f t="shared" si="77"/>
        <v>2.36558767722312E-7</v>
      </c>
      <c r="V77" s="15">
        <f t="shared" si="77"/>
        <v>5.0628593985983898E-7</v>
      </c>
      <c r="W77" s="15">
        <f t="shared" si="77"/>
        <v>1.21514484233875E-7</v>
      </c>
      <c r="X77" s="15">
        <f t="shared" si="77"/>
        <v>1.30065495248563E-6</v>
      </c>
      <c r="Y77" s="15">
        <f t="shared" si="77"/>
        <v>7.2217882415822098E-7</v>
      </c>
      <c r="Z77" s="15">
        <f t="shared" si="77"/>
        <v>2.3070497785703201E-7</v>
      </c>
      <c r="AA77" s="15">
        <f t="shared" si="77"/>
        <v>9.8119931083692494E-7</v>
      </c>
      <c r="AB77" s="15">
        <f t="shared" si="77"/>
        <v>6.5249140875990996E-7</v>
      </c>
      <c r="AC77" s="15">
        <f t="shared" si="77"/>
        <v>5.1297763652123199E-6</v>
      </c>
      <c r="AD77" s="15">
        <f t="shared" si="65"/>
        <v>3.83044708298122E-6</v>
      </c>
      <c r="AE77" s="15">
        <f t="shared" si="71"/>
        <v>3.4116820707660602E-7</v>
      </c>
      <c r="AF77" s="15">
        <f t="shared" si="66"/>
        <v>5.1849304161778798E-7</v>
      </c>
      <c r="AG77" s="15">
        <f t="shared" si="67"/>
        <v>2.8827909901643899E-6</v>
      </c>
      <c r="AH77" s="15">
        <f t="shared" si="68"/>
        <v>7.5843629832585302E-7</v>
      </c>
      <c r="AI77" s="15">
        <f t="shared" si="69"/>
        <v>6.0095363557853896E-7</v>
      </c>
    </row>
    <row r="78" spans="2:66">
      <c r="D78" s="17" t="s">
        <v>8</v>
      </c>
      <c r="E78" s="15">
        <f t="shared" ref="E78:AC78" si="78">E44/AJ44</f>
        <v>0.50785036043334997</v>
      </c>
      <c r="F78" s="15">
        <f t="shared" si="78"/>
        <v>8.5041175676316898E-7</v>
      </c>
      <c r="G78" s="15">
        <f t="shared" si="78"/>
        <v>4.1791505211122699E-7</v>
      </c>
      <c r="H78" s="15">
        <f t="shared" si="78"/>
        <v>4.24418845295895E-7</v>
      </c>
      <c r="I78" s="15">
        <f t="shared" si="78"/>
        <v>5.1425979572371305E-7</v>
      </c>
      <c r="J78" s="15">
        <f t="shared" si="78"/>
        <v>4.7687370933959696E-7</v>
      </c>
      <c r="K78" s="15">
        <f t="shared" si="78"/>
        <v>4.1576413477310198E-7</v>
      </c>
      <c r="L78" s="15">
        <f t="shared" si="78"/>
        <v>4.0098628791186E-7</v>
      </c>
      <c r="M78" s="15">
        <f t="shared" si="78"/>
        <v>0</v>
      </c>
      <c r="N78" s="15">
        <f t="shared" si="78"/>
        <v>9.7394354270208008E-7</v>
      </c>
      <c r="O78" s="15">
        <f t="shared" si="78"/>
        <v>7.7967058445260998E-7</v>
      </c>
      <c r="P78" s="15">
        <f t="shared" si="78"/>
        <v>4.3372504143941901E-7</v>
      </c>
      <c r="Q78" s="15">
        <f t="shared" si="78"/>
        <v>6.9189406828049197E-7</v>
      </c>
      <c r="R78" s="15">
        <f t="shared" si="78"/>
        <v>4.2080827421489099E-7</v>
      </c>
      <c r="S78" s="15">
        <f t="shared" si="78"/>
        <v>5.2646841793636999E-7</v>
      </c>
      <c r="T78" s="15">
        <f t="shared" si="78"/>
        <v>4.23307565801227E-7</v>
      </c>
      <c r="U78" s="15">
        <f t="shared" si="78"/>
        <v>4.9884602121818803E-7</v>
      </c>
      <c r="V78" s="15">
        <f t="shared" si="78"/>
        <v>4.4144964068823099E-7</v>
      </c>
      <c r="W78" s="15">
        <f t="shared" si="78"/>
        <v>6.4873909808568499E-7</v>
      </c>
      <c r="X78" s="15">
        <f t="shared" si="78"/>
        <v>3.8717231006549799E-7</v>
      </c>
      <c r="Y78" s="15">
        <f t="shared" si="78"/>
        <v>4.2852258446194703E-7</v>
      </c>
      <c r="Z78" s="15">
        <f t="shared" si="78"/>
        <v>5.0195429196587804E-7</v>
      </c>
      <c r="AA78" s="15">
        <f t="shared" si="78"/>
        <v>4.2089259093164098E-7</v>
      </c>
      <c r="AB78" s="15">
        <f t="shared" si="78"/>
        <v>3.74361111459129E-7</v>
      </c>
      <c r="AC78" s="15">
        <f t="shared" si="78"/>
        <v>3.9739130777120297E-7</v>
      </c>
      <c r="AD78" s="15">
        <f t="shared" si="65"/>
        <v>3.9618644842958502E-7</v>
      </c>
      <c r="AE78" s="15">
        <f t="shared" si="71"/>
        <v>4.64116125038056E-7</v>
      </c>
      <c r="AF78" s="15">
        <f t="shared" si="66"/>
        <v>3.6804541915368902E-7</v>
      </c>
      <c r="AG78" s="15">
        <f t="shared" si="67"/>
        <v>4.0754684845192799E-7</v>
      </c>
      <c r="AH78" s="15">
        <f t="shared" si="68"/>
        <v>4.27120401258399E-7</v>
      </c>
      <c r="AI78" s="15">
        <f t="shared" si="69"/>
        <v>4.34542075106351E-7</v>
      </c>
    </row>
    <row r="79" spans="2:66">
      <c r="D79" s="17" t="s">
        <v>9</v>
      </c>
      <c r="E79" s="15">
        <f t="shared" ref="E79:AC79" si="79">E45/AJ45</f>
        <v>2.54884835514031E-2</v>
      </c>
      <c r="F79" s="15">
        <f t="shared" si="79"/>
        <v>1.7948379301043599E-5</v>
      </c>
      <c r="G79" s="15">
        <f t="shared" si="79"/>
        <v>1.9595920631536301E-6</v>
      </c>
      <c r="H79" s="15">
        <f t="shared" si="79"/>
        <v>2.0136414719181302E-6</v>
      </c>
      <c r="I79" s="15">
        <f t="shared" si="79"/>
        <v>2.9167427548195E-6</v>
      </c>
      <c r="J79" s="15">
        <f t="shared" si="79"/>
        <v>2.50127058762196E-6</v>
      </c>
      <c r="K79" s="15">
        <f t="shared" si="79"/>
        <v>1.94199414268981E-6</v>
      </c>
      <c r="L79" s="15">
        <f t="shared" si="79"/>
        <v>1.8246602134926899E-6</v>
      </c>
      <c r="M79" s="15">
        <f t="shared" si="79"/>
        <v>2.6072021372399299E-6</v>
      </c>
      <c r="N79" s="15">
        <f t="shared" si="79"/>
        <v>0</v>
      </c>
      <c r="O79" s="15">
        <f t="shared" si="79"/>
        <v>1.0463416177138E-5</v>
      </c>
      <c r="P79" s="15">
        <f t="shared" si="79"/>
        <v>2.0932434790224201E-6</v>
      </c>
      <c r="Q79" s="15">
        <f t="shared" si="79"/>
        <v>6.3957137210196399E-6</v>
      </c>
      <c r="R79" s="15">
        <f t="shared" si="79"/>
        <v>1.98347907719198E-6</v>
      </c>
      <c r="S79" s="15">
        <f t="shared" si="79"/>
        <v>3.06745449850804E-6</v>
      </c>
      <c r="T79" s="15">
        <f t="shared" si="79"/>
        <v>2.00431580311635E-6</v>
      </c>
      <c r="U79" s="15">
        <f t="shared" si="79"/>
        <v>2.7375272525343802E-6</v>
      </c>
      <c r="V79" s="15">
        <f t="shared" si="79"/>
        <v>2.1614302855551198E-6</v>
      </c>
      <c r="W79" s="15">
        <f t="shared" si="79"/>
        <v>5.20101736320129E-6</v>
      </c>
      <c r="X79" s="15">
        <f t="shared" si="79"/>
        <v>1.72032372777907E-6</v>
      </c>
      <c r="Y79" s="15">
        <f t="shared" si="79"/>
        <v>2.0484086304085099E-6</v>
      </c>
      <c r="Z79" s="15">
        <f t="shared" si="79"/>
        <v>2.7727248041537101E-6</v>
      </c>
      <c r="AA79" s="15">
        <f t="shared" si="79"/>
        <v>1.9841789605687402E-6</v>
      </c>
      <c r="AB79" s="15">
        <f t="shared" si="79"/>
        <v>1.62785805426688E-6</v>
      </c>
      <c r="AC79" s="15">
        <f t="shared" si="79"/>
        <v>1.79702619150521E-6</v>
      </c>
      <c r="AD79" s="15">
        <f t="shared" si="65"/>
        <v>1.78784157794163E-6</v>
      </c>
      <c r="AE79" s="15">
        <f t="shared" si="71"/>
        <v>2.3734395428771298E-6</v>
      </c>
      <c r="AF79" s="15">
        <f t="shared" si="66"/>
        <v>1.5837131130217499E-6</v>
      </c>
      <c r="AG79" s="15">
        <f t="shared" si="67"/>
        <v>1.8759943783146099E-6</v>
      </c>
      <c r="AH79" s="15">
        <f t="shared" si="68"/>
        <v>2.0364705489231098E-6</v>
      </c>
      <c r="AI79" s="15">
        <f t="shared" si="69"/>
        <v>2.1003632637259899E-6</v>
      </c>
    </row>
    <row r="80" spans="2:66">
      <c r="D80" s="17" t="s">
        <v>10</v>
      </c>
      <c r="E80" s="15">
        <f t="shared" ref="E80:AC80" si="80">E46/AJ46</f>
        <v>1.51329324272225E-2</v>
      </c>
      <c r="F80" s="15">
        <f t="shared" si="80"/>
        <v>2.1519441158572501E-5</v>
      </c>
      <c r="G80" s="15">
        <f t="shared" si="80"/>
        <v>2.0679823026759601E-6</v>
      </c>
      <c r="H80" s="15">
        <f t="shared" si="80"/>
        <v>2.1386141335055898E-6</v>
      </c>
      <c r="I80" s="15">
        <f t="shared" si="80"/>
        <v>3.4684703496344999E-6</v>
      </c>
      <c r="J80" s="15">
        <f t="shared" si="80"/>
        <v>2.8192005851486398E-6</v>
      </c>
      <c r="K80" s="15">
        <f t="shared" si="80"/>
        <v>2.0451786760627301E-6</v>
      </c>
      <c r="L80" s="15">
        <f t="shared" si="80"/>
        <v>1.895510575096E-6</v>
      </c>
      <c r="M80" s="15">
        <f t="shared" si="80"/>
        <v>1.7900863704186301E-6</v>
      </c>
      <c r="N80" s="15">
        <f t="shared" si="80"/>
        <v>8.9741932024808006E-6</v>
      </c>
      <c r="O80" s="15">
        <f t="shared" si="80"/>
        <v>0</v>
      </c>
      <c r="P80" s="15">
        <f t="shared" si="80"/>
        <v>2.2442991414991502E-6</v>
      </c>
      <c r="Q80" s="15">
        <f t="shared" si="80"/>
        <v>1.41102677050178E-5</v>
      </c>
      <c r="R80" s="15">
        <f t="shared" si="80"/>
        <v>2.09908684958436E-6</v>
      </c>
      <c r="S80" s="15">
        <f t="shared" si="80"/>
        <v>3.7220216255270702E-6</v>
      </c>
      <c r="T80" s="15">
        <f t="shared" si="80"/>
        <v>2.1263629062957E-6</v>
      </c>
      <c r="U80" s="15">
        <f t="shared" si="80"/>
        <v>3.1798410126069098E-6</v>
      </c>
      <c r="V80" s="15">
        <f t="shared" si="80"/>
        <v>2.3364401276483899E-6</v>
      </c>
      <c r="W80" s="15">
        <f t="shared" si="80"/>
        <v>8.8695167958791207E-6</v>
      </c>
      <c r="X80" s="15">
        <f t="shared" si="80"/>
        <v>1.76579598046381E-6</v>
      </c>
      <c r="Y80" s="15">
        <f t="shared" si="80"/>
        <v>2.1845274296943001E-6</v>
      </c>
      <c r="Z80" s="15">
        <f t="shared" si="80"/>
        <v>3.2354656926157102E-6</v>
      </c>
      <c r="AA80" s="15">
        <f t="shared" si="80"/>
        <v>2.1000008474401501E-6</v>
      </c>
      <c r="AB80" s="15">
        <f t="shared" si="80"/>
        <v>1.65340010014652E-6</v>
      </c>
      <c r="AC80" s="15">
        <f t="shared" si="80"/>
        <v>1.86085097246043E-6</v>
      </c>
      <c r="AD80" s="15">
        <f t="shared" si="65"/>
        <v>1.8493801825371501E-6</v>
      </c>
      <c r="AE80" s="15">
        <f t="shared" si="71"/>
        <v>2.6328512398890598E-6</v>
      </c>
      <c r="AF80" s="15">
        <f t="shared" si="66"/>
        <v>1.6005656215007799E-6</v>
      </c>
      <c r="AG80" s="15">
        <f t="shared" si="67"/>
        <v>1.9604878381623201E-6</v>
      </c>
      <c r="AH80" s="15">
        <f t="shared" si="68"/>
        <v>2.16871936327773E-6</v>
      </c>
      <c r="AI80" s="15">
        <f t="shared" si="69"/>
        <v>2.2538498702837999E-6</v>
      </c>
    </row>
    <row r="81" spans="4:35">
      <c r="D81" s="17" t="s">
        <v>11</v>
      </c>
      <c r="E81" s="15">
        <f t="shared" ref="E81:AC81" si="81">E47/AJ47</f>
        <v>9.0464501288482801E-4</v>
      </c>
      <c r="F81" s="15">
        <f t="shared" si="81"/>
        <v>1.3446481712122299E-7</v>
      </c>
      <c r="G81" s="15">
        <f t="shared" si="81"/>
        <v>1.7415883113540799E-6</v>
      </c>
      <c r="H81" s="15">
        <f t="shared" si="81"/>
        <v>3.00477199062992E-6</v>
      </c>
      <c r="I81" s="15">
        <f t="shared" si="81"/>
        <v>4.2071529366519398E-7</v>
      </c>
      <c r="J81" s="15">
        <f t="shared" si="81"/>
        <v>7.28157038585832E-7</v>
      </c>
      <c r="K81" s="15">
        <f t="shared" si="81"/>
        <v>1.52513339756507E-6</v>
      </c>
      <c r="L81" s="15">
        <f t="shared" si="81"/>
        <v>8.0696824660231504E-7</v>
      </c>
      <c r="M81" s="15">
        <f t="shared" si="81"/>
        <v>6.5885381437000394E-8</v>
      </c>
      <c r="N81" s="15">
        <f t="shared" si="81"/>
        <v>1.18782754865018E-7</v>
      </c>
      <c r="O81" s="15">
        <f t="shared" si="81"/>
        <v>1.48488381739061E-7</v>
      </c>
      <c r="P81" s="15">
        <f t="shared" si="81"/>
        <v>0</v>
      </c>
      <c r="Q81" s="15">
        <f t="shared" si="81"/>
        <v>1.7657309693745899E-7</v>
      </c>
      <c r="R81" s="15">
        <f t="shared" si="81"/>
        <v>2.1464437019383799E-6</v>
      </c>
      <c r="S81" s="15">
        <f t="shared" si="81"/>
        <v>3.7400592732800201E-7</v>
      </c>
      <c r="T81" s="15">
        <f t="shared" si="81"/>
        <v>2.6772110064489599E-6</v>
      </c>
      <c r="U81" s="15">
        <f t="shared" si="81"/>
        <v>5.0470156465621905E-7</v>
      </c>
      <c r="V81" s="15">
        <f t="shared" si="81"/>
        <v>3.7652539665983702E-6</v>
      </c>
      <c r="W81" s="15">
        <f t="shared" si="81"/>
        <v>1.98788970345271E-7</v>
      </c>
      <c r="X81" s="15">
        <f t="shared" si="81"/>
        <v>5.4795915465445296E-7</v>
      </c>
      <c r="Y81" s="15">
        <f t="shared" si="81"/>
        <v>5.4269307855695304E-6</v>
      </c>
      <c r="Z81" s="15">
        <f t="shared" si="81"/>
        <v>4.8471073234618804E-7</v>
      </c>
      <c r="AA81" s="15">
        <f t="shared" si="81"/>
        <v>2.1609799999407001E-6</v>
      </c>
      <c r="AB81" s="15">
        <f t="shared" si="81"/>
        <v>4.1548672117653198E-7</v>
      </c>
      <c r="AC81" s="15">
        <f t="shared" si="81"/>
        <v>7.2060521308762597E-7</v>
      </c>
      <c r="AD81" s="15">
        <f t="shared" si="65"/>
        <v>6.9536157809950404E-7</v>
      </c>
      <c r="AE81" s="15">
        <f t="shared" si="71"/>
        <v>1.0061657666779299E-6</v>
      </c>
      <c r="AF81" s="15">
        <f t="shared" si="66"/>
        <v>3.6919842080684E-7</v>
      </c>
      <c r="AG81" s="15">
        <f t="shared" si="67"/>
        <v>1.02571554791932E-6</v>
      </c>
      <c r="AH81" s="15">
        <f t="shared" si="68"/>
        <v>4.2607908659888002E-6</v>
      </c>
      <c r="AI81" s="15">
        <f t="shared" si="69"/>
        <v>3.5041359404829498E-5</v>
      </c>
    </row>
    <row r="82" spans="4:35">
      <c r="D82" s="17" t="s">
        <v>12</v>
      </c>
      <c r="E82" s="15">
        <f t="shared" ref="E82:AC82" si="82">E48/AJ48</f>
        <v>1.24062694322293E-2</v>
      </c>
      <c r="F82" s="15">
        <f t="shared" si="82"/>
        <v>4.7217729097580802E-6</v>
      </c>
      <c r="G82" s="15">
        <f t="shared" si="82"/>
        <v>1.3425308774637901E-6</v>
      </c>
      <c r="H82" s="15">
        <f t="shared" si="82"/>
        <v>1.3965763155122401E-6</v>
      </c>
      <c r="I82" s="15">
        <f t="shared" si="82"/>
        <v>2.5480584292145599E-6</v>
      </c>
      <c r="J82" s="15">
        <f t="shared" si="82"/>
        <v>1.9519890124930698E-6</v>
      </c>
      <c r="K82" s="15">
        <f t="shared" si="82"/>
        <v>1.3252173281250199E-6</v>
      </c>
      <c r="L82" s="15">
        <f t="shared" si="82"/>
        <v>1.21318702385578E-6</v>
      </c>
      <c r="M82" s="15">
        <f t="shared" si="82"/>
        <v>8.8014367304122295E-7</v>
      </c>
      <c r="N82" s="15">
        <f t="shared" si="82"/>
        <v>3.0392194446258501E-6</v>
      </c>
      <c r="O82" s="15">
        <f t="shared" si="82"/>
        <v>7.8178328542537294E-6</v>
      </c>
      <c r="P82" s="15">
        <f t="shared" si="82"/>
        <v>1.4786450401637201E-6</v>
      </c>
      <c r="Q82" s="15">
        <f t="shared" si="82"/>
        <v>0</v>
      </c>
      <c r="R82" s="15">
        <f t="shared" si="82"/>
        <v>1.3662528550795399E-6</v>
      </c>
      <c r="S82" s="15">
        <f t="shared" si="82"/>
        <v>2.8010640800795299E-6</v>
      </c>
      <c r="T82" s="15">
        <f t="shared" si="82"/>
        <v>1.38715636248026E-6</v>
      </c>
      <c r="U82" s="15">
        <f t="shared" si="82"/>
        <v>2.2743362394921001E-6</v>
      </c>
      <c r="V82" s="15">
        <f t="shared" si="82"/>
        <v>1.5513984956799801E-6</v>
      </c>
      <c r="W82" s="15">
        <f t="shared" si="82"/>
        <v>1.3231004680505901E-5</v>
      </c>
      <c r="X82" s="15">
        <f t="shared" si="82"/>
        <v>1.1182898821438199E-6</v>
      </c>
      <c r="Y82" s="15">
        <f t="shared" si="82"/>
        <v>1.4320511697056401E-6</v>
      </c>
      <c r="Z82" s="15">
        <f t="shared" si="82"/>
        <v>2.3259577472486601E-6</v>
      </c>
      <c r="AA82" s="15">
        <f t="shared" si="82"/>
        <v>1.3669517766559899E-6</v>
      </c>
      <c r="AB82" s="15">
        <f t="shared" si="82"/>
        <v>1.0376609942532601E-6</v>
      </c>
      <c r="AC82" s="15">
        <f t="shared" si="82"/>
        <v>1.1876338430633099E-6</v>
      </c>
      <c r="AD82" s="15">
        <f t="shared" si="65"/>
        <v>1.17920869305222E-6</v>
      </c>
      <c r="AE82" s="15">
        <f t="shared" si="71"/>
        <v>1.79336447240581E-6</v>
      </c>
      <c r="AF82" s="15">
        <f t="shared" si="66"/>
        <v>1.00025999161444E-6</v>
      </c>
      <c r="AG82" s="15">
        <f t="shared" si="67"/>
        <v>1.26148509680917E-6</v>
      </c>
      <c r="AH82" s="15">
        <f t="shared" si="68"/>
        <v>1.4198062935127201E-6</v>
      </c>
      <c r="AI82" s="15">
        <f t="shared" si="69"/>
        <v>1.48613365436911E-6</v>
      </c>
    </row>
    <row r="83" spans="4:35">
      <c r="D83" s="17" t="s">
        <v>13</v>
      </c>
      <c r="E83" s="15">
        <f t="shared" ref="E83:AC83" si="83">E49/AJ49</f>
        <v>1.6532399515479E-4</v>
      </c>
      <c r="F83" s="15">
        <f t="shared" si="83"/>
        <v>1.5257814627703399E-7</v>
      </c>
      <c r="G83" s="15">
        <f t="shared" si="83"/>
        <v>1.11336383715962E-5</v>
      </c>
      <c r="H83" s="15">
        <f t="shared" si="83"/>
        <v>9.0604471619175298E-6</v>
      </c>
      <c r="I83" s="15">
        <f t="shared" si="83"/>
        <v>4.2415741951085702E-7</v>
      </c>
      <c r="J83" s="15">
        <f t="shared" si="83"/>
        <v>6.5560016576963805E-7</v>
      </c>
      <c r="K83" s="15">
        <f t="shared" si="83"/>
        <v>6.3531748929980297E-6</v>
      </c>
      <c r="L83" s="15">
        <f t="shared" si="83"/>
        <v>1.5592409138670601E-6</v>
      </c>
      <c r="M83" s="15">
        <f t="shared" si="83"/>
        <v>7.7078077155074896E-8</v>
      </c>
      <c r="N83" s="15">
        <f t="shared" si="83"/>
        <v>1.3571670404310199E-7</v>
      </c>
      <c r="O83" s="15">
        <f t="shared" si="83"/>
        <v>1.67461189847916E-7</v>
      </c>
      <c r="P83" s="15">
        <f t="shared" si="83"/>
        <v>2.5881624733990001E-6</v>
      </c>
      <c r="Q83" s="15">
        <f t="shared" si="83"/>
        <v>1.9672688700595199E-7</v>
      </c>
      <c r="R83" s="15">
        <f t="shared" si="83"/>
        <v>0</v>
      </c>
      <c r="S83" s="15">
        <f t="shared" si="83"/>
        <v>3.84053739737254E-7</v>
      </c>
      <c r="T83" s="15">
        <f t="shared" si="83"/>
        <v>1.30547925642316E-5</v>
      </c>
      <c r="U83" s="15">
        <f t="shared" si="83"/>
        <v>4.9271145808877701E-7</v>
      </c>
      <c r="V83" s="15">
        <f t="shared" si="83"/>
        <v>1.64844171092036E-6</v>
      </c>
      <c r="W83" s="15">
        <f t="shared" si="83"/>
        <v>2.1938043045949401E-7</v>
      </c>
      <c r="X83" s="15">
        <f t="shared" si="83"/>
        <v>8.8721991303691198E-7</v>
      </c>
      <c r="Y83" s="15">
        <f t="shared" si="83"/>
        <v>4.2816137502963903E-6</v>
      </c>
      <c r="Z83" s="15">
        <f t="shared" si="83"/>
        <v>4.7679076209499001E-7</v>
      </c>
      <c r="AA83" s="15">
        <f t="shared" si="83"/>
        <v>3.8475871509515601E-4</v>
      </c>
      <c r="AB83" s="15">
        <f t="shared" si="83"/>
        <v>6.2124428965958404E-7</v>
      </c>
      <c r="AC83" s="15">
        <f t="shared" si="83"/>
        <v>1.3080327016227E-6</v>
      </c>
      <c r="AD83" s="15">
        <f t="shared" si="65"/>
        <v>1.2402528515198499E-6</v>
      </c>
      <c r="AE83" s="15">
        <f t="shared" si="71"/>
        <v>8.2602063631989005E-7</v>
      </c>
      <c r="AF83" s="15">
        <f t="shared" si="66"/>
        <v>5.3765538618398202E-7</v>
      </c>
      <c r="AG83" s="15">
        <f t="shared" si="67"/>
        <v>2.36874435605687E-6</v>
      </c>
      <c r="AH83" s="15">
        <f t="shared" si="68"/>
        <v>5.2156141686912003E-6</v>
      </c>
      <c r="AI83" s="15">
        <f t="shared" si="69"/>
        <v>2.43877626134794E-6</v>
      </c>
    </row>
    <row r="84" spans="4:35">
      <c r="D84" s="17" t="s">
        <v>14</v>
      </c>
      <c r="E84" s="15">
        <f t="shared" ref="E84:AC84" si="84">E50/AJ50</f>
        <v>5.2349096452428299E-3</v>
      </c>
      <c r="F84" s="15">
        <f t="shared" si="84"/>
        <v>1.5637907400578299E-6</v>
      </c>
      <c r="G84" s="15">
        <f t="shared" si="84"/>
        <v>2.2933120620148498E-6</v>
      </c>
      <c r="H84" s="15">
        <f t="shared" si="84"/>
        <v>2.47743292326358E-6</v>
      </c>
      <c r="I84" s="15">
        <f t="shared" si="84"/>
        <v>2.5091946541500701E-5</v>
      </c>
      <c r="J84" s="15">
        <f t="shared" si="84"/>
        <v>5.7277818992907899E-6</v>
      </c>
      <c r="K84" s="15">
        <f t="shared" si="84"/>
        <v>2.2371805473256598E-6</v>
      </c>
      <c r="L84" s="15">
        <f t="shared" si="84"/>
        <v>1.9035578304159899E-6</v>
      </c>
      <c r="M84" s="15">
        <f t="shared" si="84"/>
        <v>5.9568742968571605E-7</v>
      </c>
      <c r="N84" s="15">
        <f t="shared" si="84"/>
        <v>1.2965322394512199E-6</v>
      </c>
      <c r="O84" s="15">
        <f t="shared" si="84"/>
        <v>1.8342653731769901E-6</v>
      </c>
      <c r="P84" s="15">
        <f t="shared" si="84"/>
        <v>2.7858006133071402E-6</v>
      </c>
      <c r="Q84" s="15">
        <f t="shared" si="84"/>
        <v>2.4914673044441999E-6</v>
      </c>
      <c r="R84" s="15">
        <f t="shared" si="84"/>
        <v>2.3724196317423E-6</v>
      </c>
      <c r="S84" s="15">
        <f t="shared" si="84"/>
        <v>0</v>
      </c>
      <c r="T84" s="15">
        <f t="shared" si="84"/>
        <v>2.4443283534369998E-6</v>
      </c>
      <c r="U84" s="15">
        <f t="shared" si="84"/>
        <v>1.0757803069015E-5</v>
      </c>
      <c r="V84" s="15">
        <f t="shared" si="84"/>
        <v>3.0930343896825798E-6</v>
      </c>
      <c r="W84" s="15">
        <f t="shared" si="84"/>
        <v>3.16057558037109E-6</v>
      </c>
      <c r="X84" s="15">
        <f t="shared" si="84"/>
        <v>1.6557079860565501E-6</v>
      </c>
      <c r="Y84" s="15">
        <f t="shared" si="84"/>
        <v>2.6061906652423099E-6</v>
      </c>
      <c r="Z84" s="15">
        <f t="shared" si="84"/>
        <v>1.2197369890356E-5</v>
      </c>
      <c r="AA84" s="15">
        <f t="shared" si="84"/>
        <v>2.3747900705963699E-6</v>
      </c>
      <c r="AB84" s="15">
        <f t="shared" si="84"/>
        <v>1.466084788588E-6</v>
      </c>
      <c r="AC84" s="15">
        <f t="shared" si="84"/>
        <v>1.8339503139074499E-6</v>
      </c>
      <c r="AD84" s="15">
        <f t="shared" si="65"/>
        <v>1.8114808060914501E-6</v>
      </c>
      <c r="AE84" s="15">
        <f t="shared" si="71"/>
        <v>4.4339691252491098E-6</v>
      </c>
      <c r="AF84" s="15">
        <f t="shared" si="66"/>
        <v>1.3838901638518299E-6</v>
      </c>
      <c r="AG84" s="15">
        <f t="shared" si="67"/>
        <v>2.0414339945505298E-6</v>
      </c>
      <c r="AH84" s="15">
        <f t="shared" si="68"/>
        <v>2.56099983169936E-6</v>
      </c>
      <c r="AI84" s="15">
        <f t="shared" si="69"/>
        <v>2.8158549969625498E-6</v>
      </c>
    </row>
    <row r="85" spans="4:35">
      <c r="D85" s="17" t="s">
        <v>15</v>
      </c>
      <c r="E85" s="15">
        <f t="shared" ref="E85:AC85" si="85">E51/AJ51</f>
        <v>7.4088997641735702E-4</v>
      </c>
      <c r="F85" s="15">
        <f t="shared" si="85"/>
        <v>9.7424021951123102E-8</v>
      </c>
      <c r="G85" s="15">
        <f t="shared" si="85"/>
        <v>3.7919917962561002E-6</v>
      </c>
      <c r="H85" s="15">
        <f t="shared" si="85"/>
        <v>1.8687103483026201E-5</v>
      </c>
      <c r="I85" s="15">
        <f t="shared" si="85"/>
        <v>2.7665584718755E-7</v>
      </c>
      <c r="J85" s="15">
        <f t="shared" si="85"/>
        <v>4.35595747280405E-7</v>
      </c>
      <c r="K85" s="15">
        <f t="shared" si="85"/>
        <v>2.6967999473031701E-6</v>
      </c>
      <c r="L85" s="15">
        <f t="shared" si="85"/>
        <v>8.7898426251674405E-7</v>
      </c>
      <c r="M85" s="15">
        <f t="shared" si="85"/>
        <v>4.8929483564608002E-8</v>
      </c>
      <c r="N85" s="15">
        <f t="shared" si="85"/>
        <v>8.6544571304098107E-8</v>
      </c>
      <c r="O85" s="15">
        <f t="shared" si="85"/>
        <v>1.07050611458374E-7</v>
      </c>
      <c r="P85" s="15">
        <f t="shared" si="85"/>
        <v>2.03714825200703E-6</v>
      </c>
      <c r="Q85" s="15">
        <f t="shared" si="85"/>
        <v>1.26045125610859E-7</v>
      </c>
      <c r="R85" s="15">
        <f t="shared" si="85"/>
        <v>8.2383070665350101E-6</v>
      </c>
      <c r="S85" s="15">
        <f t="shared" si="85"/>
        <v>2.4970545773465498E-7</v>
      </c>
      <c r="T85" s="15">
        <f t="shared" si="85"/>
        <v>0</v>
      </c>
      <c r="U85" s="15">
        <f t="shared" si="85"/>
        <v>3.2312387196343302E-7</v>
      </c>
      <c r="V85" s="15">
        <f t="shared" si="85"/>
        <v>1.19059716560481E-6</v>
      </c>
      <c r="W85" s="15">
        <f t="shared" si="85"/>
        <v>1.40807582310395E-7</v>
      </c>
      <c r="X85" s="15">
        <f t="shared" si="85"/>
        <v>5.2425645802998097E-7</v>
      </c>
      <c r="Y85" s="15">
        <f t="shared" si="85"/>
        <v>4.0205778958035997E-6</v>
      </c>
      <c r="Z85" s="15">
        <f t="shared" si="85"/>
        <v>3.1228717934819702E-7</v>
      </c>
      <c r="AA85" s="15">
        <f t="shared" si="85"/>
        <v>8.5276486185470404E-6</v>
      </c>
      <c r="AB85" s="15">
        <f t="shared" si="85"/>
        <v>3.74231312493933E-7</v>
      </c>
      <c r="AC85" s="15">
        <f t="shared" si="85"/>
        <v>7.5026847779424505E-7</v>
      </c>
      <c r="AD85" s="15">
        <f t="shared" si="65"/>
        <v>7.1476399926002702E-7</v>
      </c>
      <c r="AE85" s="15">
        <f t="shared" si="71"/>
        <v>5.5647547320477398E-7</v>
      </c>
      <c r="AF85" s="15">
        <f t="shared" si="66"/>
        <v>3.25869937741766E-7</v>
      </c>
      <c r="AG85" s="15">
        <f t="shared" si="67"/>
        <v>1.2652378937575999E-6</v>
      </c>
      <c r="AH85" s="15">
        <f t="shared" si="68"/>
        <v>5.4811651035640404E-6</v>
      </c>
      <c r="AI85" s="15">
        <f t="shared" si="69"/>
        <v>1.8925543381186399E-6</v>
      </c>
    </row>
    <row r="86" spans="4:35">
      <c r="D86" s="17" t="s">
        <v>16</v>
      </c>
      <c r="E86" s="15">
        <f t="shared" ref="E86:AC86" si="86">E52/AJ52</f>
        <v>2.70864526122805E-3</v>
      </c>
      <c r="F86" s="15">
        <f t="shared" si="86"/>
        <v>7.98858957605412E-7</v>
      </c>
      <c r="G86" s="15">
        <f t="shared" si="86"/>
        <v>1.7053780441808E-6</v>
      </c>
      <c r="H86" s="15">
        <f t="shared" si="86"/>
        <v>1.88326100467978E-6</v>
      </c>
      <c r="I86" s="15">
        <f t="shared" si="86"/>
        <v>1.10184617032633E-5</v>
      </c>
      <c r="J86" s="15">
        <f t="shared" si="86"/>
        <v>7.16762077897533E-6</v>
      </c>
      <c r="K86" s="15">
        <f t="shared" si="86"/>
        <v>1.6526773254814401E-6</v>
      </c>
      <c r="L86" s="15">
        <f t="shared" si="86"/>
        <v>1.35323396198998E-6</v>
      </c>
      <c r="M86" s="15">
        <f t="shared" si="86"/>
        <v>3.3025347403029602E-7</v>
      </c>
      <c r="N86" s="15">
        <f t="shared" si="86"/>
        <v>6.7701518939126196E-7</v>
      </c>
      <c r="O86" s="15">
        <f t="shared" si="86"/>
        <v>9.1690312324909901E-7</v>
      </c>
      <c r="P86" s="15">
        <f t="shared" si="86"/>
        <v>2.1995860964610901E-6</v>
      </c>
      <c r="Q86" s="15">
        <f t="shared" si="86"/>
        <v>1.1836453317595101E-6</v>
      </c>
      <c r="R86" s="15">
        <f t="shared" si="86"/>
        <v>1.7808483688578299E-6</v>
      </c>
      <c r="S86" s="15">
        <f t="shared" si="86"/>
        <v>6.2944582892140802E-6</v>
      </c>
      <c r="T86" s="15">
        <f t="shared" si="86"/>
        <v>1.85069701806181E-6</v>
      </c>
      <c r="U86" s="15">
        <f t="shared" si="86"/>
        <v>0</v>
      </c>
      <c r="V86" s="15">
        <f t="shared" si="86"/>
        <v>2.5400604724652102E-6</v>
      </c>
      <c r="W86" s="15">
        <f t="shared" si="86"/>
        <v>1.4293411367589E-6</v>
      </c>
      <c r="X86" s="15">
        <f t="shared" si="86"/>
        <v>1.1449874740227599E-6</v>
      </c>
      <c r="Y86" s="15">
        <f t="shared" si="86"/>
        <v>2.0124311146730299E-6</v>
      </c>
      <c r="Z86" s="15">
        <f t="shared" si="86"/>
        <v>5.3332596219078703E-5</v>
      </c>
      <c r="AA86" s="15">
        <f t="shared" si="86"/>
        <v>1.78313179853453E-6</v>
      </c>
      <c r="AB86" s="15">
        <f t="shared" si="86"/>
        <v>9.9316501767575391E-7</v>
      </c>
      <c r="AC86" s="15">
        <f t="shared" si="86"/>
        <v>1.29358070691769E-6</v>
      </c>
      <c r="AD86" s="15">
        <f t="shared" ref="AD86:AD100" si="87">AD52/BI52</f>
        <v>1.27452265194037E-6</v>
      </c>
      <c r="AE86" s="15">
        <f t="shared" si="71"/>
        <v>4.4133723248784697E-6</v>
      </c>
      <c r="AF86" s="15">
        <f t="shared" si="66"/>
        <v>9.2926390519598603E-7</v>
      </c>
      <c r="AG86" s="15">
        <f t="shared" si="67"/>
        <v>1.4742057178976699E-6</v>
      </c>
      <c r="AH86" s="15">
        <f t="shared" si="68"/>
        <v>1.96663335114958E-6</v>
      </c>
      <c r="AI86" s="15">
        <f t="shared" si="69"/>
        <v>2.2317297552255702E-6</v>
      </c>
    </row>
    <row r="87" spans="4:35">
      <c r="D87" s="17" t="s">
        <v>17</v>
      </c>
      <c r="E87" s="15">
        <f t="shared" ref="E87:AC87" si="88">E53/AJ53</f>
        <v>2.2031134420697701E-3</v>
      </c>
      <c r="F87" s="15">
        <f t="shared" si="88"/>
        <v>2.3930773016642499E-7</v>
      </c>
      <c r="G87" s="15">
        <f t="shared" si="88"/>
        <v>2.0435814608923499E-6</v>
      </c>
      <c r="H87" s="15">
        <f t="shared" si="88"/>
        <v>2.8679414400319798E-6</v>
      </c>
      <c r="I87" s="15">
        <f t="shared" si="88"/>
        <v>8.1283270294620305E-7</v>
      </c>
      <c r="J87" s="15">
        <f t="shared" si="88"/>
        <v>1.54922854447055E-6</v>
      </c>
      <c r="K87" s="15">
        <f t="shared" si="88"/>
        <v>1.86281381410528E-6</v>
      </c>
      <c r="L87" s="15">
        <f t="shared" si="88"/>
        <v>1.14045514188806E-6</v>
      </c>
      <c r="M87" s="15">
        <f t="shared" si="88"/>
        <v>1.15082834807523E-7</v>
      </c>
      <c r="N87" s="15">
        <f t="shared" si="88"/>
        <v>2.10489140650708E-7</v>
      </c>
      <c r="O87" s="15">
        <f t="shared" si="88"/>
        <v>2.6529019781031898E-7</v>
      </c>
      <c r="P87" s="15">
        <f t="shared" si="88"/>
        <v>6.4617342192266703E-6</v>
      </c>
      <c r="Q87" s="15">
        <f t="shared" si="88"/>
        <v>3.1793532613096801E-7</v>
      </c>
      <c r="R87" s="15">
        <f t="shared" si="88"/>
        <v>2.34615325345144E-6</v>
      </c>
      <c r="S87" s="15">
        <f t="shared" si="88"/>
        <v>7.1263643084299903E-7</v>
      </c>
      <c r="T87" s="15">
        <f t="shared" si="88"/>
        <v>2.6852184753561502E-6</v>
      </c>
      <c r="U87" s="15">
        <f t="shared" si="88"/>
        <v>1.00021314452538E-6</v>
      </c>
      <c r="V87" s="15">
        <f t="shared" si="88"/>
        <v>0</v>
      </c>
      <c r="W87" s="15">
        <f t="shared" si="88"/>
        <v>3.6016657767127499E-7</v>
      </c>
      <c r="X87" s="15">
        <f t="shared" si="88"/>
        <v>8.2091153876039903E-7</v>
      </c>
      <c r="Y87" s="15">
        <f t="shared" si="88"/>
        <v>3.8149129187399097E-6</v>
      </c>
      <c r="Z87" s="15">
        <f t="shared" si="88"/>
        <v>9.5474185279004894E-7</v>
      </c>
      <c r="AA87" s="15">
        <f t="shared" si="88"/>
        <v>2.3562482499887E-6</v>
      </c>
      <c r="AB87" s="15">
        <f t="shared" si="88"/>
        <v>6.4217442897411304E-7</v>
      </c>
      <c r="AC87" s="15">
        <f t="shared" si="88"/>
        <v>1.0380083675046099E-6</v>
      </c>
      <c r="AD87" s="15">
        <f t="shared" si="87"/>
        <v>1.00731427286576E-6</v>
      </c>
      <c r="AE87" s="15">
        <f t="shared" si="71"/>
        <v>2.3564218660877601E-6</v>
      </c>
      <c r="AF87" s="15">
        <f t="shared" si="66"/>
        <v>5.7702008533934401E-7</v>
      </c>
      <c r="AG87" s="15">
        <f t="shared" si="67"/>
        <v>1.3834154517366701E-6</v>
      </c>
      <c r="AH87" s="15">
        <f t="shared" si="68"/>
        <v>3.4303444241855E-6</v>
      </c>
      <c r="AI87" s="15">
        <f t="shared" si="69"/>
        <v>7.2396466242125899E-6</v>
      </c>
    </row>
    <row r="88" spans="4:35">
      <c r="D88" s="17" t="s">
        <v>18</v>
      </c>
      <c r="E88" s="15">
        <f t="shared" ref="E88:AC88" si="89">E54/AJ54</f>
        <v>1.15362734811651E-2</v>
      </c>
      <c r="F88" s="15">
        <f t="shared" si="89"/>
        <v>3.6381663737933798E-6</v>
      </c>
      <c r="G88" s="15">
        <f t="shared" si="89"/>
        <v>1.5620944445381101E-6</v>
      </c>
      <c r="H88" s="15">
        <f t="shared" si="89"/>
        <v>1.6323996665457599E-6</v>
      </c>
      <c r="I88" s="15">
        <f t="shared" si="89"/>
        <v>3.2993428630127098E-6</v>
      </c>
      <c r="J88" s="15">
        <f t="shared" si="89"/>
        <v>2.3939511205054E-6</v>
      </c>
      <c r="K88" s="15">
        <f t="shared" si="89"/>
        <v>1.53970703647293E-6</v>
      </c>
      <c r="L88" s="15">
        <f t="shared" si="89"/>
        <v>1.39640455302097E-6</v>
      </c>
      <c r="M88" s="15">
        <f t="shared" si="89"/>
        <v>8.6278050541846501E-7</v>
      </c>
      <c r="N88" s="15">
        <f t="shared" si="89"/>
        <v>2.5839114930078901E-6</v>
      </c>
      <c r="O88" s="15">
        <f t="shared" si="89"/>
        <v>5.1376838343436196E-6</v>
      </c>
      <c r="P88" s="15">
        <f t="shared" si="89"/>
        <v>1.7403955643764499E-6</v>
      </c>
      <c r="Q88" s="15">
        <f t="shared" si="89"/>
        <v>1.3832768537027399E-5</v>
      </c>
      <c r="R88" s="15">
        <f t="shared" si="89"/>
        <v>1.5928744052502699E-6</v>
      </c>
      <c r="S88" s="15">
        <f t="shared" si="89"/>
        <v>3.7149273003086598E-6</v>
      </c>
      <c r="T88" s="15">
        <f t="shared" si="89"/>
        <v>1.62009951255884E-6</v>
      </c>
      <c r="U88" s="15">
        <f t="shared" si="89"/>
        <v>2.8713442362189901E-6</v>
      </c>
      <c r="V88" s="15">
        <f t="shared" si="89"/>
        <v>1.8374023883882801E-6</v>
      </c>
      <c r="W88" s="15">
        <f t="shared" si="89"/>
        <v>0</v>
      </c>
      <c r="X88" s="15">
        <f t="shared" si="89"/>
        <v>1.2770914988510101E-6</v>
      </c>
      <c r="Y88" s="15">
        <f t="shared" si="89"/>
        <v>1.6788973992977301E-6</v>
      </c>
      <c r="Z88" s="15">
        <f t="shared" si="89"/>
        <v>2.9504169346097502E-6</v>
      </c>
      <c r="AA88" s="15">
        <f t="shared" si="89"/>
        <v>1.5937831431639001E-6</v>
      </c>
      <c r="AB88" s="15">
        <f t="shared" si="89"/>
        <v>1.17717705026145E-6</v>
      </c>
      <c r="AC88" s="15">
        <f t="shared" si="89"/>
        <v>1.36409185431374E-6</v>
      </c>
      <c r="AD88" s="15">
        <f t="shared" si="87"/>
        <v>1.3534680577752E-6</v>
      </c>
      <c r="AE88" s="15">
        <f t="shared" si="71"/>
        <v>2.1689085508870502E-6</v>
      </c>
      <c r="AF88" s="15">
        <f t="shared" si="66"/>
        <v>1.1312773909358399E-6</v>
      </c>
      <c r="AG88" s="15">
        <f t="shared" si="67"/>
        <v>1.4578556169320799E-6</v>
      </c>
      <c r="AH88" s="15">
        <f t="shared" si="68"/>
        <v>1.6628161835977699E-6</v>
      </c>
      <c r="AI88" s="15">
        <f t="shared" si="69"/>
        <v>1.7503251257699301E-6</v>
      </c>
    </row>
    <row r="89" spans="4:35">
      <c r="D89" s="17" t="s">
        <v>19</v>
      </c>
      <c r="E89" s="15">
        <f t="shared" ref="E89:AC89" si="90">E55/AJ55</f>
        <v>2.8290223992201301E-3</v>
      </c>
      <c r="F89" s="15">
        <f t="shared" si="90"/>
        <v>4.16138226124661E-7</v>
      </c>
      <c r="G89" s="15">
        <f t="shared" si="90"/>
        <v>3.08147964025443E-6</v>
      </c>
      <c r="H89" s="15">
        <f t="shared" si="90"/>
        <v>2.5829896733480401E-6</v>
      </c>
      <c r="I89" s="15">
        <f t="shared" si="90"/>
        <v>9.1726257771297503E-7</v>
      </c>
      <c r="J89" s="15">
        <f t="shared" si="90"/>
        <v>1.205086031125E-6</v>
      </c>
      <c r="K89" s="15">
        <f t="shared" si="90"/>
        <v>3.2962416337783602E-6</v>
      </c>
      <c r="L89" s="15">
        <f t="shared" si="90"/>
        <v>6.5799812608837297E-6</v>
      </c>
      <c r="M89" s="15">
        <f t="shared" si="90"/>
        <v>2.26680358175509E-7</v>
      </c>
      <c r="N89" s="15">
        <f t="shared" si="90"/>
        <v>3.7625203626703298E-7</v>
      </c>
      <c r="O89" s="15">
        <f t="shared" si="90"/>
        <v>4.5028480091689498E-7</v>
      </c>
      <c r="P89" s="15">
        <f t="shared" si="90"/>
        <v>2.1119479962082499E-6</v>
      </c>
      <c r="Q89" s="15">
        <f t="shared" si="90"/>
        <v>5.1469509803325295E-7</v>
      </c>
      <c r="R89" s="15">
        <f t="shared" si="90"/>
        <v>2.8359219881012699E-6</v>
      </c>
      <c r="S89" s="15">
        <f t="shared" si="90"/>
        <v>8.5673642551835302E-7</v>
      </c>
      <c r="T89" s="15">
        <f t="shared" si="90"/>
        <v>2.65545403458559E-6</v>
      </c>
      <c r="U89" s="15">
        <f t="shared" si="90"/>
        <v>1.0125802536422899E-6</v>
      </c>
      <c r="V89" s="15">
        <f t="shared" si="90"/>
        <v>1.84364193153128E-6</v>
      </c>
      <c r="W89" s="15">
        <f t="shared" si="90"/>
        <v>5.6221362134542105E-7</v>
      </c>
      <c r="X89" s="15">
        <f t="shared" si="90"/>
        <v>0</v>
      </c>
      <c r="Y89" s="15">
        <f t="shared" si="90"/>
        <v>2.3491416768075799E-6</v>
      </c>
      <c r="Z89" s="15">
        <f t="shared" si="90"/>
        <v>9.91298257851236E-7</v>
      </c>
      <c r="AA89" s="15">
        <f t="shared" si="90"/>
        <v>2.8293976448338898E-6</v>
      </c>
      <c r="AB89" s="15">
        <f t="shared" si="90"/>
        <v>6.6239165779812103E-6</v>
      </c>
      <c r="AC89" s="15">
        <f t="shared" si="90"/>
        <v>8.8150331936290006E-6</v>
      </c>
      <c r="AD89" s="15">
        <f t="shared" si="87"/>
        <v>9.9629806429532992E-6</v>
      </c>
      <c r="AE89" s="15">
        <f t="shared" si="71"/>
        <v>1.3673095036446701E-6</v>
      </c>
      <c r="AF89" s="15">
        <f t="shared" si="66"/>
        <v>4.3618520031974698E-6</v>
      </c>
      <c r="AG89" s="15">
        <f t="shared" si="67"/>
        <v>4.5342310990423296E-6</v>
      </c>
      <c r="AH89" s="15">
        <f t="shared" si="68"/>
        <v>2.4236403455123199E-6</v>
      </c>
      <c r="AI89" s="15">
        <f t="shared" si="69"/>
        <v>2.0794309015990299E-6</v>
      </c>
    </row>
    <row r="90" spans="4:35">
      <c r="D90" s="17" t="s">
        <v>20</v>
      </c>
      <c r="E90" s="15">
        <f t="shared" ref="E90:AC90" si="91">E56/AJ56</f>
        <v>9.6823899683640504E-4</v>
      </c>
      <c r="F90" s="15">
        <f t="shared" si="91"/>
        <v>2.2560132617106201E-7</v>
      </c>
      <c r="G90" s="15">
        <f t="shared" si="91"/>
        <v>4.4094499825327396E-6</v>
      </c>
      <c r="H90" s="15">
        <f t="shared" si="91"/>
        <v>1.15751248060258E-5</v>
      </c>
      <c r="I90" s="15">
        <f t="shared" si="91"/>
        <v>6.71311352872342E-7</v>
      </c>
      <c r="J90" s="15">
        <f t="shared" si="91"/>
        <v>1.1038436653969701E-6</v>
      </c>
      <c r="K90" s="15">
        <f t="shared" si="91"/>
        <v>3.6472026071258799E-6</v>
      </c>
      <c r="L90" s="15">
        <f t="shared" si="91"/>
        <v>1.62980168998512E-6</v>
      </c>
      <c r="M90" s="15">
        <f t="shared" si="91"/>
        <v>1.11920791324236E-7</v>
      </c>
      <c r="N90" s="15">
        <f t="shared" si="91"/>
        <v>1.9985394832656001E-7</v>
      </c>
      <c r="O90" s="15">
        <f t="shared" si="91"/>
        <v>2.48503049387966E-7</v>
      </c>
      <c r="P90" s="15">
        <f t="shared" si="91"/>
        <v>9.3307546924921296E-6</v>
      </c>
      <c r="Q90" s="15">
        <f t="shared" si="91"/>
        <v>2.9402321964305498E-7</v>
      </c>
      <c r="R90" s="15">
        <f t="shared" si="91"/>
        <v>6.1051725348855604E-6</v>
      </c>
      <c r="S90" s="15">
        <f t="shared" si="91"/>
        <v>6.0158518083409803E-7</v>
      </c>
      <c r="T90" s="15">
        <f t="shared" si="91"/>
        <v>9.0847072312236202E-6</v>
      </c>
      <c r="U90" s="15">
        <f t="shared" si="91"/>
        <v>7.9392083235652697E-7</v>
      </c>
      <c r="V90" s="15">
        <f t="shared" si="91"/>
        <v>3.8220142506357404E-6</v>
      </c>
      <c r="W90" s="15">
        <f t="shared" si="91"/>
        <v>3.2970912138214002E-7</v>
      </c>
      <c r="X90" s="15">
        <f t="shared" si="91"/>
        <v>1.0479405990370801E-6</v>
      </c>
      <c r="Y90" s="15">
        <f t="shared" si="91"/>
        <v>0</v>
      </c>
      <c r="Z90" s="15">
        <f t="shared" si="91"/>
        <v>7.65052638363477E-7</v>
      </c>
      <c r="AA90" s="15">
        <f t="shared" si="91"/>
        <v>6.1738757251193497E-6</v>
      </c>
      <c r="AB90" s="15">
        <f t="shared" si="91"/>
        <v>7.7359033114453396E-7</v>
      </c>
      <c r="AC90" s="15">
        <f t="shared" si="91"/>
        <v>1.4286709174490499E-6</v>
      </c>
      <c r="AD90" s="15">
        <f t="shared" si="87"/>
        <v>1.37126775987706E-6</v>
      </c>
      <c r="AE90" s="15">
        <f t="shared" si="71"/>
        <v>1.45937277213338E-6</v>
      </c>
      <c r="AF90" s="15">
        <f t="shared" si="66"/>
        <v>6.81115497807829E-7</v>
      </c>
      <c r="AG90" s="15">
        <f t="shared" si="67"/>
        <v>2.1745585355693899E-6</v>
      </c>
      <c r="AH90" s="15">
        <f t="shared" si="68"/>
        <v>3.4092302046264402E-5</v>
      </c>
      <c r="AI90" s="15">
        <f t="shared" si="69"/>
        <v>8.0794698061023295E-6</v>
      </c>
    </row>
    <row r="91" spans="4:35">
      <c r="D91" s="17" t="s">
        <v>21</v>
      </c>
      <c r="E91" s="15">
        <f t="shared" ref="E91:AC91" si="92">E57/AJ57</f>
        <v>2.6871277449806502E-3</v>
      </c>
      <c r="F91" s="15">
        <f t="shared" si="92"/>
        <v>8.7366080501745598E-7</v>
      </c>
      <c r="G91" s="15">
        <f t="shared" si="92"/>
        <v>1.7802019294319701E-6</v>
      </c>
      <c r="H91" s="15">
        <f t="shared" si="92"/>
        <v>1.9595562550807498E-6</v>
      </c>
      <c r="I91" s="15">
        <f t="shared" si="92"/>
        <v>1.49605150381484E-5</v>
      </c>
      <c r="J91" s="15">
        <f t="shared" si="92"/>
        <v>6.8065827428185198E-6</v>
      </c>
      <c r="K91" s="15">
        <f t="shared" si="92"/>
        <v>1.7268424635757E-6</v>
      </c>
      <c r="L91" s="15">
        <f t="shared" si="92"/>
        <v>1.42170378631634E-6</v>
      </c>
      <c r="M91" s="15">
        <f t="shared" si="92"/>
        <v>3.5798379642336601E-7</v>
      </c>
      <c r="N91" s="15">
        <f t="shared" si="92"/>
        <v>7.3869480369454299E-7</v>
      </c>
      <c r="O91" s="15">
        <f t="shared" si="92"/>
        <v>1.0050164262339901E-6</v>
      </c>
      <c r="P91" s="15">
        <f t="shared" si="92"/>
        <v>2.2756594237856099E-6</v>
      </c>
      <c r="Q91" s="15">
        <f t="shared" si="92"/>
        <v>1.30402841412002E-6</v>
      </c>
      <c r="R91" s="15">
        <f t="shared" si="92"/>
        <v>1.8564379096468701E-6</v>
      </c>
      <c r="S91" s="15">
        <f t="shared" si="92"/>
        <v>7.6881045311070503E-6</v>
      </c>
      <c r="T91" s="15">
        <f t="shared" si="92"/>
        <v>1.92680937720162E-6</v>
      </c>
      <c r="U91" s="15">
        <f t="shared" si="92"/>
        <v>5.7452779053776898E-5</v>
      </c>
      <c r="V91" s="15">
        <f t="shared" si="92"/>
        <v>2.6118953661614998E-6</v>
      </c>
      <c r="W91" s="15">
        <f t="shared" si="92"/>
        <v>1.5821670604751099E-6</v>
      </c>
      <c r="X91" s="15">
        <f t="shared" si="92"/>
        <v>1.2075189078678199E-6</v>
      </c>
      <c r="Y91" s="15">
        <f t="shared" si="92"/>
        <v>2.0890722394086801E-6</v>
      </c>
      <c r="Z91" s="15">
        <f t="shared" si="92"/>
        <v>0</v>
      </c>
      <c r="AA91" s="15">
        <f t="shared" si="92"/>
        <v>1.8587412509951801E-6</v>
      </c>
      <c r="AB91" s="15">
        <f t="shared" si="92"/>
        <v>1.05033208970225E-6</v>
      </c>
      <c r="AC91" s="15">
        <f t="shared" si="92"/>
        <v>1.3605163444524801E-6</v>
      </c>
      <c r="AD91" s="15">
        <f t="shared" si="87"/>
        <v>1.3409399696387399E-6</v>
      </c>
      <c r="AE91" s="15">
        <f t="shared" si="71"/>
        <v>4.3909646241413702E-6</v>
      </c>
      <c r="AF91" s="15">
        <f t="shared" si="66"/>
        <v>9.8391012961221299E-7</v>
      </c>
      <c r="AG91" s="15">
        <f t="shared" si="67"/>
        <v>1.5453778070755701E-6</v>
      </c>
      <c r="AH91" s="15">
        <f t="shared" si="68"/>
        <v>2.0432210770657102E-6</v>
      </c>
      <c r="AI91" s="15">
        <f t="shared" si="69"/>
        <v>2.3075790857970499E-6</v>
      </c>
    </row>
    <row r="92" spans="4:35">
      <c r="D92" s="17" t="s">
        <v>22</v>
      </c>
      <c r="E92" s="15">
        <f t="shared" ref="E92:AC92" si="93">E58/AJ58</f>
        <v>1.6521293058383501E-4</v>
      </c>
      <c r="F92" s="15">
        <f t="shared" si="93"/>
        <v>1.5536182604336E-7</v>
      </c>
      <c r="G92" s="15">
        <f t="shared" si="93"/>
        <v>1.10135718672242E-5</v>
      </c>
      <c r="H92" s="15">
        <f t="shared" si="93"/>
        <v>9.4444926244953104E-6</v>
      </c>
      <c r="I92" s="15">
        <f t="shared" si="93"/>
        <v>4.32201057117332E-7</v>
      </c>
      <c r="J92" s="15">
        <f t="shared" si="93"/>
        <v>6.6843536359293903E-7</v>
      </c>
      <c r="K92" s="15">
        <f t="shared" si="93"/>
        <v>6.3614773418663401E-6</v>
      </c>
      <c r="L92" s="15">
        <f t="shared" si="93"/>
        <v>1.5806529275618501E-6</v>
      </c>
      <c r="M92" s="15">
        <f t="shared" si="93"/>
        <v>7.8468908024270098E-8</v>
      </c>
      <c r="N92" s="15">
        <f t="shared" si="93"/>
        <v>1.3818670057156599E-7</v>
      </c>
      <c r="O92" s="15">
        <f t="shared" si="93"/>
        <v>1.7052299886131399E-7</v>
      </c>
      <c r="P92" s="15">
        <f t="shared" si="93"/>
        <v>2.6521770229234201E-6</v>
      </c>
      <c r="Q92" s="15">
        <f t="shared" si="93"/>
        <v>2.0033902596239901E-7</v>
      </c>
      <c r="R92" s="15">
        <f t="shared" si="93"/>
        <v>3.9162300238834897E-4</v>
      </c>
      <c r="S92" s="15">
        <f t="shared" si="93"/>
        <v>3.9129602899422801E-7</v>
      </c>
      <c r="T92" s="15">
        <f t="shared" si="93"/>
        <v>1.3754380165671E-5</v>
      </c>
      <c r="U92" s="15">
        <f t="shared" si="93"/>
        <v>5.0214470887753196E-7</v>
      </c>
      <c r="V92" s="15">
        <f t="shared" si="93"/>
        <v>1.6850701663261199E-6</v>
      </c>
      <c r="W92" s="15">
        <f t="shared" si="93"/>
        <v>2.2342167652812299E-7</v>
      </c>
      <c r="X92" s="15">
        <f t="shared" si="93"/>
        <v>9.0097079881021802E-7</v>
      </c>
      <c r="Y92" s="15">
        <f t="shared" si="93"/>
        <v>4.40704164858136E-6</v>
      </c>
      <c r="Z92" s="15">
        <f t="shared" si="93"/>
        <v>4.8589907028995398E-7</v>
      </c>
      <c r="AA92" s="15">
        <f t="shared" si="93"/>
        <v>0</v>
      </c>
      <c r="AB92" s="15">
        <f t="shared" si="93"/>
        <v>6.3130826605896696E-7</v>
      </c>
      <c r="AC92" s="15">
        <f t="shared" si="93"/>
        <v>1.32685784713391E-6</v>
      </c>
      <c r="AD92" s="15">
        <f t="shared" si="87"/>
        <v>1.25832343028444E-6</v>
      </c>
      <c r="AE92" s="15">
        <f t="shared" si="71"/>
        <v>8.4256612239365498E-7</v>
      </c>
      <c r="AF92" s="15">
        <f t="shared" si="66"/>
        <v>5.4648377903117399E-7</v>
      </c>
      <c r="AG92" s="15">
        <f t="shared" si="67"/>
        <v>2.3962515547837402E-6</v>
      </c>
      <c r="AH92" s="15">
        <f t="shared" si="68"/>
        <v>5.3816140381848198E-6</v>
      </c>
      <c r="AI92" s="15">
        <f t="shared" si="69"/>
        <v>2.4981194664756399E-6</v>
      </c>
    </row>
    <row r="93" spans="4:35">
      <c r="D93" s="17" t="s">
        <v>23</v>
      </c>
      <c r="E93" s="15">
        <f t="shared" ref="E93:AC93" si="94">E59/AJ59</f>
        <v>3.4835548296586398E-3</v>
      </c>
      <c r="F93" s="15">
        <f t="shared" si="94"/>
        <v>5.7423580160126401E-7</v>
      </c>
      <c r="G93" s="15">
        <f t="shared" si="94"/>
        <v>3.0844286384776999E-6</v>
      </c>
      <c r="H93" s="15">
        <f t="shared" si="94"/>
        <v>2.7254463852460502E-6</v>
      </c>
      <c r="I93" s="15">
        <f t="shared" si="94"/>
        <v>1.18163436072013E-6</v>
      </c>
      <c r="J93" s="15">
        <f t="shared" si="94"/>
        <v>1.4953412323815199E-6</v>
      </c>
      <c r="K93" s="15">
        <f t="shared" si="94"/>
        <v>3.22796737085387E-6</v>
      </c>
      <c r="L93" s="15">
        <f t="shared" si="94"/>
        <v>4.8411796102954102E-6</v>
      </c>
      <c r="M93" s="15">
        <f t="shared" si="94"/>
        <v>3.2145054643817002E-7</v>
      </c>
      <c r="N93" s="15">
        <f t="shared" si="94"/>
        <v>5.2215453236763102E-7</v>
      </c>
      <c r="O93" s="15">
        <f t="shared" si="94"/>
        <v>6.1835597762623703E-7</v>
      </c>
      <c r="P93" s="15">
        <f t="shared" si="94"/>
        <v>2.3485835863782699E-6</v>
      </c>
      <c r="Q93" s="15">
        <f t="shared" si="94"/>
        <v>7.0043036966148704E-7</v>
      </c>
      <c r="R93" s="15">
        <f t="shared" si="94"/>
        <v>2.9123210475391198E-6</v>
      </c>
      <c r="S93" s="15">
        <f t="shared" si="94"/>
        <v>1.1125932379415799E-6</v>
      </c>
      <c r="T93" s="15">
        <f t="shared" si="94"/>
        <v>2.7800266672468901E-6</v>
      </c>
      <c r="U93" s="15">
        <f t="shared" si="94"/>
        <v>1.2881426866875699E-6</v>
      </c>
      <c r="V93" s="15">
        <f t="shared" si="94"/>
        <v>2.1151787027492198E-6</v>
      </c>
      <c r="W93" s="15">
        <f t="shared" si="94"/>
        <v>7.6003742187699699E-7</v>
      </c>
      <c r="X93" s="15">
        <f t="shared" si="94"/>
        <v>9.7146843523611303E-6</v>
      </c>
      <c r="Y93" s="15">
        <f t="shared" si="94"/>
        <v>2.5432989780248699E-6</v>
      </c>
      <c r="Z93" s="15">
        <f t="shared" si="94"/>
        <v>1.2645933019193099E-6</v>
      </c>
      <c r="AA93" s="15">
        <f t="shared" si="94"/>
        <v>2.9076262968745302E-6</v>
      </c>
      <c r="AB93" s="15">
        <f t="shared" si="94"/>
        <v>0</v>
      </c>
      <c r="AC93" s="15">
        <f t="shared" si="94"/>
        <v>5.5467027419935801E-6</v>
      </c>
      <c r="AD93" s="15">
        <f t="shared" si="87"/>
        <v>5.8351607817777401E-6</v>
      </c>
      <c r="AE93" s="15">
        <f t="shared" si="71"/>
        <v>1.66219552596978E-6</v>
      </c>
      <c r="AF93" s="15">
        <f t="shared" si="66"/>
        <v>1.8732451705906199E-5</v>
      </c>
      <c r="AG93" s="15">
        <f t="shared" si="67"/>
        <v>3.9476645392101299E-6</v>
      </c>
      <c r="AH93" s="15">
        <f t="shared" si="68"/>
        <v>2.6023490252005299E-6</v>
      </c>
      <c r="AI93" s="15">
        <f t="shared" si="69"/>
        <v>2.3210626588190198E-6</v>
      </c>
    </row>
    <row r="94" spans="4:35">
      <c r="D94" s="17" t="s">
        <v>24</v>
      </c>
      <c r="E94" s="15">
        <f t="shared" ref="E94:AC94" si="95">E60/AJ60</f>
        <v>1.2754614862987301E-3</v>
      </c>
      <c r="F94" s="15">
        <f t="shared" si="95"/>
        <v>6.0121662593420303E-7</v>
      </c>
      <c r="G94" s="15">
        <f t="shared" si="95"/>
        <v>6.5215518263843098E-6</v>
      </c>
      <c r="H94" s="15">
        <f t="shared" si="95"/>
        <v>5.0293019776966297E-6</v>
      </c>
      <c r="I94" s="15">
        <f t="shared" si="95"/>
        <v>1.4093039863606999E-6</v>
      </c>
      <c r="J94" s="15">
        <f t="shared" si="95"/>
        <v>1.9215510706704699E-6</v>
      </c>
      <c r="K94" s="15">
        <f t="shared" si="95"/>
        <v>7.2475391448474897E-6</v>
      </c>
      <c r="L94" s="15">
        <f t="shared" si="95"/>
        <v>3.5723381268373803E-5</v>
      </c>
      <c r="M94" s="15">
        <f t="shared" si="95"/>
        <v>3.2027241351744101E-7</v>
      </c>
      <c r="N94" s="15">
        <f t="shared" si="95"/>
        <v>5.4102166317735198E-7</v>
      </c>
      <c r="O94" s="15">
        <f t="shared" si="95"/>
        <v>6.5320564064815403E-7</v>
      </c>
      <c r="P94" s="15">
        <f t="shared" si="95"/>
        <v>3.82317344793743E-6</v>
      </c>
      <c r="Q94" s="15">
        <f t="shared" si="95"/>
        <v>7.5243635327352095E-7</v>
      </c>
      <c r="R94" s="15">
        <f t="shared" si="95"/>
        <v>5.7553689516108299E-6</v>
      </c>
      <c r="S94" s="15">
        <f t="shared" si="95"/>
        <v>1.30629908461255E-6</v>
      </c>
      <c r="T94" s="15">
        <f t="shared" si="95"/>
        <v>5.2312234120484797E-6</v>
      </c>
      <c r="U94" s="15">
        <f t="shared" si="95"/>
        <v>1.57475797585893E-6</v>
      </c>
      <c r="V94" s="15">
        <f t="shared" si="95"/>
        <v>3.2090215972512101E-6</v>
      </c>
      <c r="W94" s="15">
        <f t="shared" si="95"/>
        <v>8.2663641652496002E-7</v>
      </c>
      <c r="X94" s="15">
        <f t="shared" si="95"/>
        <v>1.2134322148107701E-5</v>
      </c>
      <c r="Y94" s="15">
        <f t="shared" si="95"/>
        <v>4.4085555416095097E-6</v>
      </c>
      <c r="Z94" s="15">
        <f t="shared" si="95"/>
        <v>1.5374667603599001E-6</v>
      </c>
      <c r="AA94" s="15">
        <f t="shared" si="95"/>
        <v>5.7358691867603902E-6</v>
      </c>
      <c r="AB94" s="15">
        <f t="shared" si="95"/>
        <v>5.20610137531602E-6</v>
      </c>
      <c r="AC94" s="15">
        <f t="shared" si="95"/>
        <v>0</v>
      </c>
      <c r="AD94" s="15">
        <f t="shared" si="87"/>
        <v>1.05313197697434E-4</v>
      </c>
      <c r="AE94" s="15">
        <f t="shared" ref="AE94:AI94" si="96">AE60/BI60</f>
        <v>2.22771073203288E-6</v>
      </c>
      <c r="AF94" s="15">
        <f t="shared" si="96"/>
        <v>4.0167396602889199E-6</v>
      </c>
      <c r="AG94" s="15">
        <f t="shared" si="96"/>
        <v>1.2852689667509699E-5</v>
      </c>
      <c r="AH94" s="15">
        <f t="shared" si="96"/>
        <v>4.60138086055269E-6</v>
      </c>
      <c r="AI94" s="15">
        <f t="shared" si="96"/>
        <v>3.7461363291282001E-6</v>
      </c>
    </row>
    <row r="95" spans="4:35">
      <c r="D95" s="17" t="s">
        <v>25</v>
      </c>
      <c r="E95" s="15">
        <f>E61/AJ61</f>
        <v>1.3331123675615799E-3</v>
      </c>
      <c r="F95" s="15">
        <f t="shared" ref="F95:AI95" si="97">F61/AK61</f>
        <v>4.5564472922680199E-7</v>
      </c>
      <c r="G95" s="15">
        <f t="shared" si="97"/>
        <v>4.6808488602438802E-6</v>
      </c>
      <c r="H95" s="15">
        <f t="shared" si="97"/>
        <v>3.6586033927459201E-6</v>
      </c>
      <c r="I95" s="15">
        <f t="shared" si="97"/>
        <v>1.0599835397926999E-6</v>
      </c>
      <c r="J95" s="15">
        <f t="shared" si="97"/>
        <v>1.4383574621798801E-6</v>
      </c>
      <c r="K95" s="15">
        <f t="shared" si="97"/>
        <v>5.1683757510813297E-6</v>
      </c>
      <c r="L95" s="15">
        <f t="shared" si="97"/>
        <v>2.0331584772573401E-5</v>
      </c>
      <c r="M95" s="15">
        <f t="shared" si="97"/>
        <v>2.4337077418986603E-7</v>
      </c>
      <c r="N95" s="15">
        <f t="shared" si="97"/>
        <v>4.1025786849591298E-7</v>
      </c>
      <c r="O95" s="15">
        <f t="shared" si="97"/>
        <v>4.94802824750758E-7</v>
      </c>
      <c r="P95" s="15">
        <f t="shared" si="97"/>
        <v>2.8119327512618501E-6</v>
      </c>
      <c r="Q95" s="15">
        <f t="shared" si="97"/>
        <v>5.6943678062708805E-7</v>
      </c>
      <c r="R95" s="15">
        <f t="shared" si="97"/>
        <v>4.1594167863172097E-6</v>
      </c>
      <c r="S95" s="15">
        <f t="shared" si="97"/>
        <v>9.8345939153932997E-7</v>
      </c>
      <c r="T95" s="15">
        <f t="shared" si="97"/>
        <v>3.7985415054170801E-6</v>
      </c>
      <c r="U95" s="15">
        <f t="shared" si="97"/>
        <v>1.1825934892150899E-6</v>
      </c>
      <c r="V95" s="15">
        <f t="shared" si="97"/>
        <v>2.3735829370189899E-6</v>
      </c>
      <c r="W95" s="15">
        <f t="shared" si="97"/>
        <v>6.2515335619459402E-7</v>
      </c>
      <c r="X95" s="15">
        <f t="shared" si="97"/>
        <v>1.04531815509871E-5</v>
      </c>
      <c r="Y95" s="15">
        <f t="shared" si="97"/>
        <v>3.2251804307716699E-6</v>
      </c>
      <c r="Z95" s="15">
        <f t="shared" si="97"/>
        <v>1.15499191965414E-6</v>
      </c>
      <c r="AA95" s="15">
        <f t="shared" si="97"/>
        <v>4.1460521689004097E-6</v>
      </c>
      <c r="AB95" s="15">
        <f t="shared" si="97"/>
        <v>4.1744397186498001E-6</v>
      </c>
      <c r="AC95" s="15">
        <f t="shared" si="97"/>
        <v>8.0269477845191706E-5</v>
      </c>
      <c r="AD95" s="15">
        <f t="shared" si="87"/>
        <v>0</v>
      </c>
      <c r="AE95" s="15">
        <f t="shared" si="97"/>
        <v>1.66278284107755E-6</v>
      </c>
      <c r="AF95" s="15">
        <f t="shared" si="97"/>
        <v>3.18295033626184E-6</v>
      </c>
      <c r="AG95" s="15">
        <f t="shared" si="97"/>
        <v>8.7307658032563402E-6</v>
      </c>
      <c r="AH95" s="15">
        <f t="shared" si="97"/>
        <v>3.3603407654296598E-6</v>
      </c>
      <c r="AI95" s="15">
        <f t="shared" si="97"/>
        <v>2.7572184422360899E-6</v>
      </c>
    </row>
    <row r="96" spans="4:35">
      <c r="D96" s="17" t="s">
        <v>26</v>
      </c>
      <c r="E96" s="15">
        <f t="shared" ref="E96:AC96" si="98">E62/AJ62</f>
        <v>3.6263452558511502E-3</v>
      </c>
      <c r="F96" s="15">
        <f t="shared" si="98"/>
        <v>5.8022196983163202E-7</v>
      </c>
      <c r="G96" s="15">
        <f t="shared" si="98"/>
        <v>2.3840791128585401E-6</v>
      </c>
      <c r="H96" s="15">
        <f t="shared" si="98"/>
        <v>2.8178548753374199E-6</v>
      </c>
      <c r="I96" s="15">
        <f t="shared" si="98"/>
        <v>2.7030318374804798E-6</v>
      </c>
      <c r="J96" s="15">
        <f t="shared" si="98"/>
        <v>9.8518920326135106E-6</v>
      </c>
      <c r="K96" s="15">
        <f t="shared" si="98"/>
        <v>2.2662998933296298E-6</v>
      </c>
      <c r="L96" s="15">
        <f t="shared" si="98"/>
        <v>1.6740929349925E-6</v>
      </c>
      <c r="M96" s="15">
        <f t="shared" si="98"/>
        <v>2.6356316289653598E-7</v>
      </c>
      <c r="N96" s="15">
        <f t="shared" si="98"/>
        <v>5.0349516660631896E-7</v>
      </c>
      <c r="O96" s="15">
        <f t="shared" si="98"/>
        <v>6.5121071537689199E-7</v>
      </c>
      <c r="P96" s="15">
        <f t="shared" si="98"/>
        <v>3.76143033459769E-6</v>
      </c>
      <c r="Q96" s="15">
        <f t="shared" si="98"/>
        <v>8.0059458975474497E-7</v>
      </c>
      <c r="R96" s="15">
        <f t="shared" si="98"/>
        <v>2.5609573695535301E-6</v>
      </c>
      <c r="S96" s="15">
        <f t="shared" si="98"/>
        <v>2.2253821783704899E-6</v>
      </c>
      <c r="T96" s="15">
        <f t="shared" si="98"/>
        <v>2.73394314837556E-6</v>
      </c>
      <c r="U96" s="15">
        <f t="shared" si="98"/>
        <v>3.7857134518539699E-6</v>
      </c>
      <c r="V96" s="15">
        <f t="shared" si="98"/>
        <v>5.1331235035675098E-6</v>
      </c>
      <c r="W96" s="15">
        <f t="shared" si="98"/>
        <v>9.2612379577485297E-7</v>
      </c>
      <c r="X96" s="15">
        <f t="shared" si="98"/>
        <v>1.3262191205779901E-6</v>
      </c>
      <c r="Y96" s="15">
        <f t="shared" si="98"/>
        <v>3.1731254015567102E-6</v>
      </c>
      <c r="Z96" s="15">
        <f t="shared" si="98"/>
        <v>3.4963813408926001E-6</v>
      </c>
      <c r="AA96" s="15">
        <f t="shared" si="98"/>
        <v>2.56646719892341E-6</v>
      </c>
      <c r="AB96" s="15">
        <f t="shared" si="98"/>
        <v>1.0993012497832901E-6</v>
      </c>
      <c r="AC96" s="15">
        <f t="shared" si="98"/>
        <v>1.56969646788078E-6</v>
      </c>
      <c r="AD96" s="15">
        <f t="shared" si="87"/>
        <v>1.53718019366848E-6</v>
      </c>
      <c r="AE96" s="15">
        <f t="shared" ref="AE96:AI100" si="99">AE62/BI62</f>
        <v>0</v>
      </c>
      <c r="AF96" s="15">
        <f t="shared" si="99"/>
        <v>1.0097064851223501E-6</v>
      </c>
      <c r="AG96" s="15">
        <f t="shared" si="99"/>
        <v>1.8988105008372299E-6</v>
      </c>
      <c r="AH96" s="15">
        <f t="shared" si="99"/>
        <v>3.0428706994294201E-6</v>
      </c>
      <c r="AI96" s="15">
        <f t="shared" si="99"/>
        <v>3.8726276580697601E-6</v>
      </c>
    </row>
    <row r="97" spans="4:35">
      <c r="D97" s="17" t="s">
        <v>27</v>
      </c>
      <c r="E97" s="15">
        <f t="shared" ref="E97:AC97" si="100">E63/AJ63</f>
        <v>3.9564554406608596E-3</v>
      </c>
      <c r="F97" s="15">
        <f t="shared" si="100"/>
        <v>6.4671956647831995E-7</v>
      </c>
      <c r="G97" s="15">
        <f t="shared" si="100"/>
        <v>3.07408292989252E-6</v>
      </c>
      <c r="H97" s="15">
        <f t="shared" si="100"/>
        <v>2.7617474830849698E-6</v>
      </c>
      <c r="I97" s="15">
        <f t="shared" si="100"/>
        <v>1.29019761216501E-6</v>
      </c>
      <c r="J97" s="15">
        <f t="shared" si="100"/>
        <v>1.6074049876309199E-6</v>
      </c>
      <c r="K97" s="15">
        <f t="shared" si="100"/>
        <v>3.1961121841019598E-6</v>
      </c>
      <c r="L97" s="15">
        <f t="shared" si="100"/>
        <v>4.4653778183207301E-6</v>
      </c>
      <c r="M97" s="15">
        <f t="shared" si="100"/>
        <v>3.6682906399354302E-7</v>
      </c>
      <c r="N97" s="15">
        <f t="shared" si="100"/>
        <v>5.8965490115670505E-7</v>
      </c>
      <c r="O97" s="15">
        <f t="shared" si="100"/>
        <v>6.9482105281476896E-7</v>
      </c>
      <c r="P97" s="15">
        <f t="shared" si="100"/>
        <v>2.4224096522605801E-6</v>
      </c>
      <c r="Q97" s="15">
        <f t="shared" si="100"/>
        <v>7.8372058717663204E-7</v>
      </c>
      <c r="R97" s="15">
        <f t="shared" si="100"/>
        <v>2.9256321548925402E-6</v>
      </c>
      <c r="S97" s="15">
        <f t="shared" si="100"/>
        <v>1.2190396499101799E-6</v>
      </c>
      <c r="T97" s="15">
        <f t="shared" si="100"/>
        <v>2.8099074604291801E-6</v>
      </c>
      <c r="U97" s="15">
        <f t="shared" si="100"/>
        <v>1.39900899653456E-6</v>
      </c>
      <c r="V97" s="15">
        <f t="shared" si="100"/>
        <v>2.20609326151285E-6</v>
      </c>
      <c r="W97" s="15">
        <f t="shared" si="100"/>
        <v>8.4781515933047297E-7</v>
      </c>
      <c r="X97" s="15">
        <f t="shared" si="100"/>
        <v>7.4254648473922901E-6</v>
      </c>
      <c r="Y97" s="15">
        <f t="shared" si="100"/>
        <v>2.5992378736178098E-6</v>
      </c>
      <c r="Z97" s="15">
        <f t="shared" si="100"/>
        <v>1.3750502055799801E-6</v>
      </c>
      <c r="AA97" s="15">
        <f t="shared" si="100"/>
        <v>2.92154963035667E-6</v>
      </c>
      <c r="AB97" s="15">
        <f t="shared" si="100"/>
        <v>2.1743702744012499E-5</v>
      </c>
      <c r="AC97" s="15">
        <f t="shared" si="100"/>
        <v>4.9674652340184901E-6</v>
      </c>
      <c r="AD97" s="15">
        <f t="shared" si="87"/>
        <v>5.16444166343393E-6</v>
      </c>
      <c r="AE97" s="15">
        <f t="shared" si="99"/>
        <v>1.77214565215061E-6</v>
      </c>
      <c r="AF97" s="15">
        <f t="shared" si="99"/>
        <v>0</v>
      </c>
      <c r="AG97" s="15">
        <f t="shared" si="99"/>
        <v>3.7846739119843398E-6</v>
      </c>
      <c r="AH97" s="15">
        <f t="shared" si="99"/>
        <v>2.6522255517310202E-6</v>
      </c>
      <c r="AI97" s="15">
        <f t="shared" si="99"/>
        <v>2.3971530657203299E-6</v>
      </c>
    </row>
    <row r="98" spans="4:35">
      <c r="D98" s="17" t="s">
        <v>28</v>
      </c>
      <c r="E98" s="15">
        <f t="shared" ref="E98:AC98" si="101">E64/AJ64</f>
        <v>1.88317881347703E-3</v>
      </c>
      <c r="F98" s="15">
        <f t="shared" si="101"/>
        <v>2.2003311940624601E-7</v>
      </c>
      <c r="G98" s="15">
        <f t="shared" si="101"/>
        <v>4.61864479579403E-6</v>
      </c>
      <c r="H98" s="15">
        <f t="shared" si="101"/>
        <v>2.8824265089445601E-6</v>
      </c>
      <c r="I98" s="15">
        <f t="shared" si="101"/>
        <v>5.5219888772955103E-7</v>
      </c>
      <c r="J98" s="15">
        <f t="shared" si="101"/>
        <v>7.8819180174567999E-7</v>
      </c>
      <c r="K98" s="15">
        <f t="shared" si="101"/>
        <v>5.79760566227907E-6</v>
      </c>
      <c r="L98" s="15">
        <f t="shared" si="101"/>
        <v>7.0035566126605196E-6</v>
      </c>
      <c r="M98" s="15">
        <f t="shared" si="101"/>
        <v>1.14585606885514E-7</v>
      </c>
      <c r="N98" s="15">
        <f t="shared" si="101"/>
        <v>1.9703489276273299E-7</v>
      </c>
      <c r="O98" s="15">
        <f t="shared" si="101"/>
        <v>2.4007881907893597E-7</v>
      </c>
      <c r="P98" s="15">
        <f t="shared" si="101"/>
        <v>1.89847508262038E-6</v>
      </c>
      <c r="Q98" s="15">
        <f t="shared" si="101"/>
        <v>2.7881792465636402E-7</v>
      </c>
      <c r="R98" s="15">
        <f t="shared" si="101"/>
        <v>3.6360020668385699E-6</v>
      </c>
      <c r="S98" s="15">
        <f t="shared" si="101"/>
        <v>5.0727301562554203E-7</v>
      </c>
      <c r="T98" s="15">
        <f t="shared" si="101"/>
        <v>3.0775854456091302E-6</v>
      </c>
      <c r="U98" s="15">
        <f t="shared" si="101"/>
        <v>6.2607986854437299E-7</v>
      </c>
      <c r="V98" s="15">
        <f t="shared" si="101"/>
        <v>1.4920238614885399E-6</v>
      </c>
      <c r="W98" s="15">
        <f t="shared" si="101"/>
        <v>3.0820295170092001E-7</v>
      </c>
      <c r="X98" s="15">
        <f t="shared" si="101"/>
        <v>2.1774419266190201E-6</v>
      </c>
      <c r="Y98" s="15">
        <f t="shared" si="101"/>
        <v>2.3409200221277702E-6</v>
      </c>
      <c r="Z98" s="15">
        <f t="shared" si="101"/>
        <v>6.0923943105396597E-7</v>
      </c>
      <c r="AA98" s="15">
        <f t="shared" si="101"/>
        <v>3.6137542020483898E-6</v>
      </c>
      <c r="AB98" s="15">
        <f t="shared" si="101"/>
        <v>1.29261541366967E-6</v>
      </c>
      <c r="AC98" s="15">
        <f t="shared" si="101"/>
        <v>4.4837912232892899E-6</v>
      </c>
      <c r="AD98" s="15">
        <f t="shared" si="87"/>
        <v>3.9960973683879999E-6</v>
      </c>
      <c r="AE98" s="15">
        <f t="shared" si="99"/>
        <v>9.4010443587464802E-7</v>
      </c>
      <c r="AF98" s="15">
        <f t="shared" si="99"/>
        <v>1.0676248547046599E-6</v>
      </c>
      <c r="AG98" s="15">
        <f t="shared" si="99"/>
        <v>0</v>
      </c>
      <c r="AH98" s="15">
        <f t="shared" si="99"/>
        <v>2.50040709907284E-6</v>
      </c>
      <c r="AI98" s="15">
        <f t="shared" si="99"/>
        <v>1.8444841390206501E-6</v>
      </c>
    </row>
    <row r="99" spans="4:35">
      <c r="D99" s="17" t="s">
        <v>29</v>
      </c>
      <c r="E99" s="15">
        <f t="shared" ref="E99:AC99" si="102">E65/AJ65</f>
        <v>8.90981692049704E-4</v>
      </c>
      <c r="F99" s="15">
        <f t="shared" si="102"/>
        <v>1.44332819257545E-7</v>
      </c>
      <c r="G99" s="15">
        <f t="shared" si="102"/>
        <v>3.2615420841329302E-6</v>
      </c>
      <c r="H99" s="15">
        <f t="shared" si="102"/>
        <v>1.12864127781745E-5</v>
      </c>
      <c r="I99" s="15">
        <f t="shared" si="102"/>
        <v>4.2397795314007299E-7</v>
      </c>
      <c r="J99" s="15">
        <f t="shared" si="102"/>
        <v>6.8858357052949297E-7</v>
      </c>
      <c r="K99" s="15">
        <f t="shared" si="102"/>
        <v>2.6301873602369102E-6</v>
      </c>
      <c r="L99" s="15">
        <f t="shared" si="102"/>
        <v>1.10229284903353E-6</v>
      </c>
      <c r="M99" s="15">
        <f t="shared" si="102"/>
        <v>7.1841474699138401E-8</v>
      </c>
      <c r="N99" s="15">
        <f t="shared" si="102"/>
        <v>1.2795643614623299E-7</v>
      </c>
      <c r="O99" s="15">
        <f t="shared" si="102"/>
        <v>1.58878614270237E-7</v>
      </c>
      <c r="P99" s="15">
        <f t="shared" si="102"/>
        <v>4.7178113775970803E-6</v>
      </c>
      <c r="Q99" s="15">
        <f t="shared" si="102"/>
        <v>1.87732755903967E-7</v>
      </c>
      <c r="R99" s="15">
        <f t="shared" si="102"/>
        <v>4.7894294232065803E-6</v>
      </c>
      <c r="S99" s="15">
        <f t="shared" si="102"/>
        <v>3.8070480711929298E-7</v>
      </c>
      <c r="T99" s="15">
        <f t="shared" si="102"/>
        <v>7.9759643761339903E-6</v>
      </c>
      <c r="U99" s="15">
        <f t="shared" si="102"/>
        <v>4.9965178177900705E-7</v>
      </c>
      <c r="V99" s="15">
        <f t="shared" si="102"/>
        <v>2.21326423832524E-6</v>
      </c>
      <c r="W99" s="15">
        <f t="shared" si="102"/>
        <v>2.1029982654300299E-7</v>
      </c>
      <c r="X99" s="15">
        <f t="shared" si="102"/>
        <v>6.9627931866542204E-7</v>
      </c>
      <c r="Y99" s="15">
        <f t="shared" si="102"/>
        <v>2.19555435635864E-5</v>
      </c>
      <c r="Z99" s="15">
        <f t="shared" si="102"/>
        <v>4.8188242286307498E-7</v>
      </c>
      <c r="AA99" s="15">
        <f t="shared" si="102"/>
        <v>4.8552449153039096E-6</v>
      </c>
      <c r="AB99" s="15">
        <f t="shared" si="102"/>
        <v>5.0976149261213805E-7</v>
      </c>
      <c r="AC99" s="15">
        <f t="shared" si="102"/>
        <v>9.6031107020461909E-7</v>
      </c>
      <c r="AD99" s="15">
        <f t="shared" si="87"/>
        <v>9.2010933321405895E-7</v>
      </c>
      <c r="AE99" s="15">
        <f t="shared" si="99"/>
        <v>9.0126056332808798E-7</v>
      </c>
      <c r="AF99" s="15">
        <f t="shared" si="99"/>
        <v>4.47582457518092E-7</v>
      </c>
      <c r="AG99" s="15">
        <f t="shared" si="99"/>
        <v>1.4958330197516801E-6</v>
      </c>
      <c r="AH99" s="15">
        <f t="shared" si="99"/>
        <v>0</v>
      </c>
      <c r="AI99" s="15">
        <f t="shared" si="99"/>
        <v>4.2063480737673899E-6</v>
      </c>
    </row>
    <row r="100" spans="4:35">
      <c r="D100" s="17" t="s">
        <v>30</v>
      </c>
      <c r="E100" s="15">
        <f t="shared" ref="E100:AC100" si="103">E66/AJ66</f>
        <v>9.2699252936463499E-4</v>
      </c>
      <c r="F100" s="15">
        <f t="shared" si="103"/>
        <v>2.3215874070551001E-7</v>
      </c>
      <c r="G100" s="15">
        <f t="shared" si="103"/>
        <v>2.8535570509270902E-6</v>
      </c>
      <c r="H100" s="15">
        <f t="shared" si="103"/>
        <v>4.75979893141898E-6</v>
      </c>
      <c r="I100" s="15">
        <f t="shared" si="103"/>
        <v>7.3238719807235801E-7</v>
      </c>
      <c r="J100" s="15">
        <f t="shared" si="103"/>
        <v>1.2789435872260801E-6</v>
      </c>
      <c r="K100" s="15">
        <f t="shared" si="103"/>
        <v>2.51369228295606E-6</v>
      </c>
      <c r="L100" s="15">
        <f t="shared" si="103"/>
        <v>1.3566728502989701E-6</v>
      </c>
      <c r="M100" s="15">
        <f t="shared" si="103"/>
        <v>1.13530628925601E-7</v>
      </c>
      <c r="N100" s="15">
        <f t="shared" si="103"/>
        <v>2.0499095679855901E-7</v>
      </c>
      <c r="O100" s="15">
        <f t="shared" si="103"/>
        <v>2.5647400724838299E-7</v>
      </c>
      <c r="P100" s="15">
        <f t="shared" si="103"/>
        <v>6.0268112231294401E-5</v>
      </c>
      <c r="Q100" s="15">
        <f t="shared" si="103"/>
        <v>3.0522852282175502E-7</v>
      </c>
      <c r="R100" s="15">
        <f t="shared" si="103"/>
        <v>3.4786166194107499E-6</v>
      </c>
      <c r="S100" s="15">
        <f t="shared" si="103"/>
        <v>6.5019763386327896E-7</v>
      </c>
      <c r="T100" s="15">
        <f t="shared" si="103"/>
        <v>4.2777457269503597E-6</v>
      </c>
      <c r="U100" s="15">
        <f t="shared" si="103"/>
        <v>8.8072825931144799E-7</v>
      </c>
      <c r="V100" s="15">
        <f t="shared" si="103"/>
        <v>7.2555308744064397E-6</v>
      </c>
      <c r="W100" s="15">
        <f t="shared" si="103"/>
        <v>3.4385052037535299E-7</v>
      </c>
      <c r="X100" s="15">
        <f t="shared" si="103"/>
        <v>9.2793189551192905E-7</v>
      </c>
      <c r="Y100" s="15">
        <f t="shared" si="103"/>
        <v>8.0821520285966495E-6</v>
      </c>
      <c r="Z100" s="15">
        <f t="shared" si="103"/>
        <v>8.4535398943400301E-7</v>
      </c>
      <c r="AA100" s="15">
        <f t="shared" si="103"/>
        <v>3.50080632696204E-6</v>
      </c>
      <c r="AB100" s="15">
        <f t="shared" si="103"/>
        <v>7.0622751537152599E-7</v>
      </c>
      <c r="AC100" s="15">
        <f t="shared" si="103"/>
        <v>1.2144052017506401E-6</v>
      </c>
      <c r="AD100" s="15">
        <f t="shared" si="87"/>
        <v>1.1726909598183299E-6</v>
      </c>
      <c r="AE100" s="15">
        <f t="shared" si="99"/>
        <v>1.78167669601439E-6</v>
      </c>
      <c r="AF100" s="15">
        <f t="shared" si="99"/>
        <v>6.2836886022434398E-7</v>
      </c>
      <c r="AG100" s="15">
        <f t="shared" si="99"/>
        <v>1.7139715333270699E-6</v>
      </c>
      <c r="AH100" s="15">
        <f t="shared" si="99"/>
        <v>6.5337346770095902E-6</v>
      </c>
      <c r="AI100" s="15">
        <f t="shared" si="99"/>
        <v>0</v>
      </c>
    </row>
  </sheetData>
  <sheetProtection formatCells="0" insertHyperlinks="0" autoFilter="0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66"/>
  <sheetViews>
    <sheetView workbookViewId="0">
      <selection sqref="A1:XFD1048576"/>
    </sheetView>
  </sheetViews>
  <sheetFormatPr defaultColWidth="9" defaultRowHeight="13.5"/>
  <cols>
    <col min="5" max="35" width="12.75"/>
  </cols>
  <sheetData>
    <row r="1" spans="1:35">
      <c r="A1" s="22" t="s">
        <v>40</v>
      </c>
      <c r="B1" s="15"/>
      <c r="C1" s="15"/>
      <c r="D1" s="15"/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17" t="s">
        <v>18</v>
      </c>
      <c r="X1" s="17" t="s">
        <v>19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</row>
    <row r="2" spans="1:35">
      <c r="A2" s="22"/>
      <c r="B2" s="15"/>
      <c r="C2" s="15"/>
      <c r="D2" s="15"/>
      <c r="E2" s="23">
        <v>93946.869565217406</v>
      </c>
      <c r="F2" s="23">
        <v>60786.173913043502</v>
      </c>
      <c r="G2" s="23">
        <v>28332.608695652201</v>
      </c>
      <c r="H2" s="23">
        <v>29310.4782608696</v>
      </c>
      <c r="I2" s="23">
        <v>40287.739130434798</v>
      </c>
      <c r="J2" s="23">
        <v>36222.173913043502</v>
      </c>
      <c r="K2" s="23">
        <v>28002.4782608696</v>
      </c>
      <c r="L2" s="23">
        <v>25638.5652173913</v>
      </c>
      <c r="M2" s="23">
        <v>92145.565217391297</v>
      </c>
      <c r="N2" s="23">
        <v>64763.695652173898</v>
      </c>
      <c r="O2" s="23">
        <v>57940.869565217399</v>
      </c>
      <c r="P2" s="23">
        <v>30658.695652173901</v>
      </c>
      <c r="Q2" s="23">
        <v>53601.521739130403</v>
      </c>
      <c r="R2" s="23">
        <v>28771.347826087</v>
      </c>
      <c r="S2" s="23">
        <v>41490.304347826102</v>
      </c>
      <c r="T2" s="23">
        <v>29145.5217391304</v>
      </c>
      <c r="U2" s="23">
        <v>38685.391304347802</v>
      </c>
      <c r="V2" s="23">
        <v>31734.608695652201</v>
      </c>
      <c r="W2" s="23">
        <v>51037.521739130403</v>
      </c>
      <c r="X2" s="23">
        <v>23265.652173913</v>
      </c>
      <c r="Y2" s="23">
        <v>29912.217391304301</v>
      </c>
      <c r="Z2" s="23">
        <v>39016.434782608703</v>
      </c>
      <c r="AA2" s="23">
        <v>28784.043478260901</v>
      </c>
      <c r="AB2" s="23">
        <v>20908.4782608696</v>
      </c>
      <c r="AC2" s="23">
        <v>25036.9130434783</v>
      </c>
      <c r="AD2" s="23">
        <v>24832.826086956498</v>
      </c>
      <c r="AE2" s="23">
        <v>34684.956521739099</v>
      </c>
      <c r="AF2" s="23">
        <v>19686.043478260901</v>
      </c>
      <c r="AG2" s="23">
        <v>26709.173913043502</v>
      </c>
      <c r="AH2" s="23">
        <v>29707.9130434783</v>
      </c>
      <c r="AI2" s="23">
        <v>30774.304347826099</v>
      </c>
    </row>
    <row r="3" spans="1:35">
      <c r="A3" s="17" t="s">
        <v>0</v>
      </c>
      <c r="B3" s="23">
        <v>93946.869565217406</v>
      </c>
      <c r="D3" s="17" t="s">
        <v>0</v>
      </c>
      <c r="E3" s="15">
        <f t="shared" ref="E3:N12" si="0">$B3-E$2</f>
        <v>0</v>
      </c>
      <c r="F3" s="15">
        <f t="shared" si="0"/>
        <v>33160.695652173898</v>
      </c>
      <c r="G3" s="15">
        <f t="shared" si="0"/>
        <v>65614.260869565202</v>
      </c>
      <c r="H3" s="15">
        <f t="shared" si="0"/>
        <v>64636.391304347802</v>
      </c>
      <c r="I3" s="15">
        <f t="shared" si="0"/>
        <v>53659.130434782601</v>
      </c>
      <c r="J3" s="15">
        <f t="shared" si="0"/>
        <v>57724.695652173898</v>
      </c>
      <c r="K3" s="15">
        <f t="shared" si="0"/>
        <v>65944.391304347795</v>
      </c>
      <c r="L3" s="15">
        <f t="shared" si="0"/>
        <v>68308.304347826095</v>
      </c>
      <c r="M3" s="15">
        <f t="shared" si="0"/>
        <v>1801.3043478260799</v>
      </c>
      <c r="N3" s="15">
        <f t="shared" si="0"/>
        <v>29183.173913043502</v>
      </c>
      <c r="O3" s="15">
        <f t="shared" ref="O3:X12" si="1">$B3-O$2</f>
        <v>36006</v>
      </c>
      <c r="P3" s="15">
        <f t="shared" si="1"/>
        <v>63288.173913043502</v>
      </c>
      <c r="Q3" s="15">
        <f t="shared" si="1"/>
        <v>40345.347826087003</v>
      </c>
      <c r="R3" s="15">
        <f t="shared" si="1"/>
        <v>65175.521739130403</v>
      </c>
      <c r="S3" s="15">
        <f t="shared" si="1"/>
        <v>52456.565217391297</v>
      </c>
      <c r="T3" s="15">
        <f t="shared" si="1"/>
        <v>64801.347826087003</v>
      </c>
      <c r="U3" s="15">
        <f t="shared" si="1"/>
        <v>55261.478260869597</v>
      </c>
      <c r="V3" s="15">
        <f t="shared" si="1"/>
        <v>62212.260869565202</v>
      </c>
      <c r="W3" s="15">
        <f t="shared" si="1"/>
        <v>42909.347826087003</v>
      </c>
      <c r="X3" s="15">
        <f t="shared" si="1"/>
        <v>70681.217391304395</v>
      </c>
      <c r="Y3" s="15">
        <f t="shared" ref="Y3:AI12" si="2">$B3-Y$2</f>
        <v>64034.652173912997</v>
      </c>
      <c r="Z3" s="15">
        <f t="shared" si="2"/>
        <v>54930.434782608703</v>
      </c>
      <c r="AA3" s="15">
        <f t="shared" si="2"/>
        <v>65162.826086956498</v>
      </c>
      <c r="AB3" s="15">
        <f t="shared" si="2"/>
        <v>73038.391304347795</v>
      </c>
      <c r="AC3" s="15">
        <f t="shared" si="2"/>
        <v>68909.956521739106</v>
      </c>
      <c r="AD3" s="15">
        <f t="shared" si="2"/>
        <v>69114.043478260894</v>
      </c>
      <c r="AE3" s="15">
        <f t="shared" si="2"/>
        <v>59261.9130434783</v>
      </c>
      <c r="AF3" s="15">
        <f t="shared" si="2"/>
        <v>74260.826086956498</v>
      </c>
      <c r="AG3" s="15">
        <f t="shared" si="2"/>
        <v>67237.695652173905</v>
      </c>
      <c r="AH3" s="15">
        <f t="shared" si="2"/>
        <v>64238.956521739099</v>
      </c>
      <c r="AI3" s="15">
        <f t="shared" si="2"/>
        <v>63172.565217391297</v>
      </c>
    </row>
    <row r="4" spans="1:35">
      <c r="A4" s="17" t="s">
        <v>1</v>
      </c>
      <c r="B4" s="23">
        <v>60786.173913043502</v>
      </c>
      <c r="D4" s="17" t="s">
        <v>1</v>
      </c>
      <c r="E4" s="15">
        <f t="shared" si="0"/>
        <v>-33160.695652173898</v>
      </c>
      <c r="F4" s="24">
        <f t="shared" si="0"/>
        <v>0</v>
      </c>
      <c r="G4" s="15">
        <f t="shared" si="0"/>
        <v>32453.5652173913</v>
      </c>
      <c r="H4" s="15">
        <f t="shared" si="0"/>
        <v>31475.695652173901</v>
      </c>
      <c r="I4" s="15">
        <f t="shared" si="0"/>
        <v>20498.4347826087</v>
      </c>
      <c r="J4" s="15">
        <f t="shared" si="0"/>
        <v>24564</v>
      </c>
      <c r="K4" s="15">
        <f t="shared" si="0"/>
        <v>32783.695652173898</v>
      </c>
      <c r="L4" s="15">
        <f t="shared" si="0"/>
        <v>35147.608695652198</v>
      </c>
      <c r="M4" s="15">
        <f t="shared" si="0"/>
        <v>-31359.391304347799</v>
      </c>
      <c r="N4" s="15">
        <f t="shared" si="0"/>
        <v>-3977.52173913043</v>
      </c>
      <c r="O4" s="15">
        <f t="shared" si="1"/>
        <v>2845.3043478260902</v>
      </c>
      <c r="P4" s="15">
        <f t="shared" si="1"/>
        <v>30127.4782608696</v>
      </c>
      <c r="Q4" s="15">
        <f t="shared" si="1"/>
        <v>7184.6521739130503</v>
      </c>
      <c r="R4" s="15">
        <f t="shared" si="1"/>
        <v>32014.826086956498</v>
      </c>
      <c r="S4" s="15">
        <f t="shared" si="1"/>
        <v>19295.869565217399</v>
      </c>
      <c r="T4" s="15">
        <f t="shared" si="1"/>
        <v>31640.652173913</v>
      </c>
      <c r="U4" s="15">
        <f t="shared" si="1"/>
        <v>22100.782608695699</v>
      </c>
      <c r="V4" s="15">
        <f t="shared" si="1"/>
        <v>29051.5652173913</v>
      </c>
      <c r="W4" s="15">
        <f t="shared" si="1"/>
        <v>9748.6521739130494</v>
      </c>
      <c r="X4" s="15">
        <f t="shared" si="1"/>
        <v>37520.521739130403</v>
      </c>
      <c r="Y4" s="15">
        <f t="shared" si="2"/>
        <v>30873.956521739099</v>
      </c>
      <c r="Z4" s="15">
        <f t="shared" si="2"/>
        <v>21769.739130434798</v>
      </c>
      <c r="AA4" s="15">
        <f t="shared" si="2"/>
        <v>32002.130434782601</v>
      </c>
      <c r="AB4" s="15">
        <f t="shared" si="2"/>
        <v>39877.695652173898</v>
      </c>
      <c r="AC4" s="15">
        <f t="shared" si="2"/>
        <v>35749.260869565202</v>
      </c>
      <c r="AD4" s="15">
        <f t="shared" si="2"/>
        <v>35953.347826087003</v>
      </c>
      <c r="AE4" s="15">
        <f t="shared" si="2"/>
        <v>26101.217391304399</v>
      </c>
      <c r="AF4" s="15">
        <f t="shared" si="2"/>
        <v>41100.130434782601</v>
      </c>
      <c r="AG4" s="15">
        <f t="shared" si="2"/>
        <v>34077</v>
      </c>
      <c r="AH4" s="15">
        <f t="shared" si="2"/>
        <v>31078.260869565202</v>
      </c>
      <c r="AI4" s="15">
        <f t="shared" si="2"/>
        <v>30011.869565217399</v>
      </c>
    </row>
    <row r="5" spans="1:35">
      <c r="A5" s="17" t="s">
        <v>2</v>
      </c>
      <c r="B5" s="23">
        <v>28332.608695652201</v>
      </c>
      <c r="D5" s="17" t="s">
        <v>2</v>
      </c>
      <c r="E5" s="15">
        <f t="shared" si="0"/>
        <v>-65614.260869565202</v>
      </c>
      <c r="F5" s="15">
        <f t="shared" si="0"/>
        <v>-32453.5652173913</v>
      </c>
      <c r="G5" s="15">
        <f t="shared" si="0"/>
        <v>0</v>
      </c>
      <c r="H5" s="15">
        <f t="shared" si="0"/>
        <v>-977.86956521739205</v>
      </c>
      <c r="I5" s="15">
        <f t="shared" si="0"/>
        <v>-11955.130434782601</v>
      </c>
      <c r="J5" s="15">
        <f t="shared" si="0"/>
        <v>-7889.5652173913104</v>
      </c>
      <c r="K5" s="15">
        <f t="shared" si="0"/>
        <v>330.13043478260801</v>
      </c>
      <c r="L5" s="15">
        <f t="shared" si="0"/>
        <v>2694.04347826087</v>
      </c>
      <c r="M5" s="15">
        <f t="shared" si="0"/>
        <v>-63812.956521739099</v>
      </c>
      <c r="N5" s="15">
        <f t="shared" si="0"/>
        <v>-36431.0869565217</v>
      </c>
      <c r="O5" s="15">
        <f t="shared" si="1"/>
        <v>-29608.260869565202</v>
      </c>
      <c r="P5" s="15">
        <f t="shared" si="1"/>
        <v>-2326.0869565217399</v>
      </c>
      <c r="Q5" s="15">
        <f t="shared" si="1"/>
        <v>-25268.9130434783</v>
      </c>
      <c r="R5" s="15">
        <f t="shared" si="1"/>
        <v>-438.73913043478399</v>
      </c>
      <c r="S5" s="15">
        <f t="shared" si="1"/>
        <v>-13157.695652173899</v>
      </c>
      <c r="T5" s="15">
        <f t="shared" si="1"/>
        <v>-812.91304347826394</v>
      </c>
      <c r="U5" s="15">
        <f t="shared" si="1"/>
        <v>-10352.782608695699</v>
      </c>
      <c r="V5" s="15">
        <f t="shared" si="1"/>
        <v>-3402</v>
      </c>
      <c r="W5" s="15">
        <f t="shared" si="1"/>
        <v>-22704.9130434783</v>
      </c>
      <c r="X5" s="15">
        <f t="shared" si="1"/>
        <v>5066.95652173913</v>
      </c>
      <c r="Y5" s="15">
        <f t="shared" si="2"/>
        <v>-1579.6086956521799</v>
      </c>
      <c r="Z5" s="15">
        <f t="shared" si="2"/>
        <v>-10683.8260869565</v>
      </c>
      <c r="AA5" s="15">
        <f t="shared" si="2"/>
        <v>-451.43478260869603</v>
      </c>
      <c r="AB5" s="15">
        <f t="shared" si="2"/>
        <v>7424.1304347826099</v>
      </c>
      <c r="AC5" s="15">
        <f t="shared" si="2"/>
        <v>3295.6956521739098</v>
      </c>
      <c r="AD5" s="15">
        <f t="shared" si="2"/>
        <v>3499.7826086956502</v>
      </c>
      <c r="AE5" s="15">
        <f t="shared" si="2"/>
        <v>-6352.3478260869597</v>
      </c>
      <c r="AF5" s="15">
        <f t="shared" si="2"/>
        <v>8646.5652173913004</v>
      </c>
      <c r="AG5" s="15">
        <f t="shared" si="2"/>
        <v>1623.4347826086901</v>
      </c>
      <c r="AH5" s="15">
        <f t="shared" si="2"/>
        <v>-1375.30434782609</v>
      </c>
      <c r="AI5" s="15">
        <f t="shared" si="2"/>
        <v>-2441.6956521739198</v>
      </c>
    </row>
    <row r="6" spans="1:35">
      <c r="A6" s="17" t="s">
        <v>3</v>
      </c>
      <c r="B6" s="23">
        <v>29310.4782608696</v>
      </c>
      <c r="D6" s="17" t="s">
        <v>3</v>
      </c>
      <c r="E6" s="15">
        <f t="shared" si="0"/>
        <v>-64636.391304347802</v>
      </c>
      <c r="F6" s="15">
        <f t="shared" si="0"/>
        <v>-31475.695652173901</v>
      </c>
      <c r="G6" s="15">
        <f t="shared" si="0"/>
        <v>977.86956521739205</v>
      </c>
      <c r="H6" s="15">
        <f t="shared" si="0"/>
        <v>0</v>
      </c>
      <c r="I6" s="15">
        <f t="shared" si="0"/>
        <v>-10977.2608695652</v>
      </c>
      <c r="J6" s="15">
        <f t="shared" si="0"/>
        <v>-6911.6956521739203</v>
      </c>
      <c r="K6" s="15">
        <f t="shared" si="0"/>
        <v>1308</v>
      </c>
      <c r="L6" s="15">
        <f t="shared" si="0"/>
        <v>3671.9130434782601</v>
      </c>
      <c r="M6" s="15">
        <f t="shared" si="0"/>
        <v>-62835.0869565217</v>
      </c>
      <c r="N6" s="15">
        <f t="shared" si="0"/>
        <v>-35453.217391304403</v>
      </c>
      <c r="O6" s="15">
        <f t="shared" si="1"/>
        <v>-28630.391304347799</v>
      </c>
      <c r="P6" s="15">
        <f t="shared" si="1"/>
        <v>-1348.21739130435</v>
      </c>
      <c r="Q6" s="15">
        <f t="shared" si="1"/>
        <v>-24291.043478260901</v>
      </c>
      <c r="R6" s="15">
        <f t="shared" si="1"/>
        <v>539.13043478260795</v>
      </c>
      <c r="S6" s="15">
        <f t="shared" si="1"/>
        <v>-12179.8260869565</v>
      </c>
      <c r="T6" s="15">
        <f t="shared" si="1"/>
        <v>164.95652173912799</v>
      </c>
      <c r="U6" s="15">
        <f t="shared" si="1"/>
        <v>-9374.9130434782601</v>
      </c>
      <c r="V6" s="15">
        <f t="shared" si="1"/>
        <v>-2424.1304347826099</v>
      </c>
      <c r="W6" s="15">
        <f t="shared" si="1"/>
        <v>-21727.043478260901</v>
      </c>
      <c r="X6" s="15">
        <f t="shared" si="1"/>
        <v>6044.8260869565202</v>
      </c>
      <c r="Y6" s="15">
        <f t="shared" si="2"/>
        <v>-601.73913043478399</v>
      </c>
      <c r="Z6" s="15">
        <f t="shared" si="2"/>
        <v>-9705.95652173913</v>
      </c>
      <c r="AA6" s="15">
        <f t="shared" si="2"/>
        <v>526.43478260869597</v>
      </c>
      <c r="AB6" s="15">
        <f t="shared" si="2"/>
        <v>8402</v>
      </c>
      <c r="AC6" s="15">
        <f t="shared" si="2"/>
        <v>4273.5652173913004</v>
      </c>
      <c r="AD6" s="15">
        <f t="shared" si="2"/>
        <v>4477.6521739130403</v>
      </c>
      <c r="AE6" s="15">
        <f t="shared" si="2"/>
        <v>-5374.4782608695596</v>
      </c>
      <c r="AF6" s="15">
        <f t="shared" si="2"/>
        <v>9624.4347826086996</v>
      </c>
      <c r="AG6" s="15">
        <f t="shared" si="2"/>
        <v>2601.3043478260802</v>
      </c>
      <c r="AH6" s="15">
        <f t="shared" si="2"/>
        <v>-397.43478260869603</v>
      </c>
      <c r="AI6" s="15">
        <f t="shared" si="2"/>
        <v>-1463.8260869565199</v>
      </c>
    </row>
    <row r="7" spans="1:35">
      <c r="A7" s="17" t="s">
        <v>4</v>
      </c>
      <c r="B7" s="23">
        <v>40287.739130434798</v>
      </c>
      <c r="D7" s="17" t="s">
        <v>4</v>
      </c>
      <c r="E7" s="15">
        <f t="shared" si="0"/>
        <v>-53659.130434782601</v>
      </c>
      <c r="F7" s="15">
        <f t="shared" si="0"/>
        <v>-20498.4347826087</v>
      </c>
      <c r="G7" s="15">
        <f t="shared" si="0"/>
        <v>11955.130434782601</v>
      </c>
      <c r="H7" s="15">
        <f t="shared" si="0"/>
        <v>10977.2608695652</v>
      </c>
      <c r="I7" s="15">
        <f t="shared" si="0"/>
        <v>0</v>
      </c>
      <c r="J7" s="15">
        <f t="shared" si="0"/>
        <v>4065.5652173912999</v>
      </c>
      <c r="K7" s="15">
        <f t="shared" si="0"/>
        <v>12285.2608695652</v>
      </c>
      <c r="L7" s="15">
        <f t="shared" si="0"/>
        <v>14649.1739130435</v>
      </c>
      <c r="M7" s="15">
        <f t="shared" si="0"/>
        <v>-51857.826086956498</v>
      </c>
      <c r="N7" s="15">
        <f t="shared" si="0"/>
        <v>-24475.956521739099</v>
      </c>
      <c r="O7" s="15">
        <f t="shared" si="1"/>
        <v>-17653.130434782601</v>
      </c>
      <c r="P7" s="15">
        <f t="shared" si="1"/>
        <v>9629.04347826087</v>
      </c>
      <c r="Q7" s="15">
        <f t="shared" si="1"/>
        <v>-13313.782608695599</v>
      </c>
      <c r="R7" s="15">
        <f t="shared" si="1"/>
        <v>11516.391304347801</v>
      </c>
      <c r="S7" s="15">
        <f t="shared" si="1"/>
        <v>-1202.5652173912999</v>
      </c>
      <c r="T7" s="15">
        <f t="shared" si="1"/>
        <v>11142.217391304301</v>
      </c>
      <c r="U7" s="15">
        <f t="shared" si="1"/>
        <v>1602.3478260869599</v>
      </c>
      <c r="V7" s="15">
        <f t="shared" si="1"/>
        <v>8553.1304347826099</v>
      </c>
      <c r="W7" s="15">
        <f t="shared" si="1"/>
        <v>-10749.782608695599</v>
      </c>
      <c r="X7" s="15">
        <f t="shared" si="1"/>
        <v>17022.0869565217</v>
      </c>
      <c r="Y7" s="15">
        <f t="shared" si="2"/>
        <v>10375.5217391304</v>
      </c>
      <c r="Z7" s="15">
        <f t="shared" si="2"/>
        <v>1271.30434782609</v>
      </c>
      <c r="AA7" s="15">
        <f t="shared" si="2"/>
        <v>11503.695652173899</v>
      </c>
      <c r="AB7" s="15">
        <f t="shared" si="2"/>
        <v>19379.260869565202</v>
      </c>
      <c r="AC7" s="15">
        <f t="shared" si="2"/>
        <v>15250.8260869565</v>
      </c>
      <c r="AD7" s="15">
        <f t="shared" si="2"/>
        <v>15454.9130434783</v>
      </c>
      <c r="AE7" s="15">
        <f t="shared" si="2"/>
        <v>5602.7826086956602</v>
      </c>
      <c r="AF7" s="15">
        <f t="shared" si="2"/>
        <v>20601.695652173901</v>
      </c>
      <c r="AG7" s="15">
        <f t="shared" si="2"/>
        <v>13578.5652173913</v>
      </c>
      <c r="AH7" s="15">
        <f t="shared" si="2"/>
        <v>10579.8260869565</v>
      </c>
      <c r="AI7" s="15">
        <f t="shared" si="2"/>
        <v>9513.4347826086996</v>
      </c>
    </row>
    <row r="8" spans="1:35">
      <c r="A8" s="17" t="s">
        <v>5</v>
      </c>
      <c r="B8" s="23">
        <v>36222.173913043502</v>
      </c>
      <c r="D8" s="17" t="s">
        <v>5</v>
      </c>
      <c r="E8" s="15">
        <f t="shared" si="0"/>
        <v>-57724.695652173898</v>
      </c>
      <c r="F8" s="15">
        <f t="shared" si="0"/>
        <v>-24564</v>
      </c>
      <c r="G8" s="15">
        <f t="shared" si="0"/>
        <v>7889.5652173913104</v>
      </c>
      <c r="H8" s="15">
        <f t="shared" si="0"/>
        <v>6911.6956521739203</v>
      </c>
      <c r="I8" s="15">
        <f t="shared" si="0"/>
        <v>-4065.5652173912999</v>
      </c>
      <c r="J8" s="15">
        <f t="shared" si="0"/>
        <v>0</v>
      </c>
      <c r="K8" s="15">
        <f t="shared" si="0"/>
        <v>8219.6956521739194</v>
      </c>
      <c r="L8" s="15">
        <f t="shared" si="0"/>
        <v>10583.608695652199</v>
      </c>
      <c r="M8" s="15">
        <f t="shared" si="0"/>
        <v>-55923.391304347802</v>
      </c>
      <c r="N8" s="15">
        <f t="shared" si="0"/>
        <v>-28541.5217391304</v>
      </c>
      <c r="O8" s="15">
        <f t="shared" si="1"/>
        <v>-21718.695652173901</v>
      </c>
      <c r="P8" s="15">
        <f t="shared" si="1"/>
        <v>5563.4782608695696</v>
      </c>
      <c r="Q8" s="15">
        <f t="shared" si="1"/>
        <v>-17379.347826087</v>
      </c>
      <c r="R8" s="15">
        <f t="shared" si="1"/>
        <v>7450.8260869565202</v>
      </c>
      <c r="S8" s="15">
        <f t="shared" si="1"/>
        <v>-5268.1304347826099</v>
      </c>
      <c r="T8" s="15">
        <f t="shared" si="1"/>
        <v>7076.6521739130403</v>
      </c>
      <c r="U8" s="15">
        <f t="shared" si="1"/>
        <v>-2463.2173913043398</v>
      </c>
      <c r="V8" s="15">
        <f t="shared" si="1"/>
        <v>4487.5652173913104</v>
      </c>
      <c r="W8" s="15">
        <f t="shared" si="1"/>
        <v>-14815.347826087</v>
      </c>
      <c r="X8" s="15">
        <f t="shared" si="1"/>
        <v>12956.5217391304</v>
      </c>
      <c r="Y8" s="15">
        <f t="shared" si="2"/>
        <v>6309.95652173913</v>
      </c>
      <c r="Z8" s="15">
        <f t="shared" si="2"/>
        <v>-2794.2608695652202</v>
      </c>
      <c r="AA8" s="15">
        <f t="shared" si="2"/>
        <v>7438.1304347826099</v>
      </c>
      <c r="AB8" s="15">
        <f t="shared" si="2"/>
        <v>15313.695652173899</v>
      </c>
      <c r="AC8" s="15">
        <f t="shared" si="2"/>
        <v>11185.2608695652</v>
      </c>
      <c r="AD8" s="15">
        <f t="shared" si="2"/>
        <v>11389.347826087</v>
      </c>
      <c r="AE8" s="15">
        <f t="shared" si="2"/>
        <v>1537.21739130435</v>
      </c>
      <c r="AF8" s="15">
        <f t="shared" si="2"/>
        <v>16536.130434782601</v>
      </c>
      <c r="AG8" s="15">
        <f t="shared" si="2"/>
        <v>9513</v>
      </c>
      <c r="AH8" s="15">
        <f t="shared" si="2"/>
        <v>6514.2608695652198</v>
      </c>
      <c r="AI8" s="15">
        <f t="shared" si="2"/>
        <v>5447.8695652173901</v>
      </c>
    </row>
    <row r="9" spans="1:35">
      <c r="A9" s="17" t="s">
        <v>6</v>
      </c>
      <c r="B9" s="23">
        <v>28002.4782608696</v>
      </c>
      <c r="D9" s="17" t="s">
        <v>6</v>
      </c>
      <c r="E9" s="15">
        <f t="shared" si="0"/>
        <v>-65944.391304347795</v>
      </c>
      <c r="F9" s="15">
        <f t="shared" si="0"/>
        <v>-32783.695652173898</v>
      </c>
      <c r="G9" s="15">
        <f t="shared" si="0"/>
        <v>-330.13043478260801</v>
      </c>
      <c r="H9" s="15">
        <f t="shared" si="0"/>
        <v>-1308</v>
      </c>
      <c r="I9" s="15">
        <f t="shared" si="0"/>
        <v>-12285.2608695652</v>
      </c>
      <c r="J9" s="15">
        <f t="shared" si="0"/>
        <v>-8219.6956521739194</v>
      </c>
      <c r="K9" s="15">
        <f t="shared" si="0"/>
        <v>0</v>
      </c>
      <c r="L9" s="15">
        <f t="shared" si="0"/>
        <v>2363.9130434782601</v>
      </c>
      <c r="M9" s="15">
        <f t="shared" si="0"/>
        <v>-64143.0869565217</v>
      </c>
      <c r="N9" s="15">
        <f t="shared" si="0"/>
        <v>-36761.217391304403</v>
      </c>
      <c r="O9" s="15">
        <f t="shared" si="1"/>
        <v>-29938.391304347799</v>
      </c>
      <c r="P9" s="15">
        <f t="shared" si="1"/>
        <v>-2656.2173913043498</v>
      </c>
      <c r="Q9" s="15">
        <f t="shared" si="1"/>
        <v>-25599.043478260901</v>
      </c>
      <c r="R9" s="15">
        <f t="shared" si="1"/>
        <v>-768.86956521739205</v>
      </c>
      <c r="S9" s="15">
        <f t="shared" si="1"/>
        <v>-13487.8260869565</v>
      </c>
      <c r="T9" s="15">
        <f t="shared" si="1"/>
        <v>-1143.04347826087</v>
      </c>
      <c r="U9" s="15">
        <f t="shared" si="1"/>
        <v>-10682.9130434783</v>
      </c>
      <c r="V9" s="15">
        <f t="shared" si="1"/>
        <v>-3732.1304347826099</v>
      </c>
      <c r="W9" s="15">
        <f t="shared" si="1"/>
        <v>-23035.043478260901</v>
      </c>
      <c r="X9" s="15">
        <f t="shared" si="1"/>
        <v>4736.8260869565202</v>
      </c>
      <c r="Y9" s="15">
        <f t="shared" si="2"/>
        <v>-1909.73913043478</v>
      </c>
      <c r="Z9" s="15">
        <f t="shared" si="2"/>
        <v>-11013.956521739099</v>
      </c>
      <c r="AA9" s="15">
        <f t="shared" si="2"/>
        <v>-781.56521739130403</v>
      </c>
      <c r="AB9" s="15">
        <f t="shared" si="2"/>
        <v>7094</v>
      </c>
      <c r="AC9" s="15">
        <f t="shared" si="2"/>
        <v>2965.5652173912999</v>
      </c>
      <c r="AD9" s="15">
        <f t="shared" si="2"/>
        <v>3169.6521739130399</v>
      </c>
      <c r="AE9" s="15">
        <f t="shared" si="2"/>
        <v>-6682.4782608695596</v>
      </c>
      <c r="AF9" s="15">
        <f t="shared" si="2"/>
        <v>8316.4347826086996</v>
      </c>
      <c r="AG9" s="15">
        <f t="shared" si="2"/>
        <v>1293.3043478260799</v>
      </c>
      <c r="AH9" s="15">
        <f t="shared" si="2"/>
        <v>-1705.4347826087001</v>
      </c>
      <c r="AI9" s="15">
        <f t="shared" si="2"/>
        <v>-2771.8260869565202</v>
      </c>
    </row>
    <row r="10" spans="1:35">
      <c r="A10" s="17" t="s">
        <v>7</v>
      </c>
      <c r="B10" s="23">
        <v>25638.5652173913</v>
      </c>
      <c r="D10" s="17" t="s">
        <v>7</v>
      </c>
      <c r="E10" s="15">
        <f t="shared" si="0"/>
        <v>-68308.304347826095</v>
      </c>
      <c r="F10" s="15">
        <f t="shared" si="0"/>
        <v>-35147.608695652198</v>
      </c>
      <c r="G10" s="15">
        <f t="shared" si="0"/>
        <v>-2694.04347826087</v>
      </c>
      <c r="H10" s="15">
        <f t="shared" si="0"/>
        <v>-3671.9130434782601</v>
      </c>
      <c r="I10" s="15">
        <f t="shared" si="0"/>
        <v>-14649.1739130435</v>
      </c>
      <c r="J10" s="15">
        <f t="shared" si="0"/>
        <v>-10583.608695652199</v>
      </c>
      <c r="K10" s="15">
        <f t="shared" si="0"/>
        <v>-2363.9130434782601</v>
      </c>
      <c r="L10" s="15">
        <f t="shared" si="0"/>
        <v>0</v>
      </c>
      <c r="M10" s="15">
        <f t="shared" si="0"/>
        <v>-66507</v>
      </c>
      <c r="N10" s="15">
        <f t="shared" si="0"/>
        <v>-39125.130434782601</v>
      </c>
      <c r="O10" s="15">
        <f t="shared" si="1"/>
        <v>-32302.304347826099</v>
      </c>
      <c r="P10" s="15">
        <f t="shared" si="1"/>
        <v>-5020.1304347826099</v>
      </c>
      <c r="Q10" s="15">
        <f t="shared" si="1"/>
        <v>-27962.956521739099</v>
      </c>
      <c r="R10" s="15">
        <f t="shared" si="1"/>
        <v>-3132.7826086956502</v>
      </c>
      <c r="S10" s="15">
        <f t="shared" si="1"/>
        <v>-15851.7391304348</v>
      </c>
      <c r="T10" s="15">
        <f t="shared" si="1"/>
        <v>-3506.95652173913</v>
      </c>
      <c r="U10" s="15">
        <f t="shared" si="1"/>
        <v>-13046.8260869565</v>
      </c>
      <c r="V10" s="15">
        <f t="shared" si="1"/>
        <v>-6096.04347826087</v>
      </c>
      <c r="W10" s="15">
        <f t="shared" si="1"/>
        <v>-25398.956521739099</v>
      </c>
      <c r="X10" s="15">
        <f t="shared" si="1"/>
        <v>2372.9130434782601</v>
      </c>
      <c r="Y10" s="15">
        <f t="shared" si="2"/>
        <v>-4273.6521739130403</v>
      </c>
      <c r="Z10" s="15">
        <f t="shared" si="2"/>
        <v>-13377.869565217399</v>
      </c>
      <c r="AA10" s="15">
        <f t="shared" si="2"/>
        <v>-3145.47826086956</v>
      </c>
      <c r="AB10" s="15">
        <f t="shared" si="2"/>
        <v>4730.0869565217399</v>
      </c>
      <c r="AC10" s="15">
        <f t="shared" si="2"/>
        <v>601.65217391304395</v>
      </c>
      <c r="AD10" s="15">
        <f t="shared" si="2"/>
        <v>805.73913043478399</v>
      </c>
      <c r="AE10" s="15">
        <f t="shared" si="2"/>
        <v>-9046.3913043478206</v>
      </c>
      <c r="AF10" s="15">
        <f t="shared" si="2"/>
        <v>5952.5217391304404</v>
      </c>
      <c r="AG10" s="15">
        <f t="shared" si="2"/>
        <v>-1070.6086956521799</v>
      </c>
      <c r="AH10" s="15">
        <f t="shared" si="2"/>
        <v>-4069.3478260869601</v>
      </c>
      <c r="AI10" s="15">
        <f t="shared" si="2"/>
        <v>-5135.7391304347802</v>
      </c>
    </row>
    <row r="11" spans="1:35">
      <c r="A11" s="17" t="s">
        <v>8</v>
      </c>
      <c r="B11" s="23">
        <v>92145.565217391297</v>
      </c>
      <c r="D11" s="17" t="s">
        <v>8</v>
      </c>
      <c r="E11" s="15">
        <f t="shared" si="0"/>
        <v>-1801.3043478260799</v>
      </c>
      <c r="F11" s="15">
        <f t="shared" si="0"/>
        <v>31359.391304347799</v>
      </c>
      <c r="G11" s="15">
        <f t="shared" si="0"/>
        <v>63812.956521739099</v>
      </c>
      <c r="H11" s="15">
        <f t="shared" si="0"/>
        <v>62835.0869565217</v>
      </c>
      <c r="I11" s="15">
        <f t="shared" si="0"/>
        <v>51857.826086956498</v>
      </c>
      <c r="J11" s="15">
        <f t="shared" si="0"/>
        <v>55923.391304347802</v>
      </c>
      <c r="K11" s="15">
        <f t="shared" si="0"/>
        <v>64143.0869565217</v>
      </c>
      <c r="L11" s="15">
        <f t="shared" si="0"/>
        <v>66507</v>
      </c>
      <c r="M11" s="15">
        <f t="shared" si="0"/>
        <v>0</v>
      </c>
      <c r="N11" s="15">
        <f t="shared" si="0"/>
        <v>27381.869565217399</v>
      </c>
      <c r="O11" s="15">
        <f t="shared" si="1"/>
        <v>34204.695652173898</v>
      </c>
      <c r="P11" s="15">
        <f t="shared" si="1"/>
        <v>61486.869565217399</v>
      </c>
      <c r="Q11" s="15">
        <f t="shared" si="1"/>
        <v>38544.043478260901</v>
      </c>
      <c r="R11" s="15">
        <f t="shared" si="1"/>
        <v>63374.217391304403</v>
      </c>
      <c r="S11" s="15">
        <f t="shared" si="1"/>
        <v>50655.260869565202</v>
      </c>
      <c r="T11" s="15">
        <f t="shared" si="1"/>
        <v>63000.043478260901</v>
      </c>
      <c r="U11" s="15">
        <f t="shared" si="1"/>
        <v>53460.173913043502</v>
      </c>
      <c r="V11" s="15">
        <f t="shared" si="1"/>
        <v>60410.956521739099</v>
      </c>
      <c r="W11" s="15">
        <f t="shared" si="1"/>
        <v>41108.043478260901</v>
      </c>
      <c r="X11" s="15">
        <f t="shared" si="1"/>
        <v>68879.9130434783</v>
      </c>
      <c r="Y11" s="15">
        <f t="shared" si="2"/>
        <v>62233.347826087003</v>
      </c>
      <c r="Z11" s="15">
        <f t="shared" si="2"/>
        <v>53129.130434782601</v>
      </c>
      <c r="AA11" s="15">
        <f t="shared" si="2"/>
        <v>63361.521739130403</v>
      </c>
      <c r="AB11" s="15">
        <f t="shared" si="2"/>
        <v>71237.0869565217</v>
      </c>
      <c r="AC11" s="15">
        <f t="shared" si="2"/>
        <v>67108.652173913099</v>
      </c>
      <c r="AD11" s="15">
        <f t="shared" si="2"/>
        <v>67312.739130434798</v>
      </c>
      <c r="AE11" s="15">
        <f t="shared" si="2"/>
        <v>57460.608695652198</v>
      </c>
      <c r="AF11" s="15">
        <f t="shared" si="2"/>
        <v>72459.521739130403</v>
      </c>
      <c r="AG11" s="15">
        <f t="shared" si="2"/>
        <v>65436.391304347802</v>
      </c>
      <c r="AH11" s="15">
        <f t="shared" si="2"/>
        <v>62437.652173913099</v>
      </c>
      <c r="AI11" s="15">
        <f t="shared" si="2"/>
        <v>61371.260869565202</v>
      </c>
    </row>
    <row r="12" spans="1:35">
      <c r="A12" s="17" t="s">
        <v>9</v>
      </c>
      <c r="B12" s="23">
        <v>64763.695652173898</v>
      </c>
      <c r="D12" s="17" t="s">
        <v>9</v>
      </c>
      <c r="E12" s="15">
        <f t="shared" si="0"/>
        <v>-29183.173913043502</v>
      </c>
      <c r="F12" s="15">
        <f t="shared" si="0"/>
        <v>3977.52173913043</v>
      </c>
      <c r="G12" s="15">
        <f t="shared" si="0"/>
        <v>36431.0869565217</v>
      </c>
      <c r="H12" s="15">
        <f t="shared" si="0"/>
        <v>35453.217391304403</v>
      </c>
      <c r="I12" s="15">
        <f t="shared" si="0"/>
        <v>24475.956521739099</v>
      </c>
      <c r="J12" s="15">
        <f t="shared" si="0"/>
        <v>28541.5217391304</v>
      </c>
      <c r="K12" s="15">
        <f t="shared" si="0"/>
        <v>36761.217391304403</v>
      </c>
      <c r="L12" s="15">
        <f t="shared" si="0"/>
        <v>39125.130434782601</v>
      </c>
      <c r="M12" s="15">
        <f t="shared" si="0"/>
        <v>-27381.869565217399</v>
      </c>
      <c r="N12" s="15">
        <f t="shared" si="0"/>
        <v>0</v>
      </c>
      <c r="O12" s="15">
        <f t="shared" si="1"/>
        <v>6822.8260869565202</v>
      </c>
      <c r="P12" s="15">
        <f t="shared" si="1"/>
        <v>34105</v>
      </c>
      <c r="Q12" s="15">
        <f t="shared" si="1"/>
        <v>11162.1739130435</v>
      </c>
      <c r="R12" s="15">
        <f t="shared" si="1"/>
        <v>35992.347826087003</v>
      </c>
      <c r="S12" s="15">
        <f t="shared" si="1"/>
        <v>23273.391304347799</v>
      </c>
      <c r="T12" s="15">
        <f t="shared" si="1"/>
        <v>35618.173913043502</v>
      </c>
      <c r="U12" s="15">
        <f t="shared" si="1"/>
        <v>26078.304347826099</v>
      </c>
      <c r="V12" s="15">
        <f t="shared" si="1"/>
        <v>33029.0869565217</v>
      </c>
      <c r="W12" s="15">
        <f t="shared" si="1"/>
        <v>13726.1739130435</v>
      </c>
      <c r="X12" s="15">
        <f t="shared" si="1"/>
        <v>41498.043478260901</v>
      </c>
      <c r="Y12" s="15">
        <f t="shared" si="2"/>
        <v>34851.478260869597</v>
      </c>
      <c r="Z12" s="15">
        <f t="shared" si="2"/>
        <v>25747.260869565202</v>
      </c>
      <c r="AA12" s="15">
        <f t="shared" si="2"/>
        <v>35979.652173912997</v>
      </c>
      <c r="AB12" s="15">
        <f t="shared" si="2"/>
        <v>43855.217391304403</v>
      </c>
      <c r="AC12" s="15">
        <f t="shared" si="2"/>
        <v>39726.782608695597</v>
      </c>
      <c r="AD12" s="15">
        <f t="shared" si="2"/>
        <v>39930.869565217399</v>
      </c>
      <c r="AE12" s="15">
        <f t="shared" si="2"/>
        <v>30078.739130434798</v>
      </c>
      <c r="AF12" s="15">
        <f t="shared" si="2"/>
        <v>45077.652173912997</v>
      </c>
      <c r="AG12" s="15">
        <f t="shared" si="2"/>
        <v>38054.521739130403</v>
      </c>
      <c r="AH12" s="15">
        <f t="shared" si="2"/>
        <v>35055.782608695597</v>
      </c>
      <c r="AI12" s="15">
        <f t="shared" si="2"/>
        <v>33989.391304347802</v>
      </c>
    </row>
    <row r="13" spans="1:35">
      <c r="A13" s="17" t="s">
        <v>10</v>
      </c>
      <c r="B13" s="23">
        <v>57940.869565217399</v>
      </c>
      <c r="D13" s="17" t="s">
        <v>10</v>
      </c>
      <c r="E13" s="15">
        <f t="shared" ref="E13:N22" si="3">$B13-E$2</f>
        <v>-36006</v>
      </c>
      <c r="F13" s="15">
        <f t="shared" si="3"/>
        <v>-2845.3043478260902</v>
      </c>
      <c r="G13" s="15">
        <f t="shared" si="3"/>
        <v>29608.260869565202</v>
      </c>
      <c r="H13" s="15">
        <f t="shared" si="3"/>
        <v>28630.391304347799</v>
      </c>
      <c r="I13" s="15">
        <f t="shared" si="3"/>
        <v>17653.130434782601</v>
      </c>
      <c r="J13" s="15">
        <f t="shared" si="3"/>
        <v>21718.695652173901</v>
      </c>
      <c r="K13" s="15">
        <f t="shared" si="3"/>
        <v>29938.391304347799</v>
      </c>
      <c r="L13" s="15">
        <f t="shared" si="3"/>
        <v>32302.304347826099</v>
      </c>
      <c r="M13" s="15">
        <f t="shared" si="3"/>
        <v>-34204.695652173898</v>
      </c>
      <c r="N13" s="15">
        <f t="shared" si="3"/>
        <v>-6822.8260869565202</v>
      </c>
      <c r="O13" s="15">
        <f t="shared" ref="O13:X22" si="4">$B13-O$2</f>
        <v>0</v>
      </c>
      <c r="P13" s="15">
        <f t="shared" si="4"/>
        <v>27282.173913043502</v>
      </c>
      <c r="Q13" s="15">
        <f t="shared" si="4"/>
        <v>4339.3478260869597</v>
      </c>
      <c r="R13" s="15">
        <f t="shared" si="4"/>
        <v>29169.5217391304</v>
      </c>
      <c r="S13" s="15">
        <f t="shared" si="4"/>
        <v>16450.5652173913</v>
      </c>
      <c r="T13" s="15">
        <f t="shared" si="4"/>
        <v>28795.347826087</v>
      </c>
      <c r="U13" s="15">
        <f t="shared" si="4"/>
        <v>19255.4782608696</v>
      </c>
      <c r="V13" s="15">
        <f t="shared" si="4"/>
        <v>26206.260869565202</v>
      </c>
      <c r="W13" s="15">
        <f t="shared" si="4"/>
        <v>6903.3478260869597</v>
      </c>
      <c r="X13" s="15">
        <f t="shared" si="4"/>
        <v>34675.217391304403</v>
      </c>
      <c r="Y13" s="15">
        <f t="shared" ref="Y13:AI22" si="5">$B13-Y$2</f>
        <v>28028.652173913</v>
      </c>
      <c r="Z13" s="15">
        <f t="shared" si="5"/>
        <v>18924.4347826087</v>
      </c>
      <c r="AA13" s="15">
        <f t="shared" si="5"/>
        <v>29156.826086956498</v>
      </c>
      <c r="AB13" s="15">
        <f t="shared" si="5"/>
        <v>37032.391304347802</v>
      </c>
      <c r="AC13" s="15">
        <f t="shared" si="5"/>
        <v>32903.956521739099</v>
      </c>
      <c r="AD13" s="15">
        <f t="shared" si="5"/>
        <v>33108.043478260901</v>
      </c>
      <c r="AE13" s="15">
        <f t="shared" si="5"/>
        <v>23255.9130434783</v>
      </c>
      <c r="AF13" s="15">
        <f t="shared" si="5"/>
        <v>38254.826086956498</v>
      </c>
      <c r="AG13" s="15">
        <f t="shared" si="5"/>
        <v>31231.695652173901</v>
      </c>
      <c r="AH13" s="15">
        <f t="shared" si="5"/>
        <v>28232.956521739099</v>
      </c>
      <c r="AI13" s="15">
        <f t="shared" si="5"/>
        <v>27166.5652173913</v>
      </c>
    </row>
    <row r="14" spans="1:35">
      <c r="A14" s="17" t="s">
        <v>11</v>
      </c>
      <c r="B14" s="23">
        <v>30658.695652173901</v>
      </c>
      <c r="D14" s="17" t="s">
        <v>11</v>
      </c>
      <c r="E14" s="15">
        <f t="shared" si="3"/>
        <v>-63288.173913043502</v>
      </c>
      <c r="F14" s="15">
        <f t="shared" si="3"/>
        <v>-30127.4782608696</v>
      </c>
      <c r="G14" s="15">
        <f t="shared" si="3"/>
        <v>2326.0869565217399</v>
      </c>
      <c r="H14" s="15">
        <f t="shared" si="3"/>
        <v>1348.21739130435</v>
      </c>
      <c r="I14" s="15">
        <f t="shared" si="3"/>
        <v>-9629.04347826087</v>
      </c>
      <c r="J14" s="15">
        <f t="shared" si="3"/>
        <v>-5563.4782608695696</v>
      </c>
      <c r="K14" s="15">
        <f t="shared" si="3"/>
        <v>2656.2173913043498</v>
      </c>
      <c r="L14" s="15">
        <f t="shared" si="3"/>
        <v>5020.1304347826099</v>
      </c>
      <c r="M14" s="15">
        <f t="shared" si="3"/>
        <v>-61486.869565217399</v>
      </c>
      <c r="N14" s="15">
        <f t="shared" si="3"/>
        <v>-34105</v>
      </c>
      <c r="O14" s="15">
        <f t="shared" si="4"/>
        <v>-27282.173913043502</v>
      </c>
      <c r="P14" s="15">
        <f t="shared" si="4"/>
        <v>0</v>
      </c>
      <c r="Q14" s="15">
        <f t="shared" si="4"/>
        <v>-22942.826086956498</v>
      </c>
      <c r="R14" s="15">
        <f t="shared" si="4"/>
        <v>1887.3478260869599</v>
      </c>
      <c r="S14" s="15">
        <f t="shared" si="4"/>
        <v>-10831.608695652199</v>
      </c>
      <c r="T14" s="15">
        <f t="shared" si="4"/>
        <v>1513.1739130434801</v>
      </c>
      <c r="U14" s="15">
        <f t="shared" si="4"/>
        <v>-8026.6956521739103</v>
      </c>
      <c r="V14" s="15">
        <f t="shared" si="4"/>
        <v>-1075.9130434782601</v>
      </c>
      <c r="W14" s="15">
        <f t="shared" si="4"/>
        <v>-20378.826086956498</v>
      </c>
      <c r="X14" s="15">
        <f t="shared" si="4"/>
        <v>7393.04347826087</v>
      </c>
      <c r="Y14" s="15">
        <f t="shared" si="5"/>
        <v>746.478260869564</v>
      </c>
      <c r="Z14" s="15">
        <f t="shared" si="5"/>
        <v>-8357.7391304347802</v>
      </c>
      <c r="AA14" s="15">
        <f t="shared" si="5"/>
        <v>1874.6521739130401</v>
      </c>
      <c r="AB14" s="15">
        <f t="shared" si="5"/>
        <v>9750.2173913043498</v>
      </c>
      <c r="AC14" s="15">
        <f t="shared" si="5"/>
        <v>5621.7826086956502</v>
      </c>
      <c r="AD14" s="15">
        <f t="shared" si="5"/>
        <v>5825.8695652173901</v>
      </c>
      <c r="AE14" s="15">
        <f t="shared" si="5"/>
        <v>-4026.2608695652202</v>
      </c>
      <c r="AF14" s="15">
        <f t="shared" si="5"/>
        <v>10972.652173913</v>
      </c>
      <c r="AG14" s="15">
        <f t="shared" si="5"/>
        <v>3949.52173913043</v>
      </c>
      <c r="AH14" s="15">
        <f t="shared" si="5"/>
        <v>950.78260869565202</v>
      </c>
      <c r="AI14" s="15">
        <f t="shared" si="5"/>
        <v>-115.608695652176</v>
      </c>
    </row>
    <row r="15" spans="1:35">
      <c r="A15" s="17" t="s">
        <v>12</v>
      </c>
      <c r="B15" s="23">
        <v>53601.521739130403</v>
      </c>
      <c r="D15" s="17" t="s">
        <v>12</v>
      </c>
      <c r="E15" s="15">
        <f t="shared" si="3"/>
        <v>-40345.347826087003</v>
      </c>
      <c r="F15" s="15">
        <f t="shared" si="3"/>
        <v>-7184.6521739130503</v>
      </c>
      <c r="G15" s="15">
        <f t="shared" si="3"/>
        <v>25268.9130434783</v>
      </c>
      <c r="H15" s="15">
        <f t="shared" si="3"/>
        <v>24291.043478260901</v>
      </c>
      <c r="I15" s="15">
        <f t="shared" si="3"/>
        <v>13313.782608695599</v>
      </c>
      <c r="J15" s="15">
        <f t="shared" si="3"/>
        <v>17379.347826087</v>
      </c>
      <c r="K15" s="15">
        <f t="shared" si="3"/>
        <v>25599.043478260901</v>
      </c>
      <c r="L15" s="15">
        <f t="shared" si="3"/>
        <v>27962.956521739099</v>
      </c>
      <c r="M15" s="15">
        <f t="shared" si="3"/>
        <v>-38544.043478260901</v>
      </c>
      <c r="N15" s="15">
        <f t="shared" si="3"/>
        <v>-11162.1739130435</v>
      </c>
      <c r="O15" s="15">
        <f t="shared" si="4"/>
        <v>-4339.3478260869597</v>
      </c>
      <c r="P15" s="15">
        <f t="shared" si="4"/>
        <v>22942.826086956498</v>
      </c>
      <c r="Q15" s="15">
        <f t="shared" si="4"/>
        <v>0</v>
      </c>
      <c r="R15" s="15">
        <f t="shared" si="4"/>
        <v>24830.173913043502</v>
      </c>
      <c r="S15" s="15">
        <f t="shared" si="4"/>
        <v>12111.217391304301</v>
      </c>
      <c r="T15" s="15">
        <f t="shared" si="4"/>
        <v>24456</v>
      </c>
      <c r="U15" s="15">
        <f t="shared" si="4"/>
        <v>14916.130434782601</v>
      </c>
      <c r="V15" s="15">
        <f t="shared" si="4"/>
        <v>21866.9130434783</v>
      </c>
      <c r="W15" s="15">
        <f t="shared" si="4"/>
        <v>2564</v>
      </c>
      <c r="X15" s="15">
        <f t="shared" si="4"/>
        <v>30335.869565217399</v>
      </c>
      <c r="Y15" s="15">
        <f t="shared" si="5"/>
        <v>23689.304347826099</v>
      </c>
      <c r="Z15" s="15">
        <f t="shared" si="5"/>
        <v>14585.0869565217</v>
      </c>
      <c r="AA15" s="15">
        <f t="shared" si="5"/>
        <v>24817.4782608696</v>
      </c>
      <c r="AB15" s="15">
        <f t="shared" si="5"/>
        <v>32693.043478260901</v>
      </c>
      <c r="AC15" s="15">
        <f t="shared" si="5"/>
        <v>28564.608695652201</v>
      </c>
      <c r="AD15" s="15">
        <f t="shared" si="5"/>
        <v>28768.695652173901</v>
      </c>
      <c r="AE15" s="15">
        <f t="shared" si="5"/>
        <v>18916.5652173913</v>
      </c>
      <c r="AF15" s="15">
        <f t="shared" si="5"/>
        <v>33915.478260869597</v>
      </c>
      <c r="AG15" s="15">
        <f t="shared" si="5"/>
        <v>26892.347826087</v>
      </c>
      <c r="AH15" s="15">
        <f t="shared" si="5"/>
        <v>23893.608695652201</v>
      </c>
      <c r="AI15" s="15">
        <f t="shared" si="5"/>
        <v>22827.217391304301</v>
      </c>
    </row>
    <row r="16" spans="1:35">
      <c r="A16" s="17" t="s">
        <v>13</v>
      </c>
      <c r="B16" s="23">
        <v>28771.347826087</v>
      </c>
      <c r="D16" s="17" t="s">
        <v>13</v>
      </c>
      <c r="E16" s="15">
        <f t="shared" si="3"/>
        <v>-65175.521739130403</v>
      </c>
      <c r="F16" s="15">
        <f t="shared" si="3"/>
        <v>-32014.826086956498</v>
      </c>
      <c r="G16" s="15">
        <f t="shared" si="3"/>
        <v>438.73913043478399</v>
      </c>
      <c r="H16" s="15">
        <f t="shared" si="3"/>
        <v>-539.13043478260795</v>
      </c>
      <c r="I16" s="15">
        <f t="shared" si="3"/>
        <v>-11516.391304347801</v>
      </c>
      <c r="J16" s="15">
        <f t="shared" si="3"/>
        <v>-7450.8260869565202</v>
      </c>
      <c r="K16" s="15">
        <f t="shared" si="3"/>
        <v>768.86956521739205</v>
      </c>
      <c r="L16" s="15">
        <f t="shared" si="3"/>
        <v>3132.7826086956502</v>
      </c>
      <c r="M16" s="15">
        <f t="shared" si="3"/>
        <v>-63374.217391304403</v>
      </c>
      <c r="N16" s="15">
        <f t="shared" si="3"/>
        <v>-35992.347826087003</v>
      </c>
      <c r="O16" s="15">
        <f t="shared" si="4"/>
        <v>-29169.5217391304</v>
      </c>
      <c r="P16" s="15">
        <f t="shared" si="4"/>
        <v>-1887.3478260869599</v>
      </c>
      <c r="Q16" s="15">
        <f t="shared" si="4"/>
        <v>-24830.173913043502</v>
      </c>
      <c r="R16" s="15">
        <f t="shared" si="4"/>
        <v>0</v>
      </c>
      <c r="S16" s="15">
        <f t="shared" si="4"/>
        <v>-12718.956521739099</v>
      </c>
      <c r="T16" s="15">
        <f t="shared" si="4"/>
        <v>-374.17391304348001</v>
      </c>
      <c r="U16" s="15">
        <f t="shared" si="4"/>
        <v>-9914.04347826087</v>
      </c>
      <c r="V16" s="15">
        <f t="shared" si="4"/>
        <v>-2963.2608695652202</v>
      </c>
      <c r="W16" s="15">
        <f t="shared" si="4"/>
        <v>-22266.173913043502</v>
      </c>
      <c r="X16" s="15">
        <f t="shared" si="4"/>
        <v>5505.6956521739103</v>
      </c>
      <c r="Y16" s="15">
        <f t="shared" si="5"/>
        <v>-1140.8695652173899</v>
      </c>
      <c r="Z16" s="15">
        <f t="shared" si="5"/>
        <v>-10245.0869565217</v>
      </c>
      <c r="AA16" s="15">
        <f t="shared" si="5"/>
        <v>-12.6956521739121</v>
      </c>
      <c r="AB16" s="15">
        <f t="shared" si="5"/>
        <v>7862.8695652173901</v>
      </c>
      <c r="AC16" s="15">
        <f t="shared" si="5"/>
        <v>3734.4347826087001</v>
      </c>
      <c r="AD16" s="15">
        <f t="shared" si="5"/>
        <v>3938.52173913044</v>
      </c>
      <c r="AE16" s="15">
        <f t="shared" si="5"/>
        <v>-5913.6086956521704</v>
      </c>
      <c r="AF16" s="15">
        <f t="shared" si="5"/>
        <v>9085.3043478260897</v>
      </c>
      <c r="AG16" s="15">
        <f t="shared" si="5"/>
        <v>2062.1739130434798</v>
      </c>
      <c r="AH16" s="15">
        <f t="shared" si="5"/>
        <v>-936.56521739130403</v>
      </c>
      <c r="AI16" s="15">
        <f t="shared" si="5"/>
        <v>-2002.95652173913</v>
      </c>
    </row>
    <row r="17" spans="1:35">
      <c r="A17" s="17" t="s">
        <v>14</v>
      </c>
      <c r="B17" s="23">
        <v>41490.304347826102</v>
      </c>
      <c r="D17" s="17" t="s">
        <v>14</v>
      </c>
      <c r="E17" s="15">
        <f t="shared" si="3"/>
        <v>-52456.565217391297</v>
      </c>
      <c r="F17" s="15">
        <f t="shared" si="3"/>
        <v>-19295.869565217399</v>
      </c>
      <c r="G17" s="15">
        <f t="shared" si="3"/>
        <v>13157.695652173899</v>
      </c>
      <c r="H17" s="15">
        <f t="shared" si="3"/>
        <v>12179.8260869565</v>
      </c>
      <c r="I17" s="15">
        <f t="shared" si="3"/>
        <v>1202.5652173912999</v>
      </c>
      <c r="J17" s="15">
        <f t="shared" si="3"/>
        <v>5268.1304347826099</v>
      </c>
      <c r="K17" s="15">
        <f t="shared" si="3"/>
        <v>13487.8260869565</v>
      </c>
      <c r="L17" s="15">
        <f t="shared" si="3"/>
        <v>15851.7391304348</v>
      </c>
      <c r="M17" s="15">
        <f t="shared" si="3"/>
        <v>-50655.260869565202</v>
      </c>
      <c r="N17" s="15">
        <f t="shared" si="3"/>
        <v>-23273.391304347799</v>
      </c>
      <c r="O17" s="15">
        <f t="shared" si="4"/>
        <v>-16450.5652173913</v>
      </c>
      <c r="P17" s="15">
        <f t="shared" si="4"/>
        <v>10831.608695652199</v>
      </c>
      <c r="Q17" s="15">
        <f t="shared" si="4"/>
        <v>-12111.217391304301</v>
      </c>
      <c r="R17" s="15">
        <f t="shared" si="4"/>
        <v>12718.956521739099</v>
      </c>
      <c r="S17" s="15">
        <f t="shared" si="4"/>
        <v>0</v>
      </c>
      <c r="T17" s="15">
        <f t="shared" si="4"/>
        <v>12344.782608695699</v>
      </c>
      <c r="U17" s="15">
        <f t="shared" si="4"/>
        <v>2804.9130434782601</v>
      </c>
      <c r="V17" s="15">
        <f t="shared" si="4"/>
        <v>9755.6956521739194</v>
      </c>
      <c r="W17" s="15">
        <f t="shared" si="4"/>
        <v>-9547.2173913043407</v>
      </c>
      <c r="X17" s="15">
        <f t="shared" si="4"/>
        <v>18224.652173913</v>
      </c>
      <c r="Y17" s="15">
        <f t="shared" si="5"/>
        <v>11578.0869565217</v>
      </c>
      <c r="Z17" s="15">
        <f t="shared" si="5"/>
        <v>2473.8695652173901</v>
      </c>
      <c r="AA17" s="15">
        <f t="shared" si="5"/>
        <v>12706.2608695652</v>
      </c>
      <c r="AB17" s="15">
        <f t="shared" si="5"/>
        <v>20581.826086956498</v>
      </c>
      <c r="AC17" s="15">
        <f t="shared" si="5"/>
        <v>16453.391304347799</v>
      </c>
      <c r="AD17" s="15">
        <f t="shared" si="5"/>
        <v>16657.4782608696</v>
      </c>
      <c r="AE17" s="15">
        <f t="shared" si="5"/>
        <v>6805.3478260869597</v>
      </c>
      <c r="AF17" s="15">
        <f t="shared" si="5"/>
        <v>21804.260869565202</v>
      </c>
      <c r="AG17" s="15">
        <f t="shared" si="5"/>
        <v>14781.130434782601</v>
      </c>
      <c r="AH17" s="15">
        <f t="shared" si="5"/>
        <v>11782.391304347801</v>
      </c>
      <c r="AI17" s="15">
        <f t="shared" si="5"/>
        <v>10716</v>
      </c>
    </row>
    <row r="18" spans="1:35">
      <c r="A18" s="17" t="s">
        <v>15</v>
      </c>
      <c r="B18" s="23">
        <v>29145.5217391304</v>
      </c>
      <c r="D18" s="17" t="s">
        <v>15</v>
      </c>
      <c r="E18" s="15">
        <f t="shared" si="3"/>
        <v>-64801.347826087003</v>
      </c>
      <c r="F18" s="15">
        <f t="shared" si="3"/>
        <v>-31640.652173913</v>
      </c>
      <c r="G18" s="15">
        <f t="shared" si="3"/>
        <v>812.91304347826394</v>
      </c>
      <c r="H18" s="15">
        <f t="shared" si="3"/>
        <v>-164.95652173912799</v>
      </c>
      <c r="I18" s="15">
        <f t="shared" si="3"/>
        <v>-11142.217391304301</v>
      </c>
      <c r="J18" s="15">
        <f t="shared" si="3"/>
        <v>-7076.6521739130403</v>
      </c>
      <c r="K18" s="15">
        <f t="shared" si="3"/>
        <v>1143.04347826087</v>
      </c>
      <c r="L18" s="15">
        <f t="shared" si="3"/>
        <v>3506.95652173913</v>
      </c>
      <c r="M18" s="15">
        <f t="shared" si="3"/>
        <v>-63000.043478260901</v>
      </c>
      <c r="N18" s="15">
        <f t="shared" si="3"/>
        <v>-35618.173913043502</v>
      </c>
      <c r="O18" s="15">
        <f t="shared" si="4"/>
        <v>-28795.347826087</v>
      </c>
      <c r="P18" s="15">
        <f t="shared" si="4"/>
        <v>-1513.1739130434801</v>
      </c>
      <c r="Q18" s="15">
        <f t="shared" si="4"/>
        <v>-24456</v>
      </c>
      <c r="R18" s="15">
        <f t="shared" si="4"/>
        <v>374.17391304348001</v>
      </c>
      <c r="S18" s="15">
        <f t="shared" si="4"/>
        <v>-12344.782608695699</v>
      </c>
      <c r="T18" s="15">
        <f t="shared" si="4"/>
        <v>0</v>
      </c>
      <c r="U18" s="15">
        <f t="shared" si="4"/>
        <v>-9539.8695652173901</v>
      </c>
      <c r="V18" s="15">
        <f t="shared" si="4"/>
        <v>-2589.0869565217399</v>
      </c>
      <c r="W18" s="15">
        <f t="shared" si="4"/>
        <v>-21892</v>
      </c>
      <c r="X18" s="15">
        <f t="shared" si="4"/>
        <v>5879.8695652173901</v>
      </c>
      <c r="Y18" s="15">
        <f t="shared" si="5"/>
        <v>-766.69565217391198</v>
      </c>
      <c r="Z18" s="15">
        <f t="shared" si="5"/>
        <v>-9870.9130434782601</v>
      </c>
      <c r="AA18" s="15">
        <f t="shared" si="5"/>
        <v>361.47826086956798</v>
      </c>
      <c r="AB18" s="15">
        <f t="shared" si="5"/>
        <v>8237.04347826087</v>
      </c>
      <c r="AC18" s="15">
        <f t="shared" si="5"/>
        <v>4108.6086956521804</v>
      </c>
      <c r="AD18" s="15">
        <f t="shared" si="5"/>
        <v>4312.6956521739203</v>
      </c>
      <c r="AE18" s="15">
        <f t="shared" si="5"/>
        <v>-5539.4347826086896</v>
      </c>
      <c r="AF18" s="15">
        <f t="shared" si="5"/>
        <v>9459.4782608695696</v>
      </c>
      <c r="AG18" s="15">
        <f t="shared" si="5"/>
        <v>2436.3478260869601</v>
      </c>
      <c r="AH18" s="15">
        <f t="shared" si="5"/>
        <v>-562.39130434782396</v>
      </c>
      <c r="AI18" s="15">
        <f t="shared" si="5"/>
        <v>-1628.78260869565</v>
      </c>
    </row>
    <row r="19" spans="1:35">
      <c r="A19" s="17" t="s">
        <v>16</v>
      </c>
      <c r="B19" s="23">
        <v>38685.391304347802</v>
      </c>
      <c r="D19" s="17" t="s">
        <v>16</v>
      </c>
      <c r="E19" s="15">
        <f t="shared" si="3"/>
        <v>-55261.478260869597</v>
      </c>
      <c r="F19" s="15">
        <f t="shared" si="3"/>
        <v>-22100.782608695699</v>
      </c>
      <c r="G19" s="15">
        <f t="shared" si="3"/>
        <v>10352.782608695699</v>
      </c>
      <c r="H19" s="15">
        <f t="shared" si="3"/>
        <v>9374.9130434782601</v>
      </c>
      <c r="I19" s="15">
        <f t="shared" si="3"/>
        <v>-1602.3478260869599</v>
      </c>
      <c r="J19" s="15">
        <f t="shared" si="3"/>
        <v>2463.2173913043398</v>
      </c>
      <c r="K19" s="15">
        <f t="shared" si="3"/>
        <v>10682.9130434783</v>
      </c>
      <c r="L19" s="15">
        <f t="shared" si="3"/>
        <v>13046.8260869565</v>
      </c>
      <c r="M19" s="15">
        <f t="shared" si="3"/>
        <v>-53460.173913043502</v>
      </c>
      <c r="N19" s="15">
        <f t="shared" si="3"/>
        <v>-26078.304347826099</v>
      </c>
      <c r="O19" s="15">
        <f t="shared" si="4"/>
        <v>-19255.4782608696</v>
      </c>
      <c r="P19" s="15">
        <f t="shared" si="4"/>
        <v>8026.6956521739103</v>
      </c>
      <c r="Q19" s="15">
        <f t="shared" si="4"/>
        <v>-14916.130434782601</v>
      </c>
      <c r="R19" s="15">
        <f t="shared" si="4"/>
        <v>9914.04347826087</v>
      </c>
      <c r="S19" s="15">
        <f t="shared" si="4"/>
        <v>-2804.9130434782601</v>
      </c>
      <c r="T19" s="15">
        <f t="shared" si="4"/>
        <v>9539.8695652173901</v>
      </c>
      <c r="U19" s="15">
        <f t="shared" si="4"/>
        <v>0</v>
      </c>
      <c r="V19" s="15">
        <f t="shared" si="4"/>
        <v>6950.7826086956502</v>
      </c>
      <c r="W19" s="15">
        <f t="shared" si="4"/>
        <v>-12352.130434782601</v>
      </c>
      <c r="X19" s="15">
        <f t="shared" si="4"/>
        <v>15419.7391304348</v>
      </c>
      <c r="Y19" s="15">
        <f t="shared" si="5"/>
        <v>8773.1739130434798</v>
      </c>
      <c r="Z19" s="15">
        <f t="shared" si="5"/>
        <v>-331.04347826087201</v>
      </c>
      <c r="AA19" s="15">
        <f t="shared" si="5"/>
        <v>9901.3478260869597</v>
      </c>
      <c r="AB19" s="15">
        <f t="shared" si="5"/>
        <v>17776.9130434783</v>
      </c>
      <c r="AC19" s="15">
        <f t="shared" si="5"/>
        <v>13648.4782608696</v>
      </c>
      <c r="AD19" s="15">
        <f t="shared" si="5"/>
        <v>13852.5652173913</v>
      </c>
      <c r="AE19" s="15">
        <f t="shared" si="5"/>
        <v>4000.4347826087001</v>
      </c>
      <c r="AF19" s="15">
        <f t="shared" si="5"/>
        <v>18999.347826087</v>
      </c>
      <c r="AG19" s="15">
        <f t="shared" si="5"/>
        <v>11976.217391304301</v>
      </c>
      <c r="AH19" s="15">
        <f t="shared" si="5"/>
        <v>8977.4782608695605</v>
      </c>
      <c r="AI19" s="15">
        <f t="shared" si="5"/>
        <v>7911.0869565217399</v>
      </c>
    </row>
    <row r="20" spans="1:35">
      <c r="A20" s="17" t="s">
        <v>17</v>
      </c>
      <c r="B20" s="23">
        <v>31734.608695652201</v>
      </c>
      <c r="D20" s="17" t="s">
        <v>17</v>
      </c>
      <c r="E20" s="15">
        <f t="shared" si="3"/>
        <v>-62212.260869565202</v>
      </c>
      <c r="F20" s="15">
        <f t="shared" si="3"/>
        <v>-29051.5652173913</v>
      </c>
      <c r="G20" s="15">
        <f t="shared" si="3"/>
        <v>3402</v>
      </c>
      <c r="H20" s="15">
        <f t="shared" si="3"/>
        <v>2424.1304347826099</v>
      </c>
      <c r="I20" s="15">
        <f t="shared" si="3"/>
        <v>-8553.1304347826099</v>
      </c>
      <c r="J20" s="15">
        <f t="shared" si="3"/>
        <v>-4487.5652173913104</v>
      </c>
      <c r="K20" s="15">
        <f t="shared" si="3"/>
        <v>3732.1304347826099</v>
      </c>
      <c r="L20" s="15">
        <f t="shared" si="3"/>
        <v>6096.04347826087</v>
      </c>
      <c r="M20" s="15">
        <f t="shared" si="3"/>
        <v>-60410.956521739099</v>
      </c>
      <c r="N20" s="15">
        <f t="shared" si="3"/>
        <v>-33029.0869565217</v>
      </c>
      <c r="O20" s="15">
        <f t="shared" si="4"/>
        <v>-26206.260869565202</v>
      </c>
      <c r="P20" s="15">
        <f t="shared" si="4"/>
        <v>1075.9130434782601</v>
      </c>
      <c r="Q20" s="15">
        <f t="shared" si="4"/>
        <v>-21866.9130434783</v>
      </c>
      <c r="R20" s="15">
        <f t="shared" si="4"/>
        <v>2963.2608695652202</v>
      </c>
      <c r="S20" s="15">
        <f t="shared" si="4"/>
        <v>-9755.6956521739194</v>
      </c>
      <c r="T20" s="15">
        <f t="shared" si="4"/>
        <v>2589.0869565217399</v>
      </c>
      <c r="U20" s="15">
        <f t="shared" si="4"/>
        <v>-6950.7826086956502</v>
      </c>
      <c r="V20" s="15">
        <f t="shared" si="4"/>
        <v>0</v>
      </c>
      <c r="W20" s="15">
        <f t="shared" si="4"/>
        <v>-19302.9130434783</v>
      </c>
      <c r="X20" s="15">
        <f t="shared" si="4"/>
        <v>8468.95652173913</v>
      </c>
      <c r="Y20" s="15">
        <f t="shared" si="5"/>
        <v>1822.3913043478201</v>
      </c>
      <c r="Z20" s="15">
        <f t="shared" si="5"/>
        <v>-7281.8260869565202</v>
      </c>
      <c r="AA20" s="15">
        <f t="shared" si="5"/>
        <v>2950.5652173912999</v>
      </c>
      <c r="AB20" s="15">
        <f t="shared" si="5"/>
        <v>10826.130434782601</v>
      </c>
      <c r="AC20" s="15">
        <f t="shared" si="5"/>
        <v>6697.6956521739103</v>
      </c>
      <c r="AD20" s="15">
        <f t="shared" si="5"/>
        <v>6901.7826086956502</v>
      </c>
      <c r="AE20" s="15">
        <f t="shared" si="5"/>
        <v>-2950.3478260869601</v>
      </c>
      <c r="AF20" s="15">
        <f t="shared" si="5"/>
        <v>12048.5652173913</v>
      </c>
      <c r="AG20" s="15">
        <f t="shared" si="5"/>
        <v>5025.4347826086896</v>
      </c>
      <c r="AH20" s="15">
        <f t="shared" si="5"/>
        <v>2026.69565217391</v>
      </c>
      <c r="AI20" s="15">
        <f t="shared" si="5"/>
        <v>960.30434782608404</v>
      </c>
    </row>
    <row r="21" spans="1:35">
      <c r="A21" s="17" t="s">
        <v>18</v>
      </c>
      <c r="B21" s="23">
        <v>51037.521739130403</v>
      </c>
      <c r="D21" s="17" t="s">
        <v>18</v>
      </c>
      <c r="E21" s="15">
        <f t="shared" si="3"/>
        <v>-42909.347826087003</v>
      </c>
      <c r="F21" s="15">
        <f t="shared" si="3"/>
        <v>-9748.6521739130494</v>
      </c>
      <c r="G21" s="15">
        <f t="shared" si="3"/>
        <v>22704.9130434783</v>
      </c>
      <c r="H21" s="15">
        <f t="shared" si="3"/>
        <v>21727.043478260901</v>
      </c>
      <c r="I21" s="15">
        <f t="shared" si="3"/>
        <v>10749.782608695599</v>
      </c>
      <c r="J21" s="15">
        <f t="shared" si="3"/>
        <v>14815.347826087</v>
      </c>
      <c r="K21" s="15">
        <f t="shared" si="3"/>
        <v>23035.043478260901</v>
      </c>
      <c r="L21" s="15">
        <f t="shared" si="3"/>
        <v>25398.956521739099</v>
      </c>
      <c r="M21" s="15">
        <f t="shared" si="3"/>
        <v>-41108.043478260901</v>
      </c>
      <c r="N21" s="15">
        <f t="shared" si="3"/>
        <v>-13726.1739130435</v>
      </c>
      <c r="O21" s="15">
        <f t="shared" si="4"/>
        <v>-6903.3478260869597</v>
      </c>
      <c r="P21" s="15">
        <f t="shared" si="4"/>
        <v>20378.826086956498</v>
      </c>
      <c r="Q21" s="15">
        <f t="shared" si="4"/>
        <v>-2564</v>
      </c>
      <c r="R21" s="15">
        <f t="shared" si="4"/>
        <v>22266.173913043502</v>
      </c>
      <c r="S21" s="15">
        <f t="shared" si="4"/>
        <v>9547.2173913043407</v>
      </c>
      <c r="T21" s="15">
        <f t="shared" si="4"/>
        <v>21892</v>
      </c>
      <c r="U21" s="15">
        <f t="shared" si="4"/>
        <v>12352.130434782601</v>
      </c>
      <c r="V21" s="15">
        <f t="shared" si="4"/>
        <v>19302.9130434783</v>
      </c>
      <c r="W21" s="15">
        <f t="shared" si="4"/>
        <v>0</v>
      </c>
      <c r="X21" s="15">
        <f t="shared" si="4"/>
        <v>27771.869565217399</v>
      </c>
      <c r="Y21" s="15">
        <f t="shared" si="5"/>
        <v>21125.304347826099</v>
      </c>
      <c r="Z21" s="15">
        <f t="shared" si="5"/>
        <v>12021.0869565217</v>
      </c>
      <c r="AA21" s="15">
        <f t="shared" si="5"/>
        <v>22253.4782608696</v>
      </c>
      <c r="AB21" s="15">
        <f t="shared" si="5"/>
        <v>30129.043478260901</v>
      </c>
      <c r="AC21" s="15">
        <f t="shared" si="5"/>
        <v>26000.608695652201</v>
      </c>
      <c r="AD21" s="15">
        <f t="shared" si="5"/>
        <v>26204.695652173901</v>
      </c>
      <c r="AE21" s="15">
        <f t="shared" si="5"/>
        <v>16352.5652173913</v>
      </c>
      <c r="AF21" s="15">
        <f t="shared" si="5"/>
        <v>31351.4782608696</v>
      </c>
      <c r="AG21" s="15">
        <f t="shared" si="5"/>
        <v>24328.347826087</v>
      </c>
      <c r="AH21" s="15">
        <f t="shared" si="5"/>
        <v>21329.608695652201</v>
      </c>
      <c r="AI21" s="15">
        <f t="shared" si="5"/>
        <v>20263.217391304301</v>
      </c>
    </row>
    <row r="22" spans="1:35">
      <c r="A22" s="17" t="s">
        <v>19</v>
      </c>
      <c r="B22" s="23">
        <v>23265.652173913</v>
      </c>
      <c r="D22" s="17" t="s">
        <v>19</v>
      </c>
      <c r="E22" s="15">
        <f t="shared" si="3"/>
        <v>-70681.217391304395</v>
      </c>
      <c r="F22" s="15">
        <f t="shared" si="3"/>
        <v>-37520.521739130403</v>
      </c>
      <c r="G22" s="15">
        <f t="shared" si="3"/>
        <v>-5066.95652173913</v>
      </c>
      <c r="H22" s="15">
        <f t="shared" si="3"/>
        <v>-6044.8260869565202</v>
      </c>
      <c r="I22" s="15">
        <f t="shared" si="3"/>
        <v>-17022.0869565217</v>
      </c>
      <c r="J22" s="15">
        <f t="shared" si="3"/>
        <v>-12956.5217391304</v>
      </c>
      <c r="K22" s="15">
        <f t="shared" si="3"/>
        <v>-4736.8260869565202</v>
      </c>
      <c r="L22" s="15">
        <f t="shared" si="3"/>
        <v>-2372.9130434782601</v>
      </c>
      <c r="M22" s="15">
        <f t="shared" si="3"/>
        <v>-68879.9130434783</v>
      </c>
      <c r="N22" s="15">
        <f t="shared" si="3"/>
        <v>-41498.043478260901</v>
      </c>
      <c r="O22" s="15">
        <f t="shared" si="4"/>
        <v>-34675.217391304403</v>
      </c>
      <c r="P22" s="15">
        <f t="shared" si="4"/>
        <v>-7393.04347826087</v>
      </c>
      <c r="Q22" s="15">
        <f t="shared" si="4"/>
        <v>-30335.869565217399</v>
      </c>
      <c r="R22" s="15">
        <f t="shared" si="4"/>
        <v>-5505.6956521739103</v>
      </c>
      <c r="S22" s="15">
        <f t="shared" si="4"/>
        <v>-18224.652173913</v>
      </c>
      <c r="T22" s="15">
        <f t="shared" si="4"/>
        <v>-5879.8695652173901</v>
      </c>
      <c r="U22" s="15">
        <f t="shared" si="4"/>
        <v>-15419.7391304348</v>
      </c>
      <c r="V22" s="15">
        <f t="shared" si="4"/>
        <v>-8468.95652173913</v>
      </c>
      <c r="W22" s="15">
        <f t="shared" si="4"/>
        <v>-27771.869565217399</v>
      </c>
      <c r="X22" s="15">
        <f t="shared" si="4"/>
        <v>0</v>
      </c>
      <c r="Y22" s="15">
        <f t="shared" si="5"/>
        <v>-6646.5652173913004</v>
      </c>
      <c r="Z22" s="15">
        <f t="shared" si="5"/>
        <v>-15750.782608695699</v>
      </c>
      <c r="AA22" s="15">
        <f t="shared" si="5"/>
        <v>-5518.3913043478196</v>
      </c>
      <c r="AB22" s="15">
        <f t="shared" si="5"/>
        <v>2357.1739130434798</v>
      </c>
      <c r="AC22" s="15">
        <f t="shared" si="5"/>
        <v>-1771.26086956522</v>
      </c>
      <c r="AD22" s="15">
        <f t="shared" si="5"/>
        <v>-1567.1739130434801</v>
      </c>
      <c r="AE22" s="15">
        <f t="shared" si="5"/>
        <v>-11419.304347826101</v>
      </c>
      <c r="AF22" s="15">
        <f t="shared" si="5"/>
        <v>3579.6086956521799</v>
      </c>
      <c r="AG22" s="15">
        <f t="shared" si="5"/>
        <v>-3443.52173913044</v>
      </c>
      <c r="AH22" s="15">
        <f t="shared" si="5"/>
        <v>-6442.2608695652198</v>
      </c>
      <c r="AI22" s="15">
        <f t="shared" si="5"/>
        <v>-7508.6521739130403</v>
      </c>
    </row>
    <row r="23" spans="1:35">
      <c r="A23" s="17" t="s">
        <v>20</v>
      </c>
      <c r="B23" s="23">
        <v>29912.217391304301</v>
      </c>
      <c r="D23" s="17" t="s">
        <v>20</v>
      </c>
      <c r="E23" s="15">
        <f t="shared" ref="E23:N33" si="6">$B23-E$2</f>
        <v>-64034.652173912997</v>
      </c>
      <c r="F23" s="15">
        <f t="shared" si="6"/>
        <v>-30873.956521739099</v>
      </c>
      <c r="G23" s="15">
        <f t="shared" si="6"/>
        <v>1579.6086956521799</v>
      </c>
      <c r="H23" s="15">
        <f t="shared" si="6"/>
        <v>601.73913043478399</v>
      </c>
      <c r="I23" s="15">
        <f t="shared" si="6"/>
        <v>-10375.5217391304</v>
      </c>
      <c r="J23" s="15">
        <f t="shared" si="6"/>
        <v>-6309.95652173913</v>
      </c>
      <c r="K23" s="15">
        <f t="shared" si="6"/>
        <v>1909.73913043478</v>
      </c>
      <c r="L23" s="15">
        <f t="shared" si="6"/>
        <v>4273.6521739130403</v>
      </c>
      <c r="M23" s="15">
        <f t="shared" si="6"/>
        <v>-62233.347826087003</v>
      </c>
      <c r="N23" s="15">
        <f t="shared" si="6"/>
        <v>-34851.478260869597</v>
      </c>
      <c r="O23" s="15">
        <f t="shared" ref="O23:X33" si="7">$B23-O$2</f>
        <v>-28028.652173913</v>
      </c>
      <c r="P23" s="15">
        <f t="shared" si="7"/>
        <v>-746.478260869564</v>
      </c>
      <c r="Q23" s="15">
        <f t="shared" si="7"/>
        <v>-23689.304347826099</v>
      </c>
      <c r="R23" s="15">
        <f t="shared" si="7"/>
        <v>1140.8695652173899</v>
      </c>
      <c r="S23" s="15">
        <f t="shared" si="7"/>
        <v>-11578.0869565217</v>
      </c>
      <c r="T23" s="15">
        <f t="shared" si="7"/>
        <v>766.69565217391198</v>
      </c>
      <c r="U23" s="15">
        <f t="shared" si="7"/>
        <v>-8773.1739130434798</v>
      </c>
      <c r="V23" s="15">
        <f t="shared" si="7"/>
        <v>-1822.3913043478201</v>
      </c>
      <c r="W23" s="15">
        <f t="shared" si="7"/>
        <v>-21125.304347826099</v>
      </c>
      <c r="X23" s="15">
        <f t="shared" si="7"/>
        <v>6646.5652173913004</v>
      </c>
      <c r="Y23" s="15">
        <f t="shared" ref="Y23:AI33" si="8">$B23-Y$2</f>
        <v>0</v>
      </c>
      <c r="Z23" s="15">
        <f t="shared" si="8"/>
        <v>-9104.2173913043498</v>
      </c>
      <c r="AA23" s="15">
        <f t="shared" si="8"/>
        <v>1128.1739130434801</v>
      </c>
      <c r="AB23" s="15">
        <f t="shared" si="8"/>
        <v>9003.7391304347802</v>
      </c>
      <c r="AC23" s="15">
        <f t="shared" si="8"/>
        <v>4875.3043478260897</v>
      </c>
      <c r="AD23" s="15">
        <f t="shared" si="8"/>
        <v>5079.3913043478296</v>
      </c>
      <c r="AE23" s="15">
        <f t="shared" si="8"/>
        <v>-4772.7391304347802</v>
      </c>
      <c r="AF23" s="15">
        <f t="shared" si="8"/>
        <v>10226.1739130435</v>
      </c>
      <c r="AG23" s="15">
        <f t="shared" si="8"/>
        <v>3203.04347826087</v>
      </c>
      <c r="AH23" s="15">
        <f t="shared" si="8"/>
        <v>204.30434782608799</v>
      </c>
      <c r="AI23" s="15">
        <f t="shared" si="8"/>
        <v>-862.08695652174003</v>
      </c>
    </row>
    <row r="24" spans="1:35">
      <c r="A24" s="17" t="s">
        <v>21</v>
      </c>
      <c r="B24" s="23">
        <v>39016.434782608703</v>
      </c>
      <c r="D24" s="17" t="s">
        <v>21</v>
      </c>
      <c r="E24" s="15">
        <f t="shared" si="6"/>
        <v>-54930.434782608703</v>
      </c>
      <c r="F24" s="15">
        <f t="shared" si="6"/>
        <v>-21769.739130434798</v>
      </c>
      <c r="G24" s="15">
        <f t="shared" si="6"/>
        <v>10683.8260869565</v>
      </c>
      <c r="H24" s="15">
        <f t="shared" si="6"/>
        <v>9705.95652173913</v>
      </c>
      <c r="I24" s="15">
        <f t="shared" si="6"/>
        <v>-1271.30434782609</v>
      </c>
      <c r="J24" s="15">
        <f t="shared" si="6"/>
        <v>2794.2608695652202</v>
      </c>
      <c r="K24" s="15">
        <f t="shared" si="6"/>
        <v>11013.956521739099</v>
      </c>
      <c r="L24" s="15">
        <f t="shared" si="6"/>
        <v>13377.869565217399</v>
      </c>
      <c r="M24" s="15">
        <f t="shared" si="6"/>
        <v>-53129.130434782601</v>
      </c>
      <c r="N24" s="15">
        <f t="shared" si="6"/>
        <v>-25747.260869565202</v>
      </c>
      <c r="O24" s="15">
        <f t="shared" si="7"/>
        <v>-18924.4347826087</v>
      </c>
      <c r="P24" s="15">
        <f t="shared" si="7"/>
        <v>8357.7391304347802</v>
      </c>
      <c r="Q24" s="15">
        <f t="shared" si="7"/>
        <v>-14585.0869565217</v>
      </c>
      <c r="R24" s="15">
        <f t="shared" si="7"/>
        <v>10245.0869565217</v>
      </c>
      <c r="S24" s="15">
        <f t="shared" si="7"/>
        <v>-2473.8695652173901</v>
      </c>
      <c r="T24" s="15">
        <f t="shared" si="7"/>
        <v>9870.9130434782601</v>
      </c>
      <c r="U24" s="15">
        <f t="shared" si="7"/>
        <v>331.04347826087201</v>
      </c>
      <c r="V24" s="15">
        <f t="shared" si="7"/>
        <v>7281.8260869565202</v>
      </c>
      <c r="W24" s="15">
        <f t="shared" si="7"/>
        <v>-12021.0869565217</v>
      </c>
      <c r="X24" s="15">
        <f t="shared" si="7"/>
        <v>15750.782608695699</v>
      </c>
      <c r="Y24" s="15">
        <f t="shared" si="8"/>
        <v>9104.2173913043498</v>
      </c>
      <c r="Z24" s="15">
        <f t="shared" si="8"/>
        <v>0</v>
      </c>
      <c r="AA24" s="15">
        <f t="shared" si="8"/>
        <v>10232.391304347801</v>
      </c>
      <c r="AB24" s="15">
        <f t="shared" si="8"/>
        <v>18107.956521739099</v>
      </c>
      <c r="AC24" s="15">
        <f t="shared" si="8"/>
        <v>13979.5217391304</v>
      </c>
      <c r="AD24" s="15">
        <f t="shared" si="8"/>
        <v>14183.608695652199</v>
      </c>
      <c r="AE24" s="15">
        <f t="shared" si="8"/>
        <v>4331.4782608695696</v>
      </c>
      <c r="AF24" s="15">
        <f t="shared" si="8"/>
        <v>19330.391304347799</v>
      </c>
      <c r="AG24" s="15">
        <f t="shared" si="8"/>
        <v>12307.2608695652</v>
      </c>
      <c r="AH24" s="15">
        <f t="shared" si="8"/>
        <v>9308.5217391304395</v>
      </c>
      <c r="AI24" s="15">
        <f t="shared" si="8"/>
        <v>8242.1304347826099</v>
      </c>
    </row>
    <row r="25" spans="1:35">
      <c r="A25" s="17" t="s">
        <v>22</v>
      </c>
      <c r="B25" s="23">
        <v>28784.043478260901</v>
      </c>
      <c r="D25" s="17" t="s">
        <v>22</v>
      </c>
      <c r="E25" s="15">
        <f t="shared" si="6"/>
        <v>-65162.826086956498</v>
      </c>
      <c r="F25" s="15">
        <f t="shared" si="6"/>
        <v>-32002.130434782601</v>
      </c>
      <c r="G25" s="15">
        <f t="shared" si="6"/>
        <v>451.43478260869603</v>
      </c>
      <c r="H25" s="15">
        <f t="shared" si="6"/>
        <v>-526.43478260869597</v>
      </c>
      <c r="I25" s="15">
        <f t="shared" si="6"/>
        <v>-11503.695652173899</v>
      </c>
      <c r="J25" s="15">
        <f t="shared" si="6"/>
        <v>-7438.1304347826099</v>
      </c>
      <c r="K25" s="15">
        <f t="shared" si="6"/>
        <v>781.56521739130403</v>
      </c>
      <c r="L25" s="15">
        <f t="shared" si="6"/>
        <v>3145.47826086956</v>
      </c>
      <c r="M25" s="15">
        <f t="shared" si="6"/>
        <v>-63361.521739130403</v>
      </c>
      <c r="N25" s="15">
        <f t="shared" si="6"/>
        <v>-35979.652173912997</v>
      </c>
      <c r="O25" s="15">
        <f t="shared" si="7"/>
        <v>-29156.826086956498</v>
      </c>
      <c r="P25" s="15">
        <f t="shared" si="7"/>
        <v>-1874.6521739130401</v>
      </c>
      <c r="Q25" s="15">
        <f t="shared" si="7"/>
        <v>-24817.4782608696</v>
      </c>
      <c r="R25" s="15">
        <f t="shared" si="7"/>
        <v>12.6956521739121</v>
      </c>
      <c r="S25" s="15">
        <f t="shared" si="7"/>
        <v>-12706.2608695652</v>
      </c>
      <c r="T25" s="15">
        <f t="shared" si="7"/>
        <v>-361.47826086956798</v>
      </c>
      <c r="U25" s="15">
        <f t="shared" si="7"/>
        <v>-9901.3478260869597</v>
      </c>
      <c r="V25" s="15">
        <f t="shared" si="7"/>
        <v>-2950.5652173912999</v>
      </c>
      <c r="W25" s="15">
        <f t="shared" si="7"/>
        <v>-22253.4782608696</v>
      </c>
      <c r="X25" s="15">
        <f t="shared" si="7"/>
        <v>5518.3913043478196</v>
      </c>
      <c r="Y25" s="15">
        <f t="shared" si="8"/>
        <v>-1128.1739130434801</v>
      </c>
      <c r="Z25" s="15">
        <f t="shared" si="8"/>
        <v>-10232.391304347801</v>
      </c>
      <c r="AA25" s="15">
        <f t="shared" si="8"/>
        <v>0</v>
      </c>
      <c r="AB25" s="15">
        <f t="shared" si="8"/>
        <v>7875.5652173913004</v>
      </c>
      <c r="AC25" s="15">
        <f t="shared" si="8"/>
        <v>3747.1304347826099</v>
      </c>
      <c r="AD25" s="15">
        <f t="shared" si="8"/>
        <v>3951.2173913043498</v>
      </c>
      <c r="AE25" s="15">
        <f t="shared" si="8"/>
        <v>-5900.9130434782601</v>
      </c>
      <c r="AF25" s="15">
        <f t="shared" si="8"/>
        <v>9098</v>
      </c>
      <c r="AG25" s="15">
        <f t="shared" si="8"/>
        <v>2074.8695652173901</v>
      </c>
      <c r="AH25" s="15">
        <f t="shared" si="8"/>
        <v>-923.86956521739205</v>
      </c>
      <c r="AI25" s="15">
        <f t="shared" si="8"/>
        <v>-1990.26086956522</v>
      </c>
    </row>
    <row r="26" spans="1:35">
      <c r="A26" s="17" t="s">
        <v>23</v>
      </c>
      <c r="B26" s="23">
        <v>20908.4782608696</v>
      </c>
      <c r="D26" s="17" t="s">
        <v>23</v>
      </c>
      <c r="E26" s="15">
        <f t="shared" si="6"/>
        <v>-73038.391304347795</v>
      </c>
      <c r="F26" s="15">
        <f t="shared" si="6"/>
        <v>-39877.695652173898</v>
      </c>
      <c r="G26" s="15">
        <f t="shared" si="6"/>
        <v>-7424.1304347826099</v>
      </c>
      <c r="H26" s="15">
        <f t="shared" si="6"/>
        <v>-8402</v>
      </c>
      <c r="I26" s="15">
        <f t="shared" si="6"/>
        <v>-19379.260869565202</v>
      </c>
      <c r="J26" s="15">
        <f t="shared" si="6"/>
        <v>-15313.695652173899</v>
      </c>
      <c r="K26" s="15">
        <f t="shared" si="6"/>
        <v>-7094</v>
      </c>
      <c r="L26" s="15">
        <f t="shared" si="6"/>
        <v>-4730.0869565217399</v>
      </c>
      <c r="M26" s="15">
        <f t="shared" si="6"/>
        <v>-71237.0869565217</v>
      </c>
      <c r="N26" s="15">
        <f t="shared" si="6"/>
        <v>-43855.217391304403</v>
      </c>
      <c r="O26" s="15">
        <f t="shared" si="7"/>
        <v>-37032.391304347802</v>
      </c>
      <c r="P26" s="15">
        <f t="shared" si="7"/>
        <v>-9750.2173913043498</v>
      </c>
      <c r="Q26" s="15">
        <f t="shared" si="7"/>
        <v>-32693.043478260901</v>
      </c>
      <c r="R26" s="15">
        <f t="shared" si="7"/>
        <v>-7862.8695652173901</v>
      </c>
      <c r="S26" s="15">
        <f t="shared" si="7"/>
        <v>-20581.826086956498</v>
      </c>
      <c r="T26" s="15">
        <f t="shared" si="7"/>
        <v>-8237.04347826087</v>
      </c>
      <c r="U26" s="15">
        <f t="shared" si="7"/>
        <v>-17776.9130434783</v>
      </c>
      <c r="V26" s="15">
        <f t="shared" si="7"/>
        <v>-10826.130434782601</v>
      </c>
      <c r="W26" s="15">
        <f t="shared" si="7"/>
        <v>-30129.043478260901</v>
      </c>
      <c r="X26" s="15">
        <f t="shared" si="7"/>
        <v>-2357.1739130434798</v>
      </c>
      <c r="Y26" s="15">
        <f t="shared" si="8"/>
        <v>-9003.7391304347802</v>
      </c>
      <c r="Z26" s="15">
        <f t="shared" si="8"/>
        <v>-18107.956521739099</v>
      </c>
      <c r="AA26" s="15">
        <f t="shared" si="8"/>
        <v>-7875.5652173913004</v>
      </c>
      <c r="AB26" s="15">
        <f t="shared" si="8"/>
        <v>0</v>
      </c>
      <c r="AC26" s="15">
        <f t="shared" si="8"/>
        <v>-4128.4347826086996</v>
      </c>
      <c r="AD26" s="15">
        <f t="shared" si="8"/>
        <v>-3924.3478260869601</v>
      </c>
      <c r="AE26" s="15">
        <f t="shared" si="8"/>
        <v>-13776.4782608696</v>
      </c>
      <c r="AF26" s="15">
        <f t="shared" si="8"/>
        <v>1222.4347826087001</v>
      </c>
      <c r="AG26" s="15">
        <f t="shared" si="8"/>
        <v>-5800.6956521739203</v>
      </c>
      <c r="AH26" s="15">
        <f t="shared" si="8"/>
        <v>-8799.4347826086996</v>
      </c>
      <c r="AI26" s="15">
        <f t="shared" si="8"/>
        <v>-9865.8260869565202</v>
      </c>
    </row>
    <row r="27" spans="1:35">
      <c r="A27" s="17" t="s">
        <v>24</v>
      </c>
      <c r="B27" s="23">
        <v>25036.9130434783</v>
      </c>
      <c r="D27" s="17" t="s">
        <v>24</v>
      </c>
      <c r="E27" s="15">
        <f t="shared" si="6"/>
        <v>-68909.956521739106</v>
      </c>
      <c r="F27" s="15">
        <f t="shared" si="6"/>
        <v>-35749.260869565202</v>
      </c>
      <c r="G27" s="15">
        <f t="shared" si="6"/>
        <v>-3295.6956521739098</v>
      </c>
      <c r="H27" s="15">
        <f t="shared" si="6"/>
        <v>-4273.5652173913004</v>
      </c>
      <c r="I27" s="15">
        <f t="shared" si="6"/>
        <v>-15250.8260869565</v>
      </c>
      <c r="J27" s="15">
        <f t="shared" si="6"/>
        <v>-11185.2608695652</v>
      </c>
      <c r="K27" s="15">
        <f t="shared" si="6"/>
        <v>-2965.5652173912999</v>
      </c>
      <c r="L27" s="15">
        <f t="shared" si="6"/>
        <v>-601.65217391304395</v>
      </c>
      <c r="M27" s="15">
        <f t="shared" si="6"/>
        <v>-67108.652173913099</v>
      </c>
      <c r="N27" s="15">
        <f t="shared" si="6"/>
        <v>-39726.782608695597</v>
      </c>
      <c r="O27" s="15">
        <f t="shared" si="7"/>
        <v>-32903.956521739099</v>
      </c>
      <c r="P27" s="15">
        <f t="shared" si="7"/>
        <v>-5621.7826086956502</v>
      </c>
      <c r="Q27" s="15">
        <f t="shared" si="7"/>
        <v>-28564.608695652201</v>
      </c>
      <c r="R27" s="15">
        <f t="shared" si="7"/>
        <v>-3734.4347826087001</v>
      </c>
      <c r="S27" s="15">
        <f t="shared" si="7"/>
        <v>-16453.391304347799</v>
      </c>
      <c r="T27" s="15">
        <f t="shared" si="7"/>
        <v>-4108.6086956521804</v>
      </c>
      <c r="U27" s="15">
        <f t="shared" si="7"/>
        <v>-13648.4782608696</v>
      </c>
      <c r="V27" s="15">
        <f t="shared" si="7"/>
        <v>-6697.6956521739103</v>
      </c>
      <c r="W27" s="15">
        <f t="shared" si="7"/>
        <v>-26000.608695652201</v>
      </c>
      <c r="X27" s="15">
        <f t="shared" si="7"/>
        <v>1771.26086956522</v>
      </c>
      <c r="Y27" s="15">
        <f t="shared" si="8"/>
        <v>-4875.3043478260897</v>
      </c>
      <c r="Z27" s="15">
        <f t="shared" si="8"/>
        <v>-13979.5217391304</v>
      </c>
      <c r="AA27" s="15">
        <f t="shared" si="8"/>
        <v>-3747.1304347826099</v>
      </c>
      <c r="AB27" s="15">
        <f t="shared" si="8"/>
        <v>4128.4347826086996</v>
      </c>
      <c r="AC27" s="15">
        <f t="shared" si="8"/>
        <v>0</v>
      </c>
      <c r="AD27" s="15">
        <f t="shared" si="8"/>
        <v>204.08695652174001</v>
      </c>
      <c r="AE27" s="15">
        <f t="shared" si="8"/>
        <v>-9648.04347826087</v>
      </c>
      <c r="AF27" s="15">
        <f t="shared" si="8"/>
        <v>5350.8695652173901</v>
      </c>
      <c r="AG27" s="15">
        <f t="shared" si="8"/>
        <v>-1672.26086956522</v>
      </c>
      <c r="AH27" s="15">
        <f t="shared" si="8"/>
        <v>-4671</v>
      </c>
      <c r="AI27" s="15">
        <f t="shared" si="8"/>
        <v>-5737.3913043478296</v>
      </c>
    </row>
    <row r="28" spans="1:35">
      <c r="A28" s="17" t="s">
        <v>25</v>
      </c>
      <c r="B28" s="23">
        <v>24832.826086956498</v>
      </c>
      <c r="D28" s="17" t="s">
        <v>25</v>
      </c>
      <c r="E28" s="15">
        <f t="shared" si="6"/>
        <v>-69114.043478260894</v>
      </c>
      <c r="F28" s="15">
        <f t="shared" si="6"/>
        <v>-35953.347826087003</v>
      </c>
      <c r="G28" s="15">
        <f t="shared" si="6"/>
        <v>-3499.7826086956502</v>
      </c>
      <c r="H28" s="15">
        <f t="shared" si="6"/>
        <v>-4477.6521739130403</v>
      </c>
      <c r="I28" s="15">
        <f t="shared" si="6"/>
        <v>-15454.9130434783</v>
      </c>
      <c r="J28" s="15">
        <f t="shared" si="6"/>
        <v>-11389.347826087</v>
      </c>
      <c r="K28" s="15">
        <f t="shared" si="6"/>
        <v>-3169.6521739130399</v>
      </c>
      <c r="L28" s="15">
        <f t="shared" si="6"/>
        <v>-805.73913043478399</v>
      </c>
      <c r="M28" s="15">
        <f t="shared" si="6"/>
        <v>-67312.739130434798</v>
      </c>
      <c r="N28" s="15">
        <f t="shared" si="6"/>
        <v>-39930.869565217399</v>
      </c>
      <c r="O28" s="15">
        <f t="shared" si="7"/>
        <v>-33108.043478260901</v>
      </c>
      <c r="P28" s="15">
        <f t="shared" si="7"/>
        <v>-5825.8695652173901</v>
      </c>
      <c r="Q28" s="15">
        <f t="shared" si="7"/>
        <v>-28768.695652173901</v>
      </c>
      <c r="R28" s="15">
        <f t="shared" si="7"/>
        <v>-3938.52173913044</v>
      </c>
      <c r="S28" s="15">
        <f t="shared" si="7"/>
        <v>-16657.4782608696</v>
      </c>
      <c r="T28" s="15">
        <f t="shared" si="7"/>
        <v>-4312.6956521739203</v>
      </c>
      <c r="U28" s="15">
        <f t="shared" si="7"/>
        <v>-13852.5652173913</v>
      </c>
      <c r="V28" s="15">
        <f t="shared" si="7"/>
        <v>-6901.7826086956502</v>
      </c>
      <c r="W28" s="15">
        <f t="shared" si="7"/>
        <v>-26204.695652173901</v>
      </c>
      <c r="X28" s="15">
        <f t="shared" si="7"/>
        <v>1567.1739130434801</v>
      </c>
      <c r="Y28" s="15">
        <f t="shared" si="8"/>
        <v>-5079.3913043478296</v>
      </c>
      <c r="Z28" s="15">
        <f t="shared" si="8"/>
        <v>-14183.608695652199</v>
      </c>
      <c r="AA28" s="15">
        <f t="shared" si="8"/>
        <v>-3951.2173913043498</v>
      </c>
      <c r="AB28" s="15">
        <f t="shared" si="8"/>
        <v>3924.3478260869601</v>
      </c>
      <c r="AC28" s="15">
        <f t="shared" si="8"/>
        <v>-204.08695652174001</v>
      </c>
      <c r="AD28" s="15">
        <f t="shared" si="8"/>
        <v>0</v>
      </c>
      <c r="AE28" s="15">
        <f t="shared" si="8"/>
        <v>-9852.1304347826099</v>
      </c>
      <c r="AF28" s="15">
        <f t="shared" si="8"/>
        <v>5146.7826086956502</v>
      </c>
      <c r="AG28" s="15">
        <f t="shared" si="8"/>
        <v>-1876.3478260869599</v>
      </c>
      <c r="AH28" s="15">
        <f t="shared" si="8"/>
        <v>-4875.0869565217399</v>
      </c>
      <c r="AI28" s="15">
        <f t="shared" si="8"/>
        <v>-5941.4782608695696</v>
      </c>
    </row>
    <row r="29" spans="1:35">
      <c r="A29" s="17" t="s">
        <v>26</v>
      </c>
      <c r="B29" s="23">
        <v>34684.956521739099</v>
      </c>
      <c r="D29" s="17" t="s">
        <v>26</v>
      </c>
      <c r="E29" s="15">
        <f t="shared" si="6"/>
        <v>-59261.9130434783</v>
      </c>
      <c r="F29" s="15">
        <f t="shared" si="6"/>
        <v>-26101.217391304399</v>
      </c>
      <c r="G29" s="15">
        <f t="shared" si="6"/>
        <v>6352.3478260869597</v>
      </c>
      <c r="H29" s="15">
        <f t="shared" si="6"/>
        <v>5374.4782608695596</v>
      </c>
      <c r="I29" s="15">
        <f t="shared" si="6"/>
        <v>-5602.7826086956602</v>
      </c>
      <c r="J29" s="15">
        <f t="shared" si="6"/>
        <v>-1537.21739130435</v>
      </c>
      <c r="K29" s="15">
        <f t="shared" si="6"/>
        <v>6682.4782608695596</v>
      </c>
      <c r="L29" s="15">
        <f t="shared" si="6"/>
        <v>9046.3913043478206</v>
      </c>
      <c r="M29" s="15">
        <f t="shared" si="6"/>
        <v>-57460.608695652198</v>
      </c>
      <c r="N29" s="15">
        <f t="shared" si="6"/>
        <v>-30078.739130434798</v>
      </c>
      <c r="O29" s="15">
        <f t="shared" si="7"/>
        <v>-23255.9130434783</v>
      </c>
      <c r="P29" s="15">
        <f t="shared" si="7"/>
        <v>4026.2608695652202</v>
      </c>
      <c r="Q29" s="15">
        <f t="shared" si="7"/>
        <v>-18916.5652173913</v>
      </c>
      <c r="R29" s="15">
        <f t="shared" si="7"/>
        <v>5913.6086956521704</v>
      </c>
      <c r="S29" s="15">
        <f t="shared" si="7"/>
        <v>-6805.3478260869597</v>
      </c>
      <c r="T29" s="15">
        <f t="shared" si="7"/>
        <v>5539.4347826086896</v>
      </c>
      <c r="U29" s="15">
        <f t="shared" si="7"/>
        <v>-4000.4347826087001</v>
      </c>
      <c r="V29" s="15">
        <f t="shared" si="7"/>
        <v>2950.3478260869601</v>
      </c>
      <c r="W29" s="15">
        <f t="shared" si="7"/>
        <v>-16352.5652173913</v>
      </c>
      <c r="X29" s="15">
        <f t="shared" si="7"/>
        <v>11419.304347826101</v>
      </c>
      <c r="Y29" s="15">
        <f t="shared" si="8"/>
        <v>4772.7391304347802</v>
      </c>
      <c r="Z29" s="15">
        <f t="shared" si="8"/>
        <v>-4331.4782608695696</v>
      </c>
      <c r="AA29" s="15">
        <f t="shared" si="8"/>
        <v>5900.9130434782601</v>
      </c>
      <c r="AB29" s="15">
        <f t="shared" si="8"/>
        <v>13776.4782608696</v>
      </c>
      <c r="AC29" s="15">
        <f t="shared" si="8"/>
        <v>9648.04347826087</v>
      </c>
      <c r="AD29" s="15">
        <f t="shared" si="8"/>
        <v>9852.1304347826099</v>
      </c>
      <c r="AE29" s="15">
        <f t="shared" si="8"/>
        <v>0</v>
      </c>
      <c r="AF29" s="15">
        <f t="shared" si="8"/>
        <v>14998.9130434783</v>
      </c>
      <c r="AG29" s="15">
        <f t="shared" si="8"/>
        <v>7975.7826086956502</v>
      </c>
      <c r="AH29" s="15">
        <f t="shared" si="8"/>
        <v>4977.04347826087</v>
      </c>
      <c r="AI29" s="15">
        <f t="shared" si="8"/>
        <v>3910.6521739130399</v>
      </c>
    </row>
    <row r="30" spans="1:35">
      <c r="A30" s="17" t="s">
        <v>27</v>
      </c>
      <c r="B30" s="23">
        <v>19686.043478260901</v>
      </c>
      <c r="D30" s="17" t="s">
        <v>27</v>
      </c>
      <c r="E30" s="15">
        <f t="shared" si="6"/>
        <v>-74260.826086956498</v>
      </c>
      <c r="F30" s="15">
        <f t="shared" si="6"/>
        <v>-41100.130434782601</v>
      </c>
      <c r="G30" s="15">
        <f t="shared" si="6"/>
        <v>-8646.5652173913004</v>
      </c>
      <c r="H30" s="15">
        <f t="shared" si="6"/>
        <v>-9624.4347826086996</v>
      </c>
      <c r="I30" s="15">
        <f t="shared" si="6"/>
        <v>-20601.695652173901</v>
      </c>
      <c r="J30" s="15">
        <f t="shared" si="6"/>
        <v>-16536.130434782601</v>
      </c>
      <c r="K30" s="15">
        <f t="shared" si="6"/>
        <v>-8316.4347826086996</v>
      </c>
      <c r="L30" s="15">
        <f t="shared" si="6"/>
        <v>-5952.5217391304404</v>
      </c>
      <c r="M30" s="15">
        <f t="shared" si="6"/>
        <v>-72459.521739130403</v>
      </c>
      <c r="N30" s="15">
        <f t="shared" si="6"/>
        <v>-45077.652173912997</v>
      </c>
      <c r="O30" s="15">
        <f t="shared" si="7"/>
        <v>-38254.826086956498</v>
      </c>
      <c r="P30" s="15">
        <f t="shared" si="7"/>
        <v>-10972.652173913</v>
      </c>
      <c r="Q30" s="15">
        <f t="shared" si="7"/>
        <v>-33915.478260869597</v>
      </c>
      <c r="R30" s="15">
        <f t="shared" si="7"/>
        <v>-9085.3043478260897</v>
      </c>
      <c r="S30" s="15">
        <f t="shared" si="7"/>
        <v>-21804.260869565202</v>
      </c>
      <c r="T30" s="15">
        <f t="shared" si="7"/>
        <v>-9459.4782608695696</v>
      </c>
      <c r="U30" s="15">
        <f t="shared" si="7"/>
        <v>-18999.347826087</v>
      </c>
      <c r="V30" s="15">
        <f t="shared" si="7"/>
        <v>-12048.5652173913</v>
      </c>
      <c r="W30" s="15">
        <f t="shared" si="7"/>
        <v>-31351.4782608696</v>
      </c>
      <c r="X30" s="15">
        <f t="shared" si="7"/>
        <v>-3579.6086956521799</v>
      </c>
      <c r="Y30" s="15">
        <f t="shared" si="8"/>
        <v>-10226.1739130435</v>
      </c>
      <c r="Z30" s="15">
        <f t="shared" si="8"/>
        <v>-19330.391304347799</v>
      </c>
      <c r="AA30" s="15">
        <f t="shared" si="8"/>
        <v>-9098</v>
      </c>
      <c r="AB30" s="15">
        <f t="shared" si="8"/>
        <v>-1222.4347826087001</v>
      </c>
      <c r="AC30" s="15">
        <f t="shared" si="8"/>
        <v>-5350.8695652173901</v>
      </c>
      <c r="AD30" s="15">
        <f t="shared" si="8"/>
        <v>-5146.7826086956502</v>
      </c>
      <c r="AE30" s="15">
        <f t="shared" si="8"/>
        <v>-14998.9130434783</v>
      </c>
      <c r="AF30" s="15">
        <f t="shared" si="8"/>
        <v>0</v>
      </c>
      <c r="AG30" s="15">
        <f t="shared" si="8"/>
        <v>-7023.1304347826099</v>
      </c>
      <c r="AH30" s="15">
        <f t="shared" si="8"/>
        <v>-10021.869565217399</v>
      </c>
      <c r="AI30" s="15">
        <f t="shared" si="8"/>
        <v>-11088.2608695652</v>
      </c>
    </row>
    <row r="31" spans="1:35">
      <c r="A31" s="17" t="s">
        <v>28</v>
      </c>
      <c r="B31" s="23">
        <v>26709.173913043502</v>
      </c>
      <c r="D31" s="17" t="s">
        <v>28</v>
      </c>
      <c r="E31" s="15">
        <f t="shared" si="6"/>
        <v>-67237.695652173905</v>
      </c>
      <c r="F31" s="15">
        <f t="shared" si="6"/>
        <v>-34077</v>
      </c>
      <c r="G31" s="15">
        <f t="shared" si="6"/>
        <v>-1623.4347826086901</v>
      </c>
      <c r="H31" s="15">
        <f t="shared" si="6"/>
        <v>-2601.3043478260802</v>
      </c>
      <c r="I31" s="15">
        <f t="shared" si="6"/>
        <v>-13578.5652173913</v>
      </c>
      <c r="J31" s="15">
        <f t="shared" si="6"/>
        <v>-9513</v>
      </c>
      <c r="K31" s="15">
        <f t="shared" si="6"/>
        <v>-1293.3043478260799</v>
      </c>
      <c r="L31" s="15">
        <f t="shared" si="6"/>
        <v>1070.6086956521799</v>
      </c>
      <c r="M31" s="15">
        <f t="shared" si="6"/>
        <v>-65436.391304347802</v>
      </c>
      <c r="N31" s="15">
        <f t="shared" si="6"/>
        <v>-38054.521739130403</v>
      </c>
      <c r="O31" s="15">
        <f t="shared" si="7"/>
        <v>-31231.695652173901</v>
      </c>
      <c r="P31" s="15">
        <f t="shared" si="7"/>
        <v>-3949.52173913043</v>
      </c>
      <c r="Q31" s="15">
        <f t="shared" si="7"/>
        <v>-26892.347826087</v>
      </c>
      <c r="R31" s="15">
        <f t="shared" si="7"/>
        <v>-2062.1739130434798</v>
      </c>
      <c r="S31" s="15">
        <f t="shared" si="7"/>
        <v>-14781.130434782601</v>
      </c>
      <c r="T31" s="15">
        <f t="shared" si="7"/>
        <v>-2436.3478260869601</v>
      </c>
      <c r="U31" s="15">
        <f t="shared" si="7"/>
        <v>-11976.217391304301</v>
      </c>
      <c r="V31" s="15">
        <f t="shared" si="7"/>
        <v>-5025.4347826086896</v>
      </c>
      <c r="W31" s="15">
        <f t="shared" si="7"/>
        <v>-24328.347826087</v>
      </c>
      <c r="X31" s="15">
        <f t="shared" si="7"/>
        <v>3443.52173913044</v>
      </c>
      <c r="Y31" s="15">
        <f t="shared" si="8"/>
        <v>-3203.04347826087</v>
      </c>
      <c r="Z31" s="15">
        <f t="shared" si="8"/>
        <v>-12307.2608695652</v>
      </c>
      <c r="AA31" s="15">
        <f t="shared" si="8"/>
        <v>-2074.8695652173901</v>
      </c>
      <c r="AB31" s="15">
        <f t="shared" si="8"/>
        <v>5800.6956521739203</v>
      </c>
      <c r="AC31" s="15">
        <f t="shared" si="8"/>
        <v>1672.26086956522</v>
      </c>
      <c r="AD31" s="15">
        <f t="shared" si="8"/>
        <v>1876.3478260869599</v>
      </c>
      <c r="AE31" s="15">
        <f t="shared" si="8"/>
        <v>-7975.7826086956502</v>
      </c>
      <c r="AF31" s="15">
        <f t="shared" si="8"/>
        <v>7023.1304347826099</v>
      </c>
      <c r="AG31" s="15">
        <f t="shared" si="8"/>
        <v>0</v>
      </c>
      <c r="AH31" s="15">
        <f t="shared" si="8"/>
        <v>-2998.7391304347798</v>
      </c>
      <c r="AI31" s="15">
        <f t="shared" si="8"/>
        <v>-4065.1304347826099</v>
      </c>
    </row>
    <row r="32" spans="1:35">
      <c r="A32" s="17" t="s">
        <v>29</v>
      </c>
      <c r="B32" s="23">
        <v>29707.9130434783</v>
      </c>
      <c r="D32" s="17" t="s">
        <v>29</v>
      </c>
      <c r="E32" s="15">
        <f t="shared" si="6"/>
        <v>-64238.956521739099</v>
      </c>
      <c r="F32" s="15">
        <f t="shared" si="6"/>
        <v>-31078.260869565202</v>
      </c>
      <c r="G32" s="15">
        <f t="shared" si="6"/>
        <v>1375.30434782609</v>
      </c>
      <c r="H32" s="15">
        <f t="shared" si="6"/>
        <v>397.43478260869603</v>
      </c>
      <c r="I32" s="15">
        <f t="shared" si="6"/>
        <v>-10579.8260869565</v>
      </c>
      <c r="J32" s="15">
        <f t="shared" si="6"/>
        <v>-6514.2608695652198</v>
      </c>
      <c r="K32" s="15">
        <f t="shared" si="6"/>
        <v>1705.4347826087001</v>
      </c>
      <c r="L32" s="15">
        <f t="shared" si="6"/>
        <v>4069.3478260869601</v>
      </c>
      <c r="M32" s="15">
        <f t="shared" si="6"/>
        <v>-62437.652173913099</v>
      </c>
      <c r="N32" s="15">
        <f t="shared" si="6"/>
        <v>-35055.782608695597</v>
      </c>
      <c r="O32" s="15">
        <f t="shared" si="7"/>
        <v>-28232.956521739099</v>
      </c>
      <c r="P32" s="15">
        <f t="shared" si="7"/>
        <v>-950.78260869565202</v>
      </c>
      <c r="Q32" s="15">
        <f t="shared" si="7"/>
        <v>-23893.608695652201</v>
      </c>
      <c r="R32" s="15">
        <f t="shared" si="7"/>
        <v>936.56521739130403</v>
      </c>
      <c r="S32" s="15">
        <f t="shared" si="7"/>
        <v>-11782.391304347801</v>
      </c>
      <c r="T32" s="15">
        <f t="shared" si="7"/>
        <v>562.39130434782396</v>
      </c>
      <c r="U32" s="15">
        <f t="shared" si="7"/>
        <v>-8977.4782608695605</v>
      </c>
      <c r="V32" s="15">
        <f t="shared" si="7"/>
        <v>-2026.69565217391</v>
      </c>
      <c r="W32" s="15">
        <f t="shared" si="7"/>
        <v>-21329.608695652201</v>
      </c>
      <c r="X32" s="15">
        <f t="shared" si="7"/>
        <v>6442.2608695652198</v>
      </c>
      <c r="Y32" s="15">
        <f t="shared" si="8"/>
        <v>-204.30434782608799</v>
      </c>
      <c r="Z32" s="15">
        <f t="shared" si="8"/>
        <v>-9308.5217391304395</v>
      </c>
      <c r="AA32" s="15">
        <f t="shared" si="8"/>
        <v>923.86956521739205</v>
      </c>
      <c r="AB32" s="15">
        <f t="shared" si="8"/>
        <v>8799.4347826086996</v>
      </c>
      <c r="AC32" s="15">
        <f t="shared" si="8"/>
        <v>4671</v>
      </c>
      <c r="AD32" s="15">
        <f t="shared" si="8"/>
        <v>4875.0869565217399</v>
      </c>
      <c r="AE32" s="15">
        <f t="shared" si="8"/>
        <v>-4977.04347826087</v>
      </c>
      <c r="AF32" s="15">
        <f t="shared" si="8"/>
        <v>10021.869565217399</v>
      </c>
      <c r="AG32" s="15">
        <f t="shared" si="8"/>
        <v>2998.7391304347798</v>
      </c>
      <c r="AH32" s="15">
        <f t="shared" si="8"/>
        <v>0</v>
      </c>
      <c r="AI32" s="15">
        <f t="shared" si="8"/>
        <v>-1066.3913043478301</v>
      </c>
    </row>
    <row r="33" spans="1:35">
      <c r="A33" s="17" t="s">
        <v>30</v>
      </c>
      <c r="B33" s="23">
        <v>30774.304347826099</v>
      </c>
      <c r="D33" s="17" t="s">
        <v>30</v>
      </c>
      <c r="E33" s="15">
        <f t="shared" si="6"/>
        <v>-63172.565217391297</v>
      </c>
      <c r="F33" s="15">
        <f t="shared" si="6"/>
        <v>-30011.869565217399</v>
      </c>
      <c r="G33" s="15">
        <f t="shared" si="6"/>
        <v>2441.6956521739198</v>
      </c>
      <c r="H33" s="15">
        <f t="shared" si="6"/>
        <v>1463.8260869565199</v>
      </c>
      <c r="I33" s="15">
        <f t="shared" si="6"/>
        <v>-9513.4347826086996</v>
      </c>
      <c r="J33" s="15">
        <f t="shared" si="6"/>
        <v>-5447.8695652173901</v>
      </c>
      <c r="K33" s="15">
        <f t="shared" si="6"/>
        <v>2771.8260869565202</v>
      </c>
      <c r="L33" s="15">
        <f t="shared" si="6"/>
        <v>5135.7391304347802</v>
      </c>
      <c r="M33" s="15">
        <f t="shared" si="6"/>
        <v>-61371.260869565202</v>
      </c>
      <c r="N33" s="15">
        <f t="shared" si="6"/>
        <v>-33989.391304347802</v>
      </c>
      <c r="O33" s="15">
        <f t="shared" si="7"/>
        <v>-27166.5652173913</v>
      </c>
      <c r="P33" s="15">
        <f t="shared" si="7"/>
        <v>115.608695652176</v>
      </c>
      <c r="Q33" s="15">
        <f t="shared" si="7"/>
        <v>-22827.217391304301</v>
      </c>
      <c r="R33" s="15">
        <f t="shared" si="7"/>
        <v>2002.95652173913</v>
      </c>
      <c r="S33" s="15">
        <f t="shared" si="7"/>
        <v>-10716</v>
      </c>
      <c r="T33" s="15">
        <f t="shared" si="7"/>
        <v>1628.78260869565</v>
      </c>
      <c r="U33" s="15">
        <f t="shared" si="7"/>
        <v>-7911.0869565217399</v>
      </c>
      <c r="V33" s="15">
        <f t="shared" si="7"/>
        <v>-960.30434782608404</v>
      </c>
      <c r="W33" s="15">
        <f t="shared" si="7"/>
        <v>-20263.217391304301</v>
      </c>
      <c r="X33" s="15">
        <f t="shared" si="7"/>
        <v>7508.6521739130403</v>
      </c>
      <c r="Y33" s="15">
        <f t="shared" si="8"/>
        <v>862.08695652174003</v>
      </c>
      <c r="Z33" s="15">
        <f t="shared" si="8"/>
        <v>-8242.1304347826099</v>
      </c>
      <c r="AA33" s="15">
        <f t="shared" si="8"/>
        <v>1990.26086956522</v>
      </c>
      <c r="AB33" s="15">
        <f t="shared" si="8"/>
        <v>9865.8260869565202</v>
      </c>
      <c r="AC33" s="15">
        <f t="shared" si="8"/>
        <v>5737.3913043478296</v>
      </c>
      <c r="AD33" s="15">
        <f t="shared" si="8"/>
        <v>5941.4782608695696</v>
      </c>
      <c r="AE33" s="15">
        <f t="shared" si="8"/>
        <v>-3910.6521739130399</v>
      </c>
      <c r="AF33" s="15">
        <f t="shared" si="8"/>
        <v>11088.2608695652</v>
      </c>
      <c r="AG33" s="15">
        <f t="shared" si="8"/>
        <v>4065.1304347826099</v>
      </c>
      <c r="AH33" s="15">
        <f t="shared" si="8"/>
        <v>1066.3913043478301</v>
      </c>
      <c r="AI33" s="15">
        <f t="shared" si="8"/>
        <v>0</v>
      </c>
    </row>
    <row r="34" spans="1:35">
      <c r="A34" t="s">
        <v>44</v>
      </c>
    </row>
    <row r="35" spans="1:35">
      <c r="E35" s="17" t="s">
        <v>0</v>
      </c>
      <c r="F35" s="17" t="s">
        <v>1</v>
      </c>
      <c r="G35" s="17" t="s">
        <v>2</v>
      </c>
      <c r="H35" s="17" t="s">
        <v>3</v>
      </c>
      <c r="I35" s="17" t="s">
        <v>4</v>
      </c>
      <c r="J35" s="17" t="s">
        <v>5</v>
      </c>
      <c r="K35" s="17" t="s">
        <v>6</v>
      </c>
      <c r="L35" s="17" t="s">
        <v>7</v>
      </c>
      <c r="M35" s="17" t="s">
        <v>8</v>
      </c>
      <c r="N35" s="17" t="s">
        <v>9</v>
      </c>
      <c r="O35" s="17" t="s">
        <v>10</v>
      </c>
      <c r="P35" s="17" t="s">
        <v>11</v>
      </c>
      <c r="Q35" s="17" t="s">
        <v>12</v>
      </c>
      <c r="R35" s="17" t="s">
        <v>13</v>
      </c>
      <c r="S35" s="17" t="s">
        <v>14</v>
      </c>
      <c r="T35" s="17" t="s">
        <v>15</v>
      </c>
      <c r="U35" s="17" t="s">
        <v>16</v>
      </c>
      <c r="V35" s="17" t="s">
        <v>17</v>
      </c>
      <c r="W35" s="17" t="s">
        <v>18</v>
      </c>
      <c r="X35" s="17" t="s">
        <v>19</v>
      </c>
      <c r="Y35" s="17" t="s">
        <v>20</v>
      </c>
      <c r="Z35" s="17" t="s">
        <v>21</v>
      </c>
      <c r="AA35" s="17" t="s">
        <v>22</v>
      </c>
      <c r="AB35" s="17" t="s">
        <v>23</v>
      </c>
      <c r="AC35" s="17" t="s">
        <v>24</v>
      </c>
      <c r="AD35" s="17" t="s">
        <v>25</v>
      </c>
      <c r="AE35" s="17" t="s">
        <v>26</v>
      </c>
      <c r="AF35" s="17" t="s">
        <v>27</v>
      </c>
      <c r="AG35" s="17" t="s">
        <v>28</v>
      </c>
      <c r="AH35" s="17" t="s">
        <v>29</v>
      </c>
      <c r="AI35" s="17" t="s">
        <v>30</v>
      </c>
    </row>
    <row r="36" spans="1:35">
      <c r="D36" s="17" t="s">
        <v>0</v>
      </c>
      <c r="E36">
        <v>0</v>
      </c>
      <c r="F36">
        <f t="shared" ref="F36:AI36" si="9">1/(F3)^2</f>
        <v>9.0939536131778804E-10</v>
      </c>
      <c r="G36">
        <f t="shared" si="9"/>
        <v>2.32275561218945E-10</v>
      </c>
      <c r="H36">
        <f t="shared" si="9"/>
        <v>2.3935681487121399E-10</v>
      </c>
      <c r="I36">
        <f t="shared" si="9"/>
        <v>3.4730636213068903E-10</v>
      </c>
      <c r="J36">
        <f t="shared" si="9"/>
        <v>3.00107394499254E-10</v>
      </c>
      <c r="K36">
        <f t="shared" si="9"/>
        <v>2.2995574933111101E-10</v>
      </c>
      <c r="L36">
        <f t="shared" si="9"/>
        <v>2.14315208212624E-10</v>
      </c>
      <c r="M36">
        <f t="shared" si="9"/>
        <v>3.0819515383220501E-7</v>
      </c>
      <c r="N36">
        <f t="shared" si="9"/>
        <v>1.17418074289094E-9</v>
      </c>
      <c r="O36">
        <f t="shared" si="9"/>
        <v>7.7134780091164004E-10</v>
      </c>
      <c r="P36">
        <f t="shared" si="9"/>
        <v>2.4966339399746798E-10</v>
      </c>
      <c r="Q36">
        <f t="shared" si="9"/>
        <v>6.1434605252951597E-10</v>
      </c>
      <c r="R36">
        <f t="shared" si="9"/>
        <v>2.35413284739836E-10</v>
      </c>
      <c r="S36">
        <f t="shared" si="9"/>
        <v>3.6341286678398398E-10</v>
      </c>
      <c r="T36">
        <f t="shared" si="9"/>
        <v>2.3813976569103201E-10</v>
      </c>
      <c r="U36">
        <f t="shared" si="9"/>
        <v>3.2745754650070999E-10</v>
      </c>
      <c r="V36">
        <f t="shared" si="9"/>
        <v>2.5837353738056199E-10</v>
      </c>
      <c r="W36">
        <f t="shared" si="9"/>
        <v>5.4312047115008701E-10</v>
      </c>
      <c r="X36">
        <f t="shared" si="9"/>
        <v>2.00166759250728E-10</v>
      </c>
      <c r="Y36">
        <f t="shared" si="9"/>
        <v>2.4387646445392199E-10</v>
      </c>
      <c r="Z36">
        <f t="shared" si="9"/>
        <v>3.3141634766955703E-10</v>
      </c>
      <c r="AA36">
        <f t="shared" si="9"/>
        <v>2.3550502466291301E-10</v>
      </c>
      <c r="AB36">
        <f t="shared" si="9"/>
        <v>1.8745524725082401E-10</v>
      </c>
      <c r="AC36">
        <f t="shared" si="9"/>
        <v>2.10589177420248E-10</v>
      </c>
      <c r="AD36">
        <f t="shared" si="9"/>
        <v>2.0934731552088999E-10</v>
      </c>
      <c r="AE36">
        <f t="shared" si="9"/>
        <v>2.84740121618066E-10</v>
      </c>
      <c r="AF36">
        <f t="shared" si="9"/>
        <v>1.81334503643991E-10</v>
      </c>
      <c r="AG36">
        <f t="shared" si="9"/>
        <v>2.2119451727028E-10</v>
      </c>
      <c r="AH36">
        <f t="shared" si="9"/>
        <v>2.42327691141256E-10</v>
      </c>
      <c r="AI36">
        <f t="shared" si="9"/>
        <v>2.5057802109161298E-10</v>
      </c>
    </row>
    <row r="37" spans="1:35">
      <c r="D37" s="17" t="s">
        <v>1</v>
      </c>
      <c r="E37">
        <f t="shared" ref="E37:E66" si="10">1/(E4)^2</f>
        <v>9.0939536131778804E-10</v>
      </c>
      <c r="F37">
        <v>0</v>
      </c>
      <c r="G37">
        <f t="shared" ref="G37:AI37" si="11">1/(G4)^2</f>
        <v>9.4945672033910002E-10</v>
      </c>
      <c r="H37">
        <f t="shared" si="11"/>
        <v>1.00936751925364E-9</v>
      </c>
      <c r="I37">
        <f t="shared" si="11"/>
        <v>2.37989939708848E-9</v>
      </c>
      <c r="J37">
        <f t="shared" si="11"/>
        <v>1.6573026415733501E-9</v>
      </c>
      <c r="K37">
        <f t="shared" si="11"/>
        <v>9.3043102070830003E-10</v>
      </c>
      <c r="L37">
        <f t="shared" si="11"/>
        <v>8.0948430864057297E-10</v>
      </c>
      <c r="M37">
        <f t="shared" si="11"/>
        <v>1.01686839976959E-9</v>
      </c>
      <c r="N37">
        <f t="shared" si="11"/>
        <v>6.3208411490449601E-8</v>
      </c>
      <c r="O37">
        <f t="shared" si="11"/>
        <v>1.2352149660390001E-7</v>
      </c>
      <c r="P37">
        <f t="shared" si="11"/>
        <v>1.1017281255723301E-9</v>
      </c>
      <c r="Q37">
        <f t="shared" si="11"/>
        <v>1.9372626457772601E-8</v>
      </c>
      <c r="R37">
        <f t="shared" si="11"/>
        <v>9.7565821596738E-10</v>
      </c>
      <c r="S37">
        <f t="shared" si="11"/>
        <v>2.6857852875852799E-9</v>
      </c>
      <c r="T37">
        <f t="shared" si="11"/>
        <v>9.9887040743178892E-10</v>
      </c>
      <c r="U37">
        <f t="shared" si="11"/>
        <v>2.0473151234527099E-9</v>
      </c>
      <c r="V37">
        <f t="shared" si="11"/>
        <v>1.1848433302130201E-9</v>
      </c>
      <c r="W37">
        <f t="shared" si="11"/>
        <v>1.05223041103097E-8</v>
      </c>
      <c r="X37">
        <f t="shared" si="11"/>
        <v>7.1033344357479904E-10</v>
      </c>
      <c r="Y37">
        <f t="shared" si="11"/>
        <v>1.04909646475539E-9</v>
      </c>
      <c r="Z37">
        <f t="shared" si="11"/>
        <v>2.1100539050973398E-9</v>
      </c>
      <c r="AA37">
        <f t="shared" si="11"/>
        <v>9.7643248156448494E-10</v>
      </c>
      <c r="AB37">
        <f t="shared" si="11"/>
        <v>6.2883961192794696E-10</v>
      </c>
      <c r="AC37">
        <f t="shared" si="11"/>
        <v>7.8246670349594999E-10</v>
      </c>
      <c r="AD37">
        <f t="shared" si="11"/>
        <v>7.7360866834901403E-10</v>
      </c>
      <c r="AE37">
        <f t="shared" si="11"/>
        <v>1.46783916829819E-9</v>
      </c>
      <c r="AF37">
        <f t="shared" si="11"/>
        <v>5.9198894917674396E-10</v>
      </c>
      <c r="AG37">
        <f t="shared" si="11"/>
        <v>8.6114699704405896E-10</v>
      </c>
      <c r="AH37">
        <f t="shared" si="11"/>
        <v>1.0353485613469701E-9</v>
      </c>
      <c r="AI37">
        <f t="shared" si="11"/>
        <v>1.1102324055849799E-9</v>
      </c>
    </row>
    <row r="38" spans="1:35">
      <c r="D38" s="17" t="s">
        <v>2</v>
      </c>
      <c r="E38">
        <f t="shared" si="10"/>
        <v>2.32275561218945E-10</v>
      </c>
      <c r="F38">
        <f t="shared" ref="F38:AI38" si="12">1/(F5)^2</f>
        <v>9.4945672033910002E-10</v>
      </c>
      <c r="G38">
        <v>0</v>
      </c>
      <c r="H38">
        <f t="shared" si="12"/>
        <v>1.04577472406023E-6</v>
      </c>
      <c r="I38">
        <f t="shared" si="12"/>
        <v>6.9966695433966803E-9</v>
      </c>
      <c r="J38">
        <f t="shared" si="12"/>
        <v>1.6065485664976699E-8</v>
      </c>
      <c r="K38">
        <f t="shared" si="12"/>
        <v>9.1754816767972804E-6</v>
      </c>
      <c r="L38">
        <f t="shared" si="12"/>
        <v>1.3778146533301799E-7</v>
      </c>
      <c r="M38">
        <f t="shared" si="12"/>
        <v>2.4557393380942102E-10</v>
      </c>
      <c r="N38">
        <f t="shared" si="12"/>
        <v>7.5345226355194597E-10</v>
      </c>
      <c r="O38">
        <f t="shared" si="12"/>
        <v>1.14070725291414E-9</v>
      </c>
      <c r="P38">
        <f t="shared" si="12"/>
        <v>1.8481963490261099E-7</v>
      </c>
      <c r="Q38">
        <f t="shared" si="12"/>
        <v>1.56612664423498E-9</v>
      </c>
      <c r="R38">
        <f t="shared" si="12"/>
        <v>5.1950204285585202E-6</v>
      </c>
      <c r="S38">
        <f t="shared" si="12"/>
        <v>5.7761747907495898E-9</v>
      </c>
      <c r="T38">
        <f t="shared" si="12"/>
        <v>1.5132539491372499E-6</v>
      </c>
      <c r="U38">
        <f t="shared" si="12"/>
        <v>9.3300895199570196E-9</v>
      </c>
      <c r="V38">
        <f t="shared" si="12"/>
        <v>8.6403509226685104E-8</v>
      </c>
      <c r="W38">
        <f t="shared" si="12"/>
        <v>1.9398150036352401E-9</v>
      </c>
      <c r="X38">
        <f t="shared" si="12"/>
        <v>3.8949836998245503E-8</v>
      </c>
      <c r="Y38">
        <f t="shared" si="12"/>
        <v>4.0077531887034698E-7</v>
      </c>
      <c r="Z38">
        <f t="shared" si="12"/>
        <v>8.7608527363616496E-9</v>
      </c>
      <c r="AA38">
        <f t="shared" si="12"/>
        <v>4.90693114598853E-6</v>
      </c>
      <c r="AB38">
        <f t="shared" si="12"/>
        <v>1.8142987993952299E-8</v>
      </c>
      <c r="AC38">
        <f t="shared" si="12"/>
        <v>9.2067383701826697E-8</v>
      </c>
      <c r="AD38">
        <f t="shared" si="12"/>
        <v>8.16427947083323E-8</v>
      </c>
      <c r="AE38">
        <f t="shared" si="12"/>
        <v>2.4781720804256198E-8</v>
      </c>
      <c r="AF38">
        <f t="shared" si="12"/>
        <v>1.33755841179943E-8</v>
      </c>
      <c r="AG38">
        <f t="shared" si="12"/>
        <v>3.79428812613732E-7</v>
      </c>
      <c r="AH38">
        <f t="shared" si="12"/>
        <v>5.2869154866191301E-7</v>
      </c>
      <c r="AI38">
        <f t="shared" si="12"/>
        <v>1.67732391939331E-7</v>
      </c>
    </row>
    <row r="39" spans="1:35">
      <c r="D39" s="17" t="s">
        <v>3</v>
      </c>
      <c r="E39">
        <f t="shared" si="10"/>
        <v>2.3935681487121399E-10</v>
      </c>
      <c r="F39">
        <f t="shared" ref="F39:AI39" si="13">1/(F6)^2</f>
        <v>1.00936751925364E-9</v>
      </c>
      <c r="G39">
        <f t="shared" si="13"/>
        <v>1.04577472406023E-6</v>
      </c>
      <c r="H39">
        <v>0</v>
      </c>
      <c r="I39">
        <f t="shared" si="13"/>
        <v>8.2987375425393506E-9</v>
      </c>
      <c r="J39">
        <f t="shared" si="13"/>
        <v>2.09329669345144E-8</v>
      </c>
      <c r="K39">
        <f t="shared" si="13"/>
        <v>5.8449999532400001E-7</v>
      </c>
      <c r="L39">
        <f t="shared" si="13"/>
        <v>7.4167770499472796E-8</v>
      </c>
      <c r="M39">
        <f t="shared" si="13"/>
        <v>2.5327688668259198E-10</v>
      </c>
      <c r="N39">
        <f t="shared" si="13"/>
        <v>7.9558885859500202E-10</v>
      </c>
      <c r="O39">
        <f t="shared" si="13"/>
        <v>1.2199595539332E-9</v>
      </c>
      <c r="P39">
        <f t="shared" si="13"/>
        <v>5.5014877463236699E-7</v>
      </c>
      <c r="Q39">
        <f t="shared" si="13"/>
        <v>1.6947578621816E-9</v>
      </c>
      <c r="R39">
        <f t="shared" si="13"/>
        <v>3.4404266389178E-6</v>
      </c>
      <c r="S39">
        <f t="shared" si="13"/>
        <v>6.7408990873193897E-9</v>
      </c>
      <c r="T39">
        <f t="shared" si="13"/>
        <v>3.6750311022954603E-5</v>
      </c>
      <c r="U39">
        <f t="shared" si="13"/>
        <v>1.13779888467369E-8</v>
      </c>
      <c r="V39">
        <f t="shared" si="13"/>
        <v>1.70171972047307E-7</v>
      </c>
      <c r="W39">
        <f t="shared" si="13"/>
        <v>2.1183549558511301E-9</v>
      </c>
      <c r="X39">
        <f t="shared" si="13"/>
        <v>2.73673268504323E-8</v>
      </c>
      <c r="Y39">
        <f t="shared" si="13"/>
        <v>2.7617444618931399E-6</v>
      </c>
      <c r="Z39">
        <f t="shared" si="13"/>
        <v>1.0615081108772501E-8</v>
      </c>
      <c r="AA39">
        <f t="shared" si="13"/>
        <v>3.6083682055859099E-6</v>
      </c>
      <c r="AB39">
        <f t="shared" si="13"/>
        <v>1.4165589279164701E-8</v>
      </c>
      <c r="AC39">
        <f t="shared" si="13"/>
        <v>5.4754438297059102E-8</v>
      </c>
      <c r="AD39">
        <f t="shared" si="13"/>
        <v>4.9876881435591599E-8</v>
      </c>
      <c r="AE39">
        <f t="shared" si="13"/>
        <v>3.46200251382756E-8</v>
      </c>
      <c r="AF39">
        <f t="shared" si="13"/>
        <v>1.0795668294724E-8</v>
      </c>
      <c r="AG39">
        <f t="shared" si="13"/>
        <v>1.47780681958401E-7</v>
      </c>
      <c r="AH39">
        <f t="shared" si="13"/>
        <v>6.3309408241216497E-6</v>
      </c>
      <c r="AI39">
        <f t="shared" si="13"/>
        <v>4.6668198348107299E-7</v>
      </c>
    </row>
    <row r="40" spans="1:35">
      <c r="D40" s="17" t="s">
        <v>4</v>
      </c>
      <c r="E40">
        <f t="shared" si="10"/>
        <v>3.4730636213068903E-10</v>
      </c>
      <c r="F40">
        <f t="shared" ref="F40:AI40" si="14">1/(F7)^2</f>
        <v>2.37989939708848E-9</v>
      </c>
      <c r="G40">
        <f t="shared" si="14"/>
        <v>6.9966695433966803E-9</v>
      </c>
      <c r="H40">
        <f t="shared" si="14"/>
        <v>8.2987375425393506E-9</v>
      </c>
      <c r="I40">
        <v>0</v>
      </c>
      <c r="J40">
        <f t="shared" si="14"/>
        <v>6.0500384632396197E-8</v>
      </c>
      <c r="K40">
        <f t="shared" si="14"/>
        <v>6.6256918584183596E-9</v>
      </c>
      <c r="L40">
        <f t="shared" si="14"/>
        <v>4.6598692397857502E-9</v>
      </c>
      <c r="M40">
        <f t="shared" si="14"/>
        <v>3.7185308268956497E-10</v>
      </c>
      <c r="N40">
        <f t="shared" si="14"/>
        <v>1.66924719024543E-9</v>
      </c>
      <c r="O40">
        <f t="shared" si="14"/>
        <v>3.2089026341954099E-9</v>
      </c>
      <c r="P40">
        <f t="shared" si="14"/>
        <v>1.0785336626180601E-8</v>
      </c>
      <c r="Q40">
        <f t="shared" si="14"/>
        <v>5.64153227704479E-9</v>
      </c>
      <c r="R40">
        <f t="shared" si="14"/>
        <v>7.5399275729001504E-9</v>
      </c>
      <c r="S40">
        <f t="shared" si="14"/>
        <v>6.9148493593988804E-7</v>
      </c>
      <c r="T40">
        <f t="shared" si="14"/>
        <v>8.05483678788359E-9</v>
      </c>
      <c r="U40">
        <f t="shared" si="14"/>
        <v>3.8948111894046698E-7</v>
      </c>
      <c r="V40">
        <f t="shared" si="14"/>
        <v>1.36694112583982E-8</v>
      </c>
      <c r="W40">
        <f t="shared" si="14"/>
        <v>8.6536761157010993E-9</v>
      </c>
      <c r="X40">
        <f t="shared" si="14"/>
        <v>3.4512338746911501E-9</v>
      </c>
      <c r="Y40">
        <f t="shared" si="14"/>
        <v>9.2892384391883395E-9</v>
      </c>
      <c r="Z40">
        <f t="shared" si="14"/>
        <v>6.1872966028583605E-7</v>
      </c>
      <c r="AA40">
        <f t="shared" si="14"/>
        <v>7.5565791120520903E-9</v>
      </c>
      <c r="AB40">
        <f t="shared" si="14"/>
        <v>2.6627205017422999E-9</v>
      </c>
      <c r="AC40">
        <f t="shared" si="14"/>
        <v>4.2994535642222001E-9</v>
      </c>
      <c r="AD40">
        <f t="shared" si="14"/>
        <v>4.1866520482742097E-9</v>
      </c>
      <c r="AE40">
        <f t="shared" si="14"/>
        <v>3.1856089011538603E-8</v>
      </c>
      <c r="AF40">
        <f t="shared" si="14"/>
        <v>2.3561018802420399E-9</v>
      </c>
      <c r="AG40">
        <f t="shared" si="14"/>
        <v>5.42365723266952E-9</v>
      </c>
      <c r="AH40">
        <f t="shared" si="14"/>
        <v>8.9339381704454795E-9</v>
      </c>
      <c r="AI40">
        <f t="shared" si="14"/>
        <v>1.10490594260488E-8</v>
      </c>
    </row>
    <row r="41" spans="1:35">
      <c r="D41" s="17" t="s">
        <v>5</v>
      </c>
      <c r="E41">
        <f t="shared" si="10"/>
        <v>3.00107394499254E-10</v>
      </c>
      <c r="F41">
        <f t="shared" ref="F41:AI41" si="15">1/(F8)^2</f>
        <v>1.6573026415733501E-9</v>
      </c>
      <c r="G41">
        <f t="shared" si="15"/>
        <v>1.6065485664976699E-8</v>
      </c>
      <c r="H41">
        <f t="shared" si="15"/>
        <v>2.09329669345144E-8</v>
      </c>
      <c r="I41">
        <f t="shared" si="15"/>
        <v>6.0500384632396197E-8</v>
      </c>
      <c r="J41">
        <v>0</v>
      </c>
      <c r="K41">
        <f t="shared" si="15"/>
        <v>1.48009136619896E-8</v>
      </c>
      <c r="L41">
        <f t="shared" si="15"/>
        <v>8.9275532871370293E-9</v>
      </c>
      <c r="M41">
        <f t="shared" si="15"/>
        <v>3.1975180149137E-10</v>
      </c>
      <c r="N41">
        <f t="shared" si="15"/>
        <v>1.2275685430574201E-9</v>
      </c>
      <c r="O41">
        <f t="shared" si="15"/>
        <v>2.1199836961311302E-9</v>
      </c>
      <c r="P41">
        <f t="shared" si="15"/>
        <v>3.2307786867985199E-8</v>
      </c>
      <c r="Q41">
        <f t="shared" si="15"/>
        <v>3.3108007862103599E-9</v>
      </c>
      <c r="R41">
        <f t="shared" si="15"/>
        <v>1.80132114511951E-8</v>
      </c>
      <c r="S41">
        <f t="shared" si="15"/>
        <v>3.6031883244135E-8</v>
      </c>
      <c r="T41">
        <f t="shared" si="15"/>
        <v>1.9968447460573401E-8</v>
      </c>
      <c r="U41">
        <f t="shared" si="15"/>
        <v>1.6481415781755601E-7</v>
      </c>
      <c r="V41">
        <f t="shared" si="15"/>
        <v>4.96567684924506E-8</v>
      </c>
      <c r="W41">
        <f t="shared" si="15"/>
        <v>4.5559221657902902E-9</v>
      </c>
      <c r="X41">
        <f t="shared" si="15"/>
        <v>5.95693887662718E-9</v>
      </c>
      <c r="Y41">
        <f t="shared" si="15"/>
        <v>2.5115814479336899E-8</v>
      </c>
      <c r="Z41">
        <f t="shared" si="15"/>
        <v>1.28075512384657E-7</v>
      </c>
      <c r="AA41">
        <f t="shared" si="15"/>
        <v>1.80747550437897E-8</v>
      </c>
      <c r="AB41">
        <f t="shared" si="15"/>
        <v>4.2642236730945E-9</v>
      </c>
      <c r="AC41">
        <f t="shared" si="15"/>
        <v>7.9929623104908906E-9</v>
      </c>
      <c r="AD41">
        <f t="shared" si="15"/>
        <v>7.7090752925896204E-9</v>
      </c>
      <c r="AE41">
        <f t="shared" si="15"/>
        <v>4.2318417765141701E-7</v>
      </c>
      <c r="AF41">
        <f t="shared" si="15"/>
        <v>3.6570611428506099E-9</v>
      </c>
      <c r="AG41">
        <f t="shared" si="15"/>
        <v>1.10500694226137E-8</v>
      </c>
      <c r="AH41">
        <f t="shared" si="15"/>
        <v>2.35651228082806E-8</v>
      </c>
      <c r="AI41">
        <f t="shared" si="15"/>
        <v>3.3693536557181801E-8</v>
      </c>
    </row>
    <row r="42" spans="1:35">
      <c r="D42" s="17" t="s">
        <v>6</v>
      </c>
      <c r="E42">
        <f t="shared" si="10"/>
        <v>2.2995574933111101E-10</v>
      </c>
      <c r="F42">
        <f t="shared" ref="F42:AI42" si="16">1/(F9)^2</f>
        <v>9.3043102070830003E-10</v>
      </c>
      <c r="G42">
        <f t="shared" si="16"/>
        <v>9.1754816767972804E-6</v>
      </c>
      <c r="H42">
        <f t="shared" si="16"/>
        <v>5.8449999532400001E-7</v>
      </c>
      <c r="I42">
        <f t="shared" si="16"/>
        <v>6.6256918584183596E-9</v>
      </c>
      <c r="J42">
        <f t="shared" si="16"/>
        <v>1.48009136619896E-8</v>
      </c>
      <c r="K42">
        <v>0</v>
      </c>
      <c r="L42">
        <f t="shared" si="16"/>
        <v>1.7895218522775801E-7</v>
      </c>
      <c r="M42">
        <f t="shared" si="16"/>
        <v>2.4305260828795301E-10</v>
      </c>
      <c r="N42">
        <f t="shared" si="16"/>
        <v>7.3998042231787895E-10</v>
      </c>
      <c r="O42">
        <f t="shared" si="16"/>
        <v>1.11568881468234E-9</v>
      </c>
      <c r="P42">
        <f t="shared" si="16"/>
        <v>1.41733583688713E-7</v>
      </c>
      <c r="Q42">
        <f t="shared" si="16"/>
        <v>1.5259929389180199E-9</v>
      </c>
      <c r="R42">
        <f t="shared" si="16"/>
        <v>1.6915882490269601E-6</v>
      </c>
      <c r="S42">
        <f t="shared" si="16"/>
        <v>5.4968778336587098E-9</v>
      </c>
      <c r="T42">
        <f t="shared" si="16"/>
        <v>7.6537540071887096E-7</v>
      </c>
      <c r="U42">
        <f t="shared" si="16"/>
        <v>8.76235033935663E-9</v>
      </c>
      <c r="V42">
        <f t="shared" si="16"/>
        <v>7.17937061039447E-8</v>
      </c>
      <c r="W42">
        <f t="shared" si="16"/>
        <v>1.8846118927033198E-9</v>
      </c>
      <c r="X42">
        <f t="shared" si="16"/>
        <v>4.4568202661515901E-8</v>
      </c>
      <c r="Y42">
        <f t="shared" si="16"/>
        <v>2.74190186075391E-7</v>
      </c>
      <c r="Z42">
        <f t="shared" si="16"/>
        <v>8.2435311719316396E-9</v>
      </c>
      <c r="AA42">
        <f t="shared" si="16"/>
        <v>1.6370786821730801E-6</v>
      </c>
      <c r="AB42">
        <f t="shared" si="16"/>
        <v>1.9870904298625001E-8</v>
      </c>
      <c r="AC42">
        <f t="shared" si="16"/>
        <v>1.13706434469409E-7</v>
      </c>
      <c r="AD42">
        <f t="shared" si="16"/>
        <v>9.9535221244003397E-8</v>
      </c>
      <c r="AE42">
        <f t="shared" si="16"/>
        <v>2.2393650239344799E-8</v>
      </c>
      <c r="AF42">
        <f t="shared" si="16"/>
        <v>1.44585795146242E-8</v>
      </c>
      <c r="AG42">
        <f t="shared" si="16"/>
        <v>5.9785866059796396E-7</v>
      </c>
      <c r="AH42">
        <f t="shared" si="16"/>
        <v>3.4381891662106902E-7</v>
      </c>
      <c r="AI42">
        <f t="shared" si="16"/>
        <v>1.30157154178868E-7</v>
      </c>
    </row>
    <row r="43" spans="1:35">
      <c r="D43" s="17" t="s">
        <v>7</v>
      </c>
      <c r="E43">
        <f t="shared" si="10"/>
        <v>2.14315208212624E-10</v>
      </c>
      <c r="F43">
        <f t="shared" ref="F43:AI43" si="17">1/(F10)^2</f>
        <v>8.0948430864057297E-10</v>
      </c>
      <c r="G43">
        <f t="shared" si="17"/>
        <v>1.3778146533301799E-7</v>
      </c>
      <c r="H43">
        <f t="shared" si="17"/>
        <v>7.4167770499472796E-8</v>
      </c>
      <c r="I43">
        <f t="shared" si="17"/>
        <v>4.6598692397857502E-9</v>
      </c>
      <c r="J43">
        <f t="shared" si="17"/>
        <v>8.9275532871370293E-9</v>
      </c>
      <c r="K43">
        <f t="shared" si="17"/>
        <v>1.7895218522775801E-7</v>
      </c>
      <c r="L43">
        <v>0</v>
      </c>
      <c r="M43">
        <f t="shared" si="17"/>
        <v>2.2608163421799801E-10</v>
      </c>
      <c r="N43">
        <f t="shared" si="17"/>
        <v>6.5326351474649904E-10</v>
      </c>
      <c r="O43">
        <f t="shared" si="17"/>
        <v>9.583695148920131E-10</v>
      </c>
      <c r="P43">
        <f t="shared" si="17"/>
        <v>3.9679847779258899E-8</v>
      </c>
      <c r="Q43">
        <f t="shared" si="17"/>
        <v>1.2788918658797201E-9</v>
      </c>
      <c r="R43">
        <f t="shared" si="17"/>
        <v>1.01891857985272E-7</v>
      </c>
      <c r="S43">
        <f t="shared" si="17"/>
        <v>3.97966180369071E-9</v>
      </c>
      <c r="T43">
        <f t="shared" si="17"/>
        <v>8.1309115492697199E-8</v>
      </c>
      <c r="U43">
        <f t="shared" si="17"/>
        <v>5.8747616797659196E-9</v>
      </c>
      <c r="V43">
        <f t="shared" si="17"/>
        <v>2.6909392190807901E-8</v>
      </c>
      <c r="W43">
        <f t="shared" si="17"/>
        <v>1.55013046175525E-9</v>
      </c>
      <c r="X43">
        <f t="shared" si="17"/>
        <v>1.77597297502797E-7</v>
      </c>
      <c r="Y43">
        <f t="shared" si="17"/>
        <v>5.4752210129266598E-8</v>
      </c>
      <c r="Z43">
        <f t="shared" si="17"/>
        <v>5.5876099945840299E-9</v>
      </c>
      <c r="AA43">
        <f t="shared" si="17"/>
        <v>1.01071014268431E-7</v>
      </c>
      <c r="AB43">
        <f t="shared" si="17"/>
        <v>4.46952890742189E-8</v>
      </c>
      <c r="AC43">
        <f t="shared" si="17"/>
        <v>2.7625428269860001E-6</v>
      </c>
      <c r="AD43">
        <f t="shared" si="17"/>
        <v>1.54032047704022E-6</v>
      </c>
      <c r="AE43">
        <f t="shared" si="17"/>
        <v>1.22193825470793E-8</v>
      </c>
      <c r="AF43">
        <f t="shared" si="17"/>
        <v>2.8222664929453101E-8</v>
      </c>
      <c r="AG43">
        <f t="shared" si="17"/>
        <v>8.7244582167521103E-7</v>
      </c>
      <c r="AH43">
        <f t="shared" si="17"/>
        <v>6.0387962235069304E-8</v>
      </c>
      <c r="AI43">
        <f t="shared" si="17"/>
        <v>3.7913518362145201E-8</v>
      </c>
    </row>
    <row r="44" spans="1:35">
      <c r="D44" s="17" t="s">
        <v>8</v>
      </c>
      <c r="E44">
        <f t="shared" si="10"/>
        <v>3.0819515383220501E-7</v>
      </c>
      <c r="F44">
        <f t="shared" ref="F44:AI44" si="18">1/(F11)^2</f>
        <v>1.01686839976959E-9</v>
      </c>
      <c r="G44">
        <f t="shared" si="18"/>
        <v>2.4557393380942102E-10</v>
      </c>
      <c r="H44">
        <f t="shared" si="18"/>
        <v>2.5327688668259198E-10</v>
      </c>
      <c r="I44">
        <f t="shared" si="18"/>
        <v>3.7185308268956497E-10</v>
      </c>
      <c r="J44">
        <f t="shared" si="18"/>
        <v>3.1975180149137E-10</v>
      </c>
      <c r="K44">
        <f t="shared" si="18"/>
        <v>2.4305260828795301E-10</v>
      </c>
      <c r="L44">
        <f t="shared" si="18"/>
        <v>2.2608163421799801E-10</v>
      </c>
      <c r="M44">
        <v>0</v>
      </c>
      <c r="N44">
        <f t="shared" si="18"/>
        <v>1.3337480740578099E-9</v>
      </c>
      <c r="O44">
        <f t="shared" si="18"/>
        <v>8.5472919616377295E-10</v>
      </c>
      <c r="P44">
        <f t="shared" si="18"/>
        <v>2.6450582134938898E-10</v>
      </c>
      <c r="Q44">
        <f t="shared" si="18"/>
        <v>6.7310908904591101E-10</v>
      </c>
      <c r="R44">
        <f t="shared" si="18"/>
        <v>2.4898591584771598E-10</v>
      </c>
      <c r="S44">
        <f t="shared" si="18"/>
        <v>3.8971837898947702E-10</v>
      </c>
      <c r="T44">
        <f t="shared" si="18"/>
        <v>2.5195228514466602E-10</v>
      </c>
      <c r="U44">
        <f t="shared" si="18"/>
        <v>3.4989623190973898E-10</v>
      </c>
      <c r="V44">
        <f t="shared" si="18"/>
        <v>2.7401136462223003E-10</v>
      </c>
      <c r="W44">
        <f t="shared" si="18"/>
        <v>5.9176106270806804E-10</v>
      </c>
      <c r="X44">
        <f t="shared" si="18"/>
        <v>2.1077292362104899E-10</v>
      </c>
      <c r="Y44">
        <f t="shared" si="18"/>
        <v>2.5819847405214302E-10</v>
      </c>
      <c r="Z44">
        <f t="shared" si="18"/>
        <v>3.5427016881580099E-10</v>
      </c>
      <c r="AA44">
        <f t="shared" si="18"/>
        <v>2.4908570370581303E-10</v>
      </c>
      <c r="AB44">
        <f t="shared" si="18"/>
        <v>1.97055107655787E-10</v>
      </c>
      <c r="AC44">
        <f t="shared" si="18"/>
        <v>2.22046006679127E-10</v>
      </c>
      <c r="AD44">
        <f t="shared" si="18"/>
        <v>2.20701595622282E-10</v>
      </c>
      <c r="AE44">
        <f t="shared" si="18"/>
        <v>3.02872299904494E-10</v>
      </c>
      <c r="AF44">
        <f t="shared" si="18"/>
        <v>1.9046232153004301E-10</v>
      </c>
      <c r="AG44">
        <f t="shared" si="18"/>
        <v>2.33540022881838E-10</v>
      </c>
      <c r="AH44">
        <f t="shared" si="18"/>
        <v>2.5651151867383899E-10</v>
      </c>
      <c r="AI44">
        <f t="shared" si="18"/>
        <v>2.6550329066870101E-10</v>
      </c>
    </row>
    <row r="45" spans="1:35">
      <c r="D45" s="17" t="s">
        <v>9</v>
      </c>
      <c r="E45">
        <f t="shared" si="10"/>
        <v>1.17418074289094E-9</v>
      </c>
      <c r="F45">
        <f t="shared" ref="F45:AI45" si="19">1/(F12)^2</f>
        <v>6.3208411490449601E-8</v>
      </c>
      <c r="G45">
        <f t="shared" si="19"/>
        <v>7.5345226355194597E-10</v>
      </c>
      <c r="H45">
        <f t="shared" si="19"/>
        <v>7.9558885859500202E-10</v>
      </c>
      <c r="I45">
        <f t="shared" si="19"/>
        <v>1.66924719024543E-9</v>
      </c>
      <c r="J45">
        <f t="shared" si="19"/>
        <v>1.2275685430574201E-9</v>
      </c>
      <c r="K45">
        <f t="shared" si="19"/>
        <v>7.3998042231787895E-10</v>
      </c>
      <c r="L45">
        <f t="shared" si="19"/>
        <v>6.5326351474649904E-10</v>
      </c>
      <c r="M45">
        <f t="shared" si="19"/>
        <v>1.3337480740578099E-9</v>
      </c>
      <c r="N45">
        <v>0</v>
      </c>
      <c r="O45">
        <f t="shared" si="19"/>
        <v>2.1481836034049001E-8</v>
      </c>
      <c r="P45">
        <f t="shared" si="19"/>
        <v>8.5973358446724495E-10</v>
      </c>
      <c r="Q45">
        <f t="shared" si="19"/>
        <v>8.0260605244556606E-9</v>
      </c>
      <c r="R45">
        <f t="shared" si="19"/>
        <v>7.7193306817679505E-10</v>
      </c>
      <c r="S45">
        <f t="shared" si="19"/>
        <v>1.8462081207917201E-9</v>
      </c>
      <c r="T45">
        <f t="shared" si="19"/>
        <v>7.88236787462033E-10</v>
      </c>
      <c r="U45">
        <f t="shared" si="19"/>
        <v>1.4704196610693699E-9</v>
      </c>
      <c r="V45">
        <f t="shared" si="19"/>
        <v>9.1665700838677399E-10</v>
      </c>
      <c r="W45">
        <f t="shared" si="19"/>
        <v>5.3076344666895E-9</v>
      </c>
      <c r="X45">
        <f t="shared" si="19"/>
        <v>5.8069054833659299E-10</v>
      </c>
      <c r="Y45">
        <f t="shared" si="19"/>
        <v>8.2329900826583495E-10</v>
      </c>
      <c r="Z45">
        <f t="shared" si="19"/>
        <v>1.50847436244099E-9</v>
      </c>
      <c r="AA45">
        <f t="shared" si="19"/>
        <v>7.7247792740547799E-10</v>
      </c>
      <c r="AB45">
        <f t="shared" si="19"/>
        <v>5.1994506880798704E-10</v>
      </c>
      <c r="AC45">
        <f t="shared" si="19"/>
        <v>6.3362632484238599E-10</v>
      </c>
      <c r="AD45">
        <f t="shared" si="19"/>
        <v>6.2716593943075004E-10</v>
      </c>
      <c r="AE45">
        <f t="shared" si="19"/>
        <v>1.1053014652460799E-9</v>
      </c>
      <c r="AF45">
        <f t="shared" si="19"/>
        <v>4.9212726167283199E-10</v>
      </c>
      <c r="AG45">
        <f t="shared" si="19"/>
        <v>6.9053781079818797E-10</v>
      </c>
      <c r="AH45">
        <f t="shared" si="19"/>
        <v>8.1373063403014198E-10</v>
      </c>
      <c r="AI45">
        <f t="shared" si="19"/>
        <v>8.6559198366139797E-10</v>
      </c>
    </row>
    <row r="46" spans="1:35">
      <c r="D46" s="17" t="s">
        <v>10</v>
      </c>
      <c r="E46">
        <f t="shared" si="10"/>
        <v>7.7134780091164004E-10</v>
      </c>
      <c r="F46">
        <f t="shared" ref="F46:AI46" si="20">1/(F13)^2</f>
        <v>1.2352149660390001E-7</v>
      </c>
      <c r="G46">
        <f t="shared" si="20"/>
        <v>1.14070725291414E-9</v>
      </c>
      <c r="H46">
        <f t="shared" si="20"/>
        <v>1.2199595539332E-9</v>
      </c>
      <c r="I46">
        <f t="shared" si="20"/>
        <v>3.2089026341954099E-9</v>
      </c>
      <c r="J46">
        <f t="shared" si="20"/>
        <v>2.1199836961311302E-9</v>
      </c>
      <c r="K46">
        <f t="shared" si="20"/>
        <v>1.11568881468234E-9</v>
      </c>
      <c r="L46">
        <f t="shared" si="20"/>
        <v>9.583695148920131E-10</v>
      </c>
      <c r="M46">
        <f t="shared" si="20"/>
        <v>8.5472919616377295E-10</v>
      </c>
      <c r="N46">
        <f t="shared" si="20"/>
        <v>2.1481836034049001E-8</v>
      </c>
      <c r="O46">
        <v>0</v>
      </c>
      <c r="P46">
        <f t="shared" si="20"/>
        <v>1.3435135593677999E-9</v>
      </c>
      <c r="Q46">
        <f t="shared" si="20"/>
        <v>5.3106915029570903E-8</v>
      </c>
      <c r="R46">
        <f t="shared" si="20"/>
        <v>1.1752801007157899E-9</v>
      </c>
      <c r="S46">
        <f t="shared" si="20"/>
        <v>3.69520342237022E-9</v>
      </c>
      <c r="T46">
        <f t="shared" si="20"/>
        <v>1.20602231135373E-9</v>
      </c>
      <c r="U46">
        <f t="shared" si="20"/>
        <v>2.69706479450349E-9</v>
      </c>
      <c r="V46">
        <f t="shared" si="20"/>
        <v>1.45609556885244E-9</v>
      </c>
      <c r="W46">
        <f t="shared" si="20"/>
        <v>2.0983623637990699E-8</v>
      </c>
      <c r="X46">
        <f t="shared" si="20"/>
        <v>8.3169025913279798E-10</v>
      </c>
      <c r="Y46">
        <f t="shared" si="20"/>
        <v>1.2729037668974199E-9</v>
      </c>
      <c r="Z46">
        <f t="shared" si="20"/>
        <v>2.7922491375897901E-9</v>
      </c>
      <c r="AA46">
        <f t="shared" si="20"/>
        <v>1.1763038195395301E-9</v>
      </c>
      <c r="AB46">
        <f t="shared" si="20"/>
        <v>7.2918291832880497E-10</v>
      </c>
      <c r="AC46">
        <f t="shared" si="20"/>
        <v>9.2364217379817802E-10</v>
      </c>
      <c r="AD46">
        <f t="shared" si="20"/>
        <v>9.1229010900449996E-10</v>
      </c>
      <c r="AE46">
        <f t="shared" si="20"/>
        <v>1.8489842434050499E-9</v>
      </c>
      <c r="AF46">
        <f t="shared" si="20"/>
        <v>6.8332535577544899E-10</v>
      </c>
      <c r="AG46">
        <f t="shared" si="20"/>
        <v>1.0252006485363601E-9</v>
      </c>
      <c r="AH46">
        <f t="shared" si="20"/>
        <v>1.2545479968725899E-9</v>
      </c>
      <c r="AI46">
        <f t="shared" si="20"/>
        <v>1.35497267014962E-9</v>
      </c>
    </row>
    <row r="47" spans="1:35">
      <c r="D47" s="17" t="s">
        <v>11</v>
      </c>
      <c r="E47">
        <f t="shared" si="10"/>
        <v>2.4966339399746798E-10</v>
      </c>
      <c r="F47">
        <f t="shared" ref="F47:AI47" si="21">1/(F14)^2</f>
        <v>1.1017281255723301E-9</v>
      </c>
      <c r="G47">
        <f t="shared" si="21"/>
        <v>1.8481963490261099E-7</v>
      </c>
      <c r="H47">
        <f t="shared" si="21"/>
        <v>5.5014877463236699E-7</v>
      </c>
      <c r="I47">
        <f t="shared" si="21"/>
        <v>1.0785336626180601E-8</v>
      </c>
      <c r="J47">
        <f t="shared" si="21"/>
        <v>3.2307786867985199E-8</v>
      </c>
      <c r="K47">
        <f t="shared" si="21"/>
        <v>1.41733583688713E-7</v>
      </c>
      <c r="L47">
        <f t="shared" si="21"/>
        <v>3.9679847779258899E-8</v>
      </c>
      <c r="M47">
        <f t="shared" si="21"/>
        <v>2.6450582134938898E-10</v>
      </c>
      <c r="N47">
        <f t="shared" si="21"/>
        <v>8.5973358446724495E-10</v>
      </c>
      <c r="O47">
        <f t="shared" si="21"/>
        <v>1.3435135593677999E-9</v>
      </c>
      <c r="P47">
        <v>0</v>
      </c>
      <c r="Q47">
        <f t="shared" si="21"/>
        <v>1.8997925220874699E-9</v>
      </c>
      <c r="R47">
        <f t="shared" si="21"/>
        <v>2.8073470837473E-7</v>
      </c>
      <c r="S47">
        <f t="shared" si="21"/>
        <v>8.5234236556374094E-9</v>
      </c>
      <c r="T47">
        <f t="shared" si="21"/>
        <v>4.3673933552656301E-7</v>
      </c>
      <c r="U47">
        <f t="shared" si="21"/>
        <v>1.55212397621678E-8</v>
      </c>
      <c r="V47">
        <f t="shared" si="21"/>
        <v>8.6386455481689103E-7</v>
      </c>
      <c r="W47">
        <f t="shared" si="21"/>
        <v>2.4079178927466499E-9</v>
      </c>
      <c r="X47">
        <f t="shared" si="21"/>
        <v>1.82958874275974E-8</v>
      </c>
      <c r="Y47">
        <f t="shared" si="21"/>
        <v>1.7945917660106399E-6</v>
      </c>
      <c r="Z47">
        <f t="shared" si="21"/>
        <v>1.4316022661128801E-8</v>
      </c>
      <c r="AA47">
        <f t="shared" si="21"/>
        <v>2.8455000682868898E-7</v>
      </c>
      <c r="AB47">
        <f t="shared" si="21"/>
        <v>1.05189260581543E-8</v>
      </c>
      <c r="AC47">
        <f t="shared" si="21"/>
        <v>3.1641124143009097E-8</v>
      </c>
      <c r="AD47">
        <f t="shared" si="21"/>
        <v>2.9463103131076999E-8</v>
      </c>
      <c r="AE47">
        <f t="shared" si="21"/>
        <v>6.1687359298363405E-8</v>
      </c>
      <c r="AF47">
        <f t="shared" si="21"/>
        <v>8.3057102209904495E-9</v>
      </c>
      <c r="AG47">
        <f t="shared" si="21"/>
        <v>6.4107816144180097E-8</v>
      </c>
      <c r="AH47">
        <f t="shared" si="21"/>
        <v>1.10620990187763E-6</v>
      </c>
      <c r="AI47">
        <f t="shared" si="21"/>
        <v>7.4820222845454497E-5</v>
      </c>
    </row>
    <row r="48" spans="1:35">
      <c r="D48" s="17" t="s">
        <v>12</v>
      </c>
      <c r="E48">
        <f t="shared" si="10"/>
        <v>6.1434605252951597E-10</v>
      </c>
      <c r="F48">
        <f t="shared" ref="F48:AI48" si="22">1/(F15)^2</f>
        <v>1.9372626457772601E-8</v>
      </c>
      <c r="G48">
        <f t="shared" si="22"/>
        <v>1.56612664423498E-9</v>
      </c>
      <c r="H48">
        <f t="shared" si="22"/>
        <v>1.6947578621816E-9</v>
      </c>
      <c r="I48">
        <f t="shared" si="22"/>
        <v>5.64153227704479E-9</v>
      </c>
      <c r="J48">
        <f t="shared" si="22"/>
        <v>3.3108007862103599E-9</v>
      </c>
      <c r="K48">
        <f t="shared" si="22"/>
        <v>1.5259929389180199E-9</v>
      </c>
      <c r="L48">
        <f t="shared" si="22"/>
        <v>1.2788918658797201E-9</v>
      </c>
      <c r="M48">
        <f t="shared" si="22"/>
        <v>6.7310908904591101E-10</v>
      </c>
      <c r="N48">
        <f t="shared" si="22"/>
        <v>8.0260605244556606E-9</v>
      </c>
      <c r="O48">
        <f t="shared" si="22"/>
        <v>5.3106915029570903E-8</v>
      </c>
      <c r="P48">
        <f t="shared" si="22"/>
        <v>1.8997925220874699E-9</v>
      </c>
      <c r="Q48">
        <v>0</v>
      </c>
      <c r="R48">
        <f t="shared" si="22"/>
        <v>1.6219612606112301E-9</v>
      </c>
      <c r="S48">
        <f t="shared" si="22"/>
        <v>6.8174882921679397E-9</v>
      </c>
      <c r="T48">
        <f t="shared" si="22"/>
        <v>1.6719725713033399E-9</v>
      </c>
      <c r="U48">
        <f t="shared" si="22"/>
        <v>4.4945648927337503E-9</v>
      </c>
      <c r="V48">
        <f t="shared" si="22"/>
        <v>2.0913419265985999E-9</v>
      </c>
      <c r="W48">
        <f t="shared" si="22"/>
        <v>1.5211216873011901E-7</v>
      </c>
      <c r="X48">
        <f t="shared" si="22"/>
        <v>1.0866435420858401E-9</v>
      </c>
      <c r="Y48">
        <f t="shared" si="22"/>
        <v>1.78194947043074E-9</v>
      </c>
      <c r="Z48">
        <f t="shared" si="22"/>
        <v>4.70091019405026E-9</v>
      </c>
      <c r="AA48">
        <f t="shared" si="22"/>
        <v>1.62362114908034E-9</v>
      </c>
      <c r="AB48">
        <f t="shared" si="22"/>
        <v>9.3559802405913701E-10</v>
      </c>
      <c r="AC48">
        <f t="shared" si="22"/>
        <v>1.22558501379987E-9</v>
      </c>
      <c r="AD48">
        <f t="shared" si="22"/>
        <v>1.2082579362108801E-9</v>
      </c>
      <c r="AE48">
        <f t="shared" si="22"/>
        <v>2.79457285303662E-9</v>
      </c>
      <c r="AF48">
        <f t="shared" si="22"/>
        <v>8.6936891716807202E-10</v>
      </c>
      <c r="AG48">
        <f t="shared" si="22"/>
        <v>1.38274647630726E-9</v>
      </c>
      <c r="AH48">
        <f t="shared" si="22"/>
        <v>1.7516063300687101E-9</v>
      </c>
      <c r="AI48">
        <f t="shared" si="22"/>
        <v>1.9190842909807002E-9</v>
      </c>
    </row>
    <row r="49" spans="4:35">
      <c r="D49" s="17" t="s">
        <v>13</v>
      </c>
      <c r="E49">
        <f t="shared" si="10"/>
        <v>2.35413284739836E-10</v>
      </c>
      <c r="F49">
        <f t="shared" ref="F49:AI49" si="23">1/(F16)^2</f>
        <v>9.7565821596738E-10</v>
      </c>
      <c r="G49">
        <f t="shared" si="23"/>
        <v>5.1950204285585202E-6</v>
      </c>
      <c r="H49">
        <f t="shared" si="23"/>
        <v>3.4404266389178E-6</v>
      </c>
      <c r="I49">
        <f t="shared" si="23"/>
        <v>7.5399275729001504E-9</v>
      </c>
      <c r="J49">
        <f t="shared" si="23"/>
        <v>1.80132114511951E-8</v>
      </c>
      <c r="K49">
        <f t="shared" si="23"/>
        <v>1.6915882490269601E-6</v>
      </c>
      <c r="L49">
        <f t="shared" si="23"/>
        <v>1.01891857985272E-7</v>
      </c>
      <c r="M49">
        <f t="shared" si="23"/>
        <v>2.4898591584771598E-10</v>
      </c>
      <c r="N49">
        <f t="shared" si="23"/>
        <v>7.7193306817679505E-10</v>
      </c>
      <c r="O49">
        <f t="shared" si="23"/>
        <v>1.1752801007157899E-9</v>
      </c>
      <c r="P49">
        <f t="shared" si="23"/>
        <v>2.8073470837473E-7</v>
      </c>
      <c r="Q49">
        <f t="shared" si="23"/>
        <v>1.6219612606112301E-9</v>
      </c>
      <c r="R49">
        <v>0</v>
      </c>
      <c r="S49">
        <f t="shared" si="23"/>
        <v>6.1815449911748498E-9</v>
      </c>
      <c r="T49">
        <f t="shared" si="23"/>
        <v>7.14254505433702E-6</v>
      </c>
      <c r="U49">
        <f t="shared" si="23"/>
        <v>1.0174155280034101E-8</v>
      </c>
      <c r="V49">
        <f t="shared" si="23"/>
        <v>1.13883348392828E-7</v>
      </c>
      <c r="W49">
        <f t="shared" si="23"/>
        <v>2.0170135059947699E-9</v>
      </c>
      <c r="X49">
        <f t="shared" si="23"/>
        <v>3.2989489803422098E-8</v>
      </c>
      <c r="Y49">
        <f t="shared" si="23"/>
        <v>7.6829500669244404E-7</v>
      </c>
      <c r="Z49">
        <f t="shared" si="23"/>
        <v>9.5272750250320701E-9</v>
      </c>
      <c r="AA49">
        <f t="shared" si="23"/>
        <v>6.2042597110161298E-3</v>
      </c>
      <c r="AB49">
        <f t="shared" si="23"/>
        <v>1.6174760445184199E-8</v>
      </c>
      <c r="AC49">
        <f t="shared" si="23"/>
        <v>7.1705132256372595E-8</v>
      </c>
      <c r="AD49">
        <f t="shared" si="23"/>
        <v>6.4466412993711898E-8</v>
      </c>
      <c r="AE49">
        <f t="shared" si="23"/>
        <v>2.8595311534699701E-8</v>
      </c>
      <c r="AF49">
        <f t="shared" si="23"/>
        <v>1.21149336350334E-8</v>
      </c>
      <c r="AG49">
        <f t="shared" si="23"/>
        <v>2.3515240387323199E-7</v>
      </c>
      <c r="AH49">
        <f t="shared" si="23"/>
        <v>1.14005013561198E-6</v>
      </c>
      <c r="AI49">
        <f t="shared" si="23"/>
        <v>2.49262505282197E-7</v>
      </c>
    </row>
    <row r="50" spans="4:35">
      <c r="D50" s="17" t="s">
        <v>14</v>
      </c>
      <c r="E50">
        <f t="shared" si="10"/>
        <v>3.6341286678398398E-10</v>
      </c>
      <c r="F50">
        <f t="shared" ref="F50:AI50" si="24">1/(F17)^2</f>
        <v>2.6857852875852799E-9</v>
      </c>
      <c r="G50">
        <f t="shared" si="24"/>
        <v>5.7761747907495898E-9</v>
      </c>
      <c r="H50">
        <f t="shared" si="24"/>
        <v>6.7408990873193897E-9</v>
      </c>
      <c r="I50">
        <f t="shared" si="24"/>
        <v>6.9148493593988804E-7</v>
      </c>
      <c r="J50">
        <f t="shared" si="24"/>
        <v>3.6031883244135E-8</v>
      </c>
      <c r="K50">
        <f t="shared" si="24"/>
        <v>5.4968778336587098E-9</v>
      </c>
      <c r="L50">
        <f t="shared" si="24"/>
        <v>3.97966180369071E-9</v>
      </c>
      <c r="M50">
        <f t="shared" si="24"/>
        <v>3.8971837898947702E-10</v>
      </c>
      <c r="N50">
        <f t="shared" si="24"/>
        <v>1.8462081207917201E-9</v>
      </c>
      <c r="O50">
        <f t="shared" si="24"/>
        <v>3.69520342237022E-9</v>
      </c>
      <c r="P50">
        <f t="shared" si="24"/>
        <v>8.5234236556374094E-9</v>
      </c>
      <c r="Q50">
        <f t="shared" si="24"/>
        <v>6.8174882921679397E-9</v>
      </c>
      <c r="R50">
        <f t="shared" si="24"/>
        <v>6.1815449911748498E-9</v>
      </c>
      <c r="S50">
        <v>0</v>
      </c>
      <c r="T50">
        <f t="shared" si="24"/>
        <v>6.5619528750836203E-9</v>
      </c>
      <c r="U50">
        <f t="shared" si="24"/>
        <v>1.2710457884516601E-7</v>
      </c>
      <c r="V50">
        <f t="shared" si="24"/>
        <v>1.0507115677134101E-8</v>
      </c>
      <c r="W50">
        <f t="shared" si="24"/>
        <v>1.0971004085080999E-8</v>
      </c>
      <c r="X50">
        <f t="shared" si="24"/>
        <v>3.0107971987349302E-9</v>
      </c>
      <c r="Y50">
        <f t="shared" si="24"/>
        <v>7.459786292841E-9</v>
      </c>
      <c r="Z50">
        <f t="shared" si="24"/>
        <v>1.6339787513468E-7</v>
      </c>
      <c r="AA50">
        <f t="shared" si="24"/>
        <v>6.1939039302084903E-9</v>
      </c>
      <c r="AB50">
        <f t="shared" si="24"/>
        <v>2.3606532079122099E-9</v>
      </c>
      <c r="AC50">
        <f t="shared" si="24"/>
        <v>3.6939341315423402E-9</v>
      </c>
      <c r="AD50">
        <f t="shared" si="24"/>
        <v>3.6039726762329201E-9</v>
      </c>
      <c r="AE50">
        <f t="shared" si="24"/>
        <v>2.15923218753884E-8</v>
      </c>
      <c r="AF50">
        <f t="shared" si="24"/>
        <v>2.1033776809838298E-9</v>
      </c>
      <c r="AG50">
        <f t="shared" si="24"/>
        <v>4.5770399296895898E-9</v>
      </c>
      <c r="AH50">
        <f t="shared" si="24"/>
        <v>7.2033267634624496E-9</v>
      </c>
      <c r="AI50">
        <f t="shared" si="24"/>
        <v>8.7083242244262002E-9</v>
      </c>
    </row>
    <row r="51" spans="4:35">
      <c r="D51" s="17" t="s">
        <v>15</v>
      </c>
      <c r="E51">
        <f t="shared" si="10"/>
        <v>2.3813976569103201E-10</v>
      </c>
      <c r="F51">
        <f t="shared" ref="F51:AI51" si="25">1/(F18)^2</f>
        <v>9.9887040743178892E-10</v>
      </c>
      <c r="G51">
        <f t="shared" si="25"/>
        <v>1.5132539491372499E-6</v>
      </c>
      <c r="H51">
        <f t="shared" si="25"/>
        <v>3.6750311022954603E-5</v>
      </c>
      <c r="I51">
        <f t="shared" si="25"/>
        <v>8.05483678788359E-9</v>
      </c>
      <c r="J51">
        <f t="shared" si="25"/>
        <v>1.9968447460573401E-8</v>
      </c>
      <c r="K51">
        <f t="shared" si="25"/>
        <v>7.6537540071887096E-7</v>
      </c>
      <c r="L51">
        <f t="shared" si="25"/>
        <v>8.1309115492697199E-8</v>
      </c>
      <c r="M51">
        <f t="shared" si="25"/>
        <v>2.5195228514466602E-10</v>
      </c>
      <c r="N51">
        <f t="shared" si="25"/>
        <v>7.88236787462033E-10</v>
      </c>
      <c r="O51">
        <f t="shared" si="25"/>
        <v>1.20602231135373E-9</v>
      </c>
      <c r="P51">
        <f t="shared" si="25"/>
        <v>4.3673933552656301E-7</v>
      </c>
      <c r="Q51">
        <f t="shared" si="25"/>
        <v>1.6719725713033399E-9</v>
      </c>
      <c r="R51">
        <f t="shared" si="25"/>
        <v>7.14254505433702E-6</v>
      </c>
      <c r="S51">
        <f t="shared" si="25"/>
        <v>6.5619528750836203E-9</v>
      </c>
      <c r="T51">
        <v>0</v>
      </c>
      <c r="U51">
        <f t="shared" si="25"/>
        <v>1.09879108309158E-8</v>
      </c>
      <c r="V51">
        <f t="shared" si="25"/>
        <v>1.4917866845738101E-7</v>
      </c>
      <c r="W51">
        <f t="shared" si="25"/>
        <v>2.0865515609091599E-9</v>
      </c>
      <c r="X51">
        <f t="shared" si="25"/>
        <v>2.8924417113488199E-8</v>
      </c>
      <c r="Y51">
        <f t="shared" si="25"/>
        <v>1.70119461423268E-6</v>
      </c>
      <c r="Z51">
        <f t="shared" si="25"/>
        <v>1.0263260397255401E-8</v>
      </c>
      <c r="AA51">
        <f t="shared" si="25"/>
        <v>7.6530690485061208E-6</v>
      </c>
      <c r="AB51">
        <f t="shared" si="25"/>
        <v>1.47386356625798E-8</v>
      </c>
      <c r="AC51">
        <f t="shared" si="25"/>
        <v>5.9239370929733602E-8</v>
      </c>
      <c r="AD51">
        <f t="shared" si="25"/>
        <v>5.3765337712083198E-8</v>
      </c>
      <c r="AE51">
        <f t="shared" si="25"/>
        <v>3.2588854306428397E-8</v>
      </c>
      <c r="AF51">
        <f t="shared" si="25"/>
        <v>1.1175465779825701E-8</v>
      </c>
      <c r="AG51">
        <f t="shared" si="25"/>
        <v>1.6846955115854301E-7</v>
      </c>
      <c r="AH51">
        <f t="shared" si="25"/>
        <v>3.1617156281840599E-6</v>
      </c>
      <c r="AI51">
        <f t="shared" si="25"/>
        <v>3.7694132513661601E-7</v>
      </c>
    </row>
    <row r="52" spans="4:35">
      <c r="D52" s="17" t="s">
        <v>16</v>
      </c>
      <c r="E52">
        <f t="shared" si="10"/>
        <v>3.2745754650070999E-10</v>
      </c>
      <c r="F52">
        <f t="shared" ref="F52:AI52" si="26">1/(F19)^2</f>
        <v>2.0473151234527099E-9</v>
      </c>
      <c r="G52">
        <f t="shared" si="26"/>
        <v>9.3300895199570196E-9</v>
      </c>
      <c r="H52">
        <f t="shared" si="26"/>
        <v>1.13779888467369E-8</v>
      </c>
      <c r="I52">
        <f t="shared" si="26"/>
        <v>3.8948111894046698E-7</v>
      </c>
      <c r="J52">
        <f t="shared" si="26"/>
        <v>1.6481415781755601E-7</v>
      </c>
      <c r="K52">
        <f t="shared" si="26"/>
        <v>8.76235033935663E-9</v>
      </c>
      <c r="L52">
        <f t="shared" si="26"/>
        <v>5.8747616797659196E-9</v>
      </c>
      <c r="M52">
        <f t="shared" si="26"/>
        <v>3.4989623190973898E-10</v>
      </c>
      <c r="N52">
        <f t="shared" si="26"/>
        <v>1.4704196610693699E-9</v>
      </c>
      <c r="O52">
        <f t="shared" si="26"/>
        <v>2.69706479450349E-9</v>
      </c>
      <c r="P52">
        <f t="shared" si="26"/>
        <v>1.55212397621678E-8</v>
      </c>
      <c r="Q52">
        <f t="shared" si="26"/>
        <v>4.4945648927337503E-9</v>
      </c>
      <c r="R52">
        <f t="shared" si="26"/>
        <v>1.0174155280034101E-8</v>
      </c>
      <c r="S52">
        <f t="shared" si="26"/>
        <v>1.2710457884516601E-7</v>
      </c>
      <c r="T52">
        <f t="shared" si="26"/>
        <v>1.09879108309158E-8</v>
      </c>
      <c r="U52">
        <v>0</v>
      </c>
      <c r="V52">
        <f t="shared" si="26"/>
        <v>2.0698200443018301E-8</v>
      </c>
      <c r="W52">
        <f t="shared" si="26"/>
        <v>6.5541482703983802E-9</v>
      </c>
      <c r="X52">
        <f t="shared" si="26"/>
        <v>4.2057741478174597E-9</v>
      </c>
      <c r="Y52">
        <f t="shared" si="26"/>
        <v>1.29923144404291E-8</v>
      </c>
      <c r="Z52">
        <f t="shared" si="26"/>
        <v>9.1249381004906593E-6</v>
      </c>
      <c r="AA52">
        <f t="shared" si="26"/>
        <v>1.02002629068171E-8</v>
      </c>
      <c r="AB52">
        <f t="shared" si="26"/>
        <v>3.1643703307138299E-9</v>
      </c>
      <c r="AC52">
        <f t="shared" si="26"/>
        <v>5.3682351982776704E-9</v>
      </c>
      <c r="AD52">
        <f t="shared" si="26"/>
        <v>5.21122222045583E-9</v>
      </c>
      <c r="AE52">
        <f t="shared" si="26"/>
        <v>6.2486415258421895E-8</v>
      </c>
      <c r="AF52">
        <f t="shared" si="26"/>
        <v>2.7702732781727199E-9</v>
      </c>
      <c r="AG52">
        <f t="shared" si="26"/>
        <v>6.9720526592000903E-9</v>
      </c>
      <c r="AH52">
        <f t="shared" si="26"/>
        <v>1.2407699753645101E-8</v>
      </c>
      <c r="AI52">
        <f t="shared" si="26"/>
        <v>1.5978193770623099E-8</v>
      </c>
    </row>
    <row r="53" spans="4:35">
      <c r="D53" s="17" t="s">
        <v>17</v>
      </c>
      <c r="E53">
        <f t="shared" si="10"/>
        <v>2.5837353738056199E-10</v>
      </c>
      <c r="F53">
        <f t="shared" ref="F53:AI53" si="27">1/(F20)^2</f>
        <v>1.1848433302130201E-9</v>
      </c>
      <c r="G53">
        <f t="shared" si="27"/>
        <v>8.6403509226685104E-8</v>
      </c>
      <c r="H53">
        <f t="shared" si="27"/>
        <v>1.70171972047307E-7</v>
      </c>
      <c r="I53">
        <f t="shared" si="27"/>
        <v>1.36694112583982E-8</v>
      </c>
      <c r="J53">
        <f t="shared" si="27"/>
        <v>4.96567684924506E-8</v>
      </c>
      <c r="K53">
        <f t="shared" si="27"/>
        <v>7.17937061039447E-8</v>
      </c>
      <c r="L53">
        <f t="shared" si="27"/>
        <v>2.6909392190807901E-8</v>
      </c>
      <c r="M53">
        <f t="shared" si="27"/>
        <v>2.7401136462223003E-10</v>
      </c>
      <c r="N53">
        <f t="shared" si="27"/>
        <v>9.1665700838677399E-10</v>
      </c>
      <c r="O53">
        <f t="shared" si="27"/>
        <v>1.45609556885244E-9</v>
      </c>
      <c r="P53">
        <f t="shared" si="27"/>
        <v>8.6386455481689103E-7</v>
      </c>
      <c r="Q53">
        <f t="shared" si="27"/>
        <v>2.0913419265985999E-9</v>
      </c>
      <c r="R53">
        <f t="shared" si="27"/>
        <v>1.13883348392828E-7</v>
      </c>
      <c r="S53">
        <f t="shared" si="27"/>
        <v>1.0507115677134101E-8</v>
      </c>
      <c r="T53">
        <f t="shared" si="27"/>
        <v>1.4917866845738101E-7</v>
      </c>
      <c r="U53">
        <f t="shared" si="27"/>
        <v>2.0698200443018301E-8</v>
      </c>
      <c r="V53">
        <v>0</v>
      </c>
      <c r="W53">
        <f t="shared" si="27"/>
        <v>2.68382560213639E-9</v>
      </c>
      <c r="X53">
        <f t="shared" si="27"/>
        <v>1.3942485241504299E-8</v>
      </c>
      <c r="Y53">
        <f t="shared" si="27"/>
        <v>3.0110414291552499E-7</v>
      </c>
      <c r="Z53">
        <f t="shared" si="27"/>
        <v>1.8859031903837899E-8</v>
      </c>
      <c r="AA53">
        <f t="shared" si="27"/>
        <v>1.14865488293151E-7</v>
      </c>
      <c r="AB53">
        <f t="shared" si="27"/>
        <v>8.5320519189950496E-9</v>
      </c>
      <c r="AC53">
        <f t="shared" si="27"/>
        <v>2.22920075752781E-8</v>
      </c>
      <c r="AD53">
        <f t="shared" si="27"/>
        <v>2.0993142238839498E-8</v>
      </c>
      <c r="AE53">
        <f t="shared" si="27"/>
        <v>1.1488241624860601E-7</v>
      </c>
      <c r="AF53">
        <f t="shared" si="27"/>
        <v>6.8885740998358596E-9</v>
      </c>
      <c r="AG53">
        <f t="shared" si="27"/>
        <v>3.9596127804840903E-8</v>
      </c>
      <c r="AH53">
        <f t="shared" si="27"/>
        <v>2.4345737124663998E-7</v>
      </c>
      <c r="AI53">
        <f t="shared" si="27"/>
        <v>1.0843817745483099E-6</v>
      </c>
    </row>
    <row r="54" spans="4:35">
      <c r="D54" s="17" t="s">
        <v>18</v>
      </c>
      <c r="E54">
        <f t="shared" si="10"/>
        <v>5.4312047115008701E-10</v>
      </c>
      <c r="F54">
        <f t="shared" ref="F54:AI54" si="28">1/(F21)^2</f>
        <v>1.05223041103097E-8</v>
      </c>
      <c r="G54">
        <f t="shared" si="28"/>
        <v>1.9398150036352401E-9</v>
      </c>
      <c r="H54">
        <f t="shared" si="28"/>
        <v>2.1183549558511301E-9</v>
      </c>
      <c r="I54">
        <f t="shared" si="28"/>
        <v>8.6536761157010993E-9</v>
      </c>
      <c r="J54">
        <f t="shared" si="28"/>
        <v>4.5559221657902902E-9</v>
      </c>
      <c r="K54">
        <f t="shared" si="28"/>
        <v>1.8846118927033198E-9</v>
      </c>
      <c r="L54">
        <f t="shared" si="28"/>
        <v>1.55013046175525E-9</v>
      </c>
      <c r="M54">
        <f t="shared" si="28"/>
        <v>5.9176106270806804E-10</v>
      </c>
      <c r="N54">
        <f t="shared" si="28"/>
        <v>5.3076344666895E-9</v>
      </c>
      <c r="O54">
        <f t="shared" si="28"/>
        <v>2.0983623637990699E-8</v>
      </c>
      <c r="P54">
        <f t="shared" si="28"/>
        <v>2.4079178927466499E-9</v>
      </c>
      <c r="Q54">
        <f t="shared" si="28"/>
        <v>1.5211216873011901E-7</v>
      </c>
      <c r="R54">
        <f t="shared" si="28"/>
        <v>2.0170135059947699E-9</v>
      </c>
      <c r="S54">
        <f t="shared" si="28"/>
        <v>1.0971004085080999E-8</v>
      </c>
      <c r="T54">
        <f t="shared" si="28"/>
        <v>2.0865515609091599E-9</v>
      </c>
      <c r="U54">
        <f t="shared" si="28"/>
        <v>6.5541482703983802E-9</v>
      </c>
      <c r="V54">
        <f t="shared" si="28"/>
        <v>2.68382560213639E-9</v>
      </c>
      <c r="W54">
        <v>0</v>
      </c>
      <c r="X54">
        <f t="shared" si="28"/>
        <v>1.2965514830712699E-9</v>
      </c>
      <c r="Y54">
        <f t="shared" si="28"/>
        <v>2.2407533330117099E-9</v>
      </c>
      <c r="Z54">
        <f t="shared" si="28"/>
        <v>6.9201024259273001E-9</v>
      </c>
      <c r="AA54">
        <f t="shared" si="28"/>
        <v>2.0193155826507902E-9</v>
      </c>
      <c r="AB54">
        <f t="shared" si="28"/>
        <v>1.10161365800014E-9</v>
      </c>
      <c r="AC54">
        <f t="shared" si="28"/>
        <v>1.4792206788487401E-9</v>
      </c>
      <c r="AD54">
        <f t="shared" si="28"/>
        <v>1.4562695204376E-9</v>
      </c>
      <c r="AE54">
        <f t="shared" si="28"/>
        <v>3.7396264278976397E-9</v>
      </c>
      <c r="AF54">
        <f t="shared" si="28"/>
        <v>1.0173817751998901E-9</v>
      </c>
      <c r="AG54">
        <f t="shared" si="28"/>
        <v>1.68956446672346E-9</v>
      </c>
      <c r="AH54">
        <f t="shared" si="28"/>
        <v>2.19803307770085E-9</v>
      </c>
      <c r="AI54">
        <f t="shared" si="28"/>
        <v>2.4354722892703301E-9</v>
      </c>
    </row>
    <row r="55" spans="4:35">
      <c r="D55" s="17" t="s">
        <v>19</v>
      </c>
      <c r="E55">
        <f t="shared" si="10"/>
        <v>2.00166759250728E-10</v>
      </c>
      <c r="F55">
        <f t="shared" ref="F55:AI55" si="29">1/(F22)^2</f>
        <v>7.1033344357479904E-10</v>
      </c>
      <c r="G55">
        <f t="shared" si="29"/>
        <v>3.8949836998245503E-8</v>
      </c>
      <c r="H55">
        <f t="shared" si="29"/>
        <v>2.73673268504323E-8</v>
      </c>
      <c r="I55">
        <f t="shared" si="29"/>
        <v>3.4512338746911501E-9</v>
      </c>
      <c r="J55">
        <f t="shared" si="29"/>
        <v>5.95693887662718E-9</v>
      </c>
      <c r="K55">
        <f t="shared" si="29"/>
        <v>4.4568202661515901E-8</v>
      </c>
      <c r="L55">
        <f t="shared" si="29"/>
        <v>1.77597297502797E-7</v>
      </c>
      <c r="M55">
        <f t="shared" si="29"/>
        <v>2.1077292362104899E-10</v>
      </c>
      <c r="N55">
        <f t="shared" si="29"/>
        <v>5.8069054833659299E-10</v>
      </c>
      <c r="O55">
        <f t="shared" si="29"/>
        <v>8.3169025913279798E-10</v>
      </c>
      <c r="P55">
        <f t="shared" si="29"/>
        <v>1.82958874275974E-8</v>
      </c>
      <c r="Q55">
        <f t="shared" si="29"/>
        <v>1.0866435420858401E-9</v>
      </c>
      <c r="R55">
        <f t="shared" si="29"/>
        <v>3.2989489803422098E-8</v>
      </c>
      <c r="S55">
        <f t="shared" si="29"/>
        <v>3.0107971987349302E-9</v>
      </c>
      <c r="T55">
        <f t="shared" si="29"/>
        <v>2.8924417113488199E-8</v>
      </c>
      <c r="U55">
        <f t="shared" si="29"/>
        <v>4.2057741478174597E-9</v>
      </c>
      <c r="V55">
        <f t="shared" si="29"/>
        <v>1.3942485241504299E-8</v>
      </c>
      <c r="W55">
        <f t="shared" si="29"/>
        <v>1.2965514830712699E-9</v>
      </c>
      <c r="X55">
        <v>0</v>
      </c>
      <c r="Y55">
        <f t="shared" si="29"/>
        <v>2.2636300937781799E-8</v>
      </c>
      <c r="Z55">
        <f t="shared" si="29"/>
        <v>4.0308415360025901E-9</v>
      </c>
      <c r="AA55">
        <f t="shared" si="29"/>
        <v>3.2837872677666497E-8</v>
      </c>
      <c r="AB55">
        <f t="shared" si="29"/>
        <v>1.79976892021749E-7</v>
      </c>
      <c r="AC55">
        <f t="shared" si="29"/>
        <v>3.1873880734593902E-7</v>
      </c>
      <c r="AD55">
        <f t="shared" si="29"/>
        <v>4.07160474970013E-7</v>
      </c>
      <c r="AE55">
        <f t="shared" si="29"/>
        <v>7.6686815587320404E-9</v>
      </c>
      <c r="AF55">
        <f t="shared" si="29"/>
        <v>7.8042089949400502E-8</v>
      </c>
      <c r="AG55">
        <f t="shared" si="29"/>
        <v>8.4332377064065596E-8</v>
      </c>
      <c r="AH55">
        <f t="shared" si="29"/>
        <v>2.4094803348760299E-8</v>
      </c>
      <c r="AI55">
        <f t="shared" si="29"/>
        <v>1.7736830933870799E-8</v>
      </c>
    </row>
    <row r="56" spans="4:35">
      <c r="D56" s="17" t="s">
        <v>20</v>
      </c>
      <c r="E56">
        <f t="shared" si="10"/>
        <v>2.4387646445392199E-10</v>
      </c>
      <c r="F56">
        <f t="shared" ref="F56:AI56" si="30">1/(F23)^2</f>
        <v>1.04909646475539E-9</v>
      </c>
      <c r="G56">
        <f t="shared" si="30"/>
        <v>4.0077531887034698E-7</v>
      </c>
      <c r="H56">
        <f t="shared" si="30"/>
        <v>2.7617444618931399E-6</v>
      </c>
      <c r="I56">
        <f t="shared" si="30"/>
        <v>9.2892384391883395E-9</v>
      </c>
      <c r="J56">
        <f t="shared" si="30"/>
        <v>2.5115814479336899E-8</v>
      </c>
      <c r="K56">
        <f t="shared" si="30"/>
        <v>2.74190186075391E-7</v>
      </c>
      <c r="L56">
        <f t="shared" si="30"/>
        <v>5.4752210129266598E-8</v>
      </c>
      <c r="M56">
        <f t="shared" si="30"/>
        <v>2.5819847405214302E-10</v>
      </c>
      <c r="N56">
        <f t="shared" si="30"/>
        <v>8.2329900826583495E-10</v>
      </c>
      <c r="O56">
        <f t="shared" si="30"/>
        <v>1.2729037668974199E-9</v>
      </c>
      <c r="P56">
        <f t="shared" si="30"/>
        <v>1.7945917660106399E-6</v>
      </c>
      <c r="Q56">
        <f t="shared" si="30"/>
        <v>1.78194947043074E-9</v>
      </c>
      <c r="R56">
        <f t="shared" si="30"/>
        <v>7.6829500669244404E-7</v>
      </c>
      <c r="S56">
        <f t="shared" si="30"/>
        <v>7.459786292841E-9</v>
      </c>
      <c r="T56">
        <f t="shared" si="30"/>
        <v>1.70119461423268E-6</v>
      </c>
      <c r="U56">
        <f t="shared" si="30"/>
        <v>1.29923144404291E-8</v>
      </c>
      <c r="V56">
        <f t="shared" si="30"/>
        <v>3.0110414291552499E-7</v>
      </c>
      <c r="W56">
        <f t="shared" si="30"/>
        <v>2.2407533330117099E-9</v>
      </c>
      <c r="X56">
        <f t="shared" si="30"/>
        <v>2.2636300937781799E-8</v>
      </c>
      <c r="Y56">
        <v>0</v>
      </c>
      <c r="Z56">
        <f t="shared" si="30"/>
        <v>1.20646509451862E-8</v>
      </c>
      <c r="AA56">
        <f t="shared" si="30"/>
        <v>7.8568397184973396E-7</v>
      </c>
      <c r="AB56">
        <f t="shared" si="30"/>
        <v>1.2335427156262899E-8</v>
      </c>
      <c r="AC56">
        <f t="shared" si="30"/>
        <v>4.2072327197162399E-8</v>
      </c>
      <c r="AD56">
        <f t="shared" si="30"/>
        <v>3.8759365391389398E-8</v>
      </c>
      <c r="AE56">
        <f t="shared" si="30"/>
        <v>4.3900008620409903E-8</v>
      </c>
      <c r="AF56">
        <f t="shared" si="30"/>
        <v>9.5625485098098502E-9</v>
      </c>
      <c r="AG56">
        <f t="shared" si="30"/>
        <v>9.74707555028277E-8</v>
      </c>
      <c r="AH56">
        <f t="shared" si="30"/>
        <v>2.3957681224346899E-5</v>
      </c>
      <c r="AI56">
        <f t="shared" si="30"/>
        <v>1.34554383758422E-6</v>
      </c>
    </row>
    <row r="57" spans="4:35">
      <c r="D57" s="17" t="s">
        <v>21</v>
      </c>
      <c r="E57">
        <f t="shared" si="10"/>
        <v>3.3141634766955703E-10</v>
      </c>
      <c r="F57">
        <f t="shared" ref="F57:AI57" si="31">1/(F24)^2</f>
        <v>2.1100539050973398E-9</v>
      </c>
      <c r="G57">
        <f t="shared" si="31"/>
        <v>8.7608527363616496E-9</v>
      </c>
      <c r="H57">
        <f t="shared" si="31"/>
        <v>1.0615081108772501E-8</v>
      </c>
      <c r="I57">
        <f t="shared" si="31"/>
        <v>6.1872966028583605E-7</v>
      </c>
      <c r="J57">
        <f t="shared" si="31"/>
        <v>1.28075512384657E-7</v>
      </c>
      <c r="K57">
        <f t="shared" si="31"/>
        <v>8.2435311719316396E-9</v>
      </c>
      <c r="L57">
        <f t="shared" si="31"/>
        <v>5.5876099945840299E-9</v>
      </c>
      <c r="M57">
        <f t="shared" si="31"/>
        <v>3.5427016881580099E-10</v>
      </c>
      <c r="N57">
        <f t="shared" si="31"/>
        <v>1.50847436244099E-9</v>
      </c>
      <c r="O57">
        <f t="shared" si="31"/>
        <v>2.7922491375897901E-9</v>
      </c>
      <c r="P57">
        <f t="shared" si="31"/>
        <v>1.4316022661128801E-8</v>
      </c>
      <c r="Q57">
        <f t="shared" si="31"/>
        <v>4.70091019405026E-9</v>
      </c>
      <c r="R57">
        <f t="shared" si="31"/>
        <v>9.5272750250320701E-9</v>
      </c>
      <c r="S57">
        <f t="shared" si="31"/>
        <v>1.6339787513468E-7</v>
      </c>
      <c r="T57">
        <f t="shared" si="31"/>
        <v>1.0263260397255401E-8</v>
      </c>
      <c r="U57">
        <f t="shared" si="31"/>
        <v>9.1249381004906593E-6</v>
      </c>
      <c r="V57">
        <f t="shared" si="31"/>
        <v>1.8859031903837899E-8</v>
      </c>
      <c r="W57">
        <f t="shared" si="31"/>
        <v>6.9201024259273001E-9</v>
      </c>
      <c r="X57">
        <f t="shared" si="31"/>
        <v>4.0308415360025901E-9</v>
      </c>
      <c r="Y57">
        <f t="shared" si="31"/>
        <v>1.20646509451862E-8</v>
      </c>
      <c r="Z57">
        <v>0</v>
      </c>
      <c r="AA57">
        <f t="shared" si="31"/>
        <v>9.5509312755829603E-9</v>
      </c>
      <c r="AB57">
        <f t="shared" si="31"/>
        <v>3.0497280476705202E-9</v>
      </c>
      <c r="AC57">
        <f t="shared" si="31"/>
        <v>5.1169994752183598E-9</v>
      </c>
      <c r="AD57">
        <f t="shared" si="31"/>
        <v>4.9708026082175896E-9</v>
      </c>
      <c r="AE57">
        <f t="shared" si="31"/>
        <v>5.3300062938326397E-8</v>
      </c>
      <c r="AF57">
        <f t="shared" si="31"/>
        <v>2.6762008786557501E-9</v>
      </c>
      <c r="AG57">
        <f t="shared" si="31"/>
        <v>6.6020253512734197E-9</v>
      </c>
      <c r="AH57">
        <f t="shared" si="31"/>
        <v>1.1540870433115999E-8</v>
      </c>
      <c r="AI57">
        <f t="shared" si="31"/>
        <v>1.4720448213941799E-8</v>
      </c>
    </row>
    <row r="58" spans="4:35">
      <c r="D58" s="17" t="s">
        <v>22</v>
      </c>
      <c r="E58">
        <f t="shared" si="10"/>
        <v>2.3550502466291301E-10</v>
      </c>
      <c r="F58">
        <f t="shared" ref="F58:AI58" si="32">1/(F25)^2</f>
        <v>9.7643248156448494E-10</v>
      </c>
      <c r="G58">
        <f t="shared" si="32"/>
        <v>4.90693114598853E-6</v>
      </c>
      <c r="H58">
        <f t="shared" si="32"/>
        <v>3.6083682055859099E-6</v>
      </c>
      <c r="I58">
        <f t="shared" si="32"/>
        <v>7.5565791120520903E-9</v>
      </c>
      <c r="J58">
        <f t="shared" si="32"/>
        <v>1.80747550437897E-8</v>
      </c>
      <c r="K58">
        <f t="shared" si="32"/>
        <v>1.6370786821730801E-6</v>
      </c>
      <c r="L58">
        <f t="shared" si="32"/>
        <v>1.01071014268431E-7</v>
      </c>
      <c r="M58">
        <f t="shared" si="32"/>
        <v>2.4908570370581303E-10</v>
      </c>
      <c r="N58">
        <f t="shared" si="32"/>
        <v>7.7247792740547799E-10</v>
      </c>
      <c r="O58">
        <f t="shared" si="32"/>
        <v>1.1763038195395301E-9</v>
      </c>
      <c r="P58">
        <f t="shared" si="32"/>
        <v>2.8455000682868898E-7</v>
      </c>
      <c r="Q58">
        <f t="shared" si="32"/>
        <v>1.62362114908034E-9</v>
      </c>
      <c r="R58">
        <f t="shared" si="32"/>
        <v>6.2042597110161298E-3</v>
      </c>
      <c r="S58">
        <f t="shared" si="32"/>
        <v>6.1939039302084903E-9</v>
      </c>
      <c r="T58">
        <f t="shared" si="32"/>
        <v>7.6530690485061208E-6</v>
      </c>
      <c r="U58">
        <f t="shared" si="32"/>
        <v>1.02002629068171E-8</v>
      </c>
      <c r="V58">
        <f t="shared" si="32"/>
        <v>1.14865488293151E-7</v>
      </c>
      <c r="W58">
        <f t="shared" si="32"/>
        <v>2.0193155826507902E-9</v>
      </c>
      <c r="X58">
        <f t="shared" si="32"/>
        <v>3.2837872677666497E-8</v>
      </c>
      <c r="Y58">
        <f t="shared" si="32"/>
        <v>7.8568397184973396E-7</v>
      </c>
      <c r="Z58">
        <f t="shared" si="32"/>
        <v>9.5509312755829603E-9</v>
      </c>
      <c r="AA58">
        <v>0</v>
      </c>
      <c r="AB58">
        <f t="shared" si="32"/>
        <v>1.61226540598261E-8</v>
      </c>
      <c r="AC58">
        <f t="shared" si="32"/>
        <v>7.1220067075527695E-8</v>
      </c>
      <c r="AD58">
        <f t="shared" si="32"/>
        <v>6.4052804626492304E-8</v>
      </c>
      <c r="AE58">
        <f t="shared" si="32"/>
        <v>2.8718487950788801E-8</v>
      </c>
      <c r="AF58">
        <f t="shared" si="32"/>
        <v>1.20811460619741E-8</v>
      </c>
      <c r="AG58">
        <f t="shared" si="32"/>
        <v>2.32283520308336E-7</v>
      </c>
      <c r="AH58">
        <f t="shared" si="32"/>
        <v>1.17159815474043E-6</v>
      </c>
      <c r="AI58">
        <f t="shared" si="32"/>
        <v>2.52452683285114E-7</v>
      </c>
    </row>
    <row r="59" spans="4:35">
      <c r="D59" s="17" t="s">
        <v>23</v>
      </c>
      <c r="E59">
        <f t="shared" si="10"/>
        <v>1.8745524725082401E-10</v>
      </c>
      <c r="F59">
        <f t="shared" ref="F59:AI59" si="33">1/(F26)^2</f>
        <v>6.2883961192794696E-10</v>
      </c>
      <c r="G59">
        <f t="shared" si="33"/>
        <v>1.8142987993952299E-8</v>
      </c>
      <c r="H59">
        <f t="shared" si="33"/>
        <v>1.4165589279164701E-8</v>
      </c>
      <c r="I59">
        <f t="shared" si="33"/>
        <v>2.6627205017422999E-9</v>
      </c>
      <c r="J59">
        <f t="shared" si="33"/>
        <v>4.2642236730945E-9</v>
      </c>
      <c r="K59">
        <f t="shared" si="33"/>
        <v>1.9870904298625001E-8</v>
      </c>
      <c r="L59">
        <f t="shared" si="33"/>
        <v>4.46952890742189E-8</v>
      </c>
      <c r="M59">
        <f t="shared" si="33"/>
        <v>1.97055107655787E-10</v>
      </c>
      <c r="N59">
        <f t="shared" si="33"/>
        <v>5.1994506880798704E-10</v>
      </c>
      <c r="O59">
        <f t="shared" si="33"/>
        <v>7.2918291832880497E-10</v>
      </c>
      <c r="P59">
        <f t="shared" si="33"/>
        <v>1.05189260581543E-8</v>
      </c>
      <c r="Q59">
        <f t="shared" si="33"/>
        <v>9.3559802405913701E-10</v>
      </c>
      <c r="R59">
        <f t="shared" si="33"/>
        <v>1.6174760445184199E-8</v>
      </c>
      <c r="S59">
        <f t="shared" si="33"/>
        <v>2.3606532079122099E-9</v>
      </c>
      <c r="T59">
        <f t="shared" si="33"/>
        <v>1.47386356625798E-8</v>
      </c>
      <c r="U59">
        <f t="shared" si="33"/>
        <v>3.1643703307138299E-9</v>
      </c>
      <c r="V59">
        <f t="shared" si="33"/>
        <v>8.5320519189950496E-9</v>
      </c>
      <c r="W59">
        <f t="shared" si="33"/>
        <v>1.10161365800014E-9</v>
      </c>
      <c r="X59">
        <f t="shared" si="33"/>
        <v>1.79976892021749E-7</v>
      </c>
      <c r="Y59">
        <f t="shared" si="33"/>
        <v>1.2335427156262899E-8</v>
      </c>
      <c r="Z59">
        <f t="shared" si="33"/>
        <v>3.0497280476705202E-9</v>
      </c>
      <c r="AA59">
        <f t="shared" si="33"/>
        <v>1.61226540598261E-8</v>
      </c>
      <c r="AB59">
        <v>0</v>
      </c>
      <c r="AC59">
        <f t="shared" si="33"/>
        <v>5.8671763663708499E-8</v>
      </c>
      <c r="AD59">
        <f t="shared" si="33"/>
        <v>6.4932932014262799E-8</v>
      </c>
      <c r="AE59">
        <f t="shared" si="33"/>
        <v>5.2689439363748698E-9</v>
      </c>
      <c r="AF59">
        <f t="shared" si="33"/>
        <v>6.6918870607412395E-7</v>
      </c>
      <c r="AG59">
        <f t="shared" si="33"/>
        <v>2.9719386536562401E-8</v>
      </c>
      <c r="AH59">
        <f t="shared" si="33"/>
        <v>1.29148821135753E-8</v>
      </c>
      <c r="AI59">
        <f t="shared" si="33"/>
        <v>1.0273846884130699E-8</v>
      </c>
    </row>
    <row r="60" spans="4:35">
      <c r="D60" s="17" t="s">
        <v>24</v>
      </c>
      <c r="E60">
        <f t="shared" si="10"/>
        <v>2.10589177420248E-10</v>
      </c>
      <c r="F60">
        <f t="shared" ref="F60:AI60" si="34">1/(F27)^2</f>
        <v>7.8246670349594999E-10</v>
      </c>
      <c r="G60">
        <f t="shared" si="34"/>
        <v>9.2067383701826697E-8</v>
      </c>
      <c r="H60">
        <f t="shared" si="34"/>
        <v>5.4754438297059102E-8</v>
      </c>
      <c r="I60">
        <f t="shared" si="34"/>
        <v>4.2994535642222001E-9</v>
      </c>
      <c r="J60">
        <f t="shared" si="34"/>
        <v>7.9929623104908906E-9</v>
      </c>
      <c r="K60">
        <f t="shared" si="34"/>
        <v>1.13706434469409E-7</v>
      </c>
      <c r="L60">
        <f t="shared" si="34"/>
        <v>2.7625428269860001E-6</v>
      </c>
      <c r="M60">
        <f t="shared" si="34"/>
        <v>2.22046006679127E-10</v>
      </c>
      <c r="N60">
        <f t="shared" si="34"/>
        <v>6.3362632484238599E-10</v>
      </c>
      <c r="O60">
        <f t="shared" si="34"/>
        <v>9.2364217379817802E-10</v>
      </c>
      <c r="P60">
        <f t="shared" si="34"/>
        <v>3.1641124143009097E-8</v>
      </c>
      <c r="Q60">
        <f t="shared" si="34"/>
        <v>1.22558501379987E-9</v>
      </c>
      <c r="R60">
        <f t="shared" si="34"/>
        <v>7.1705132256372595E-8</v>
      </c>
      <c r="S60">
        <f t="shared" si="34"/>
        <v>3.6939341315423402E-9</v>
      </c>
      <c r="T60">
        <f t="shared" si="34"/>
        <v>5.9239370929733602E-8</v>
      </c>
      <c r="U60">
        <f t="shared" si="34"/>
        <v>5.3682351982776704E-9</v>
      </c>
      <c r="V60">
        <f t="shared" si="34"/>
        <v>2.22920075752781E-8</v>
      </c>
      <c r="W60">
        <f t="shared" si="34"/>
        <v>1.4792206788487401E-9</v>
      </c>
      <c r="X60">
        <f t="shared" si="34"/>
        <v>3.1873880734593902E-7</v>
      </c>
      <c r="Y60">
        <f t="shared" si="34"/>
        <v>4.2072327197162399E-8</v>
      </c>
      <c r="Z60">
        <f t="shared" si="34"/>
        <v>5.1169994752183598E-9</v>
      </c>
      <c r="AA60">
        <f t="shared" si="34"/>
        <v>7.1220067075527695E-8</v>
      </c>
      <c r="AB60">
        <f t="shared" si="34"/>
        <v>5.8671763663708499E-8</v>
      </c>
      <c r="AC60">
        <v>0</v>
      </c>
      <c r="AD60">
        <f t="shared" si="34"/>
        <v>2.4008747353364501E-5</v>
      </c>
      <c r="AE60">
        <f t="shared" si="34"/>
        <v>1.0742899085479299E-8</v>
      </c>
      <c r="AF60">
        <f t="shared" si="34"/>
        <v>3.4926194711396397E-8</v>
      </c>
      <c r="AG60">
        <f t="shared" si="34"/>
        <v>3.57595417658481E-7</v>
      </c>
      <c r="AH60">
        <f t="shared" si="34"/>
        <v>4.5833209010753899E-8</v>
      </c>
      <c r="AI60">
        <f t="shared" si="34"/>
        <v>3.0378831029013803E-8</v>
      </c>
    </row>
    <row r="61" spans="4:35">
      <c r="D61" s="17" t="s">
        <v>25</v>
      </c>
      <c r="E61">
        <f t="shared" si="10"/>
        <v>2.0934731552088999E-10</v>
      </c>
      <c r="F61">
        <f t="shared" ref="F61:AI61" si="35">1/(F28)^2</f>
        <v>7.7360866834901403E-10</v>
      </c>
      <c r="G61">
        <f t="shared" si="35"/>
        <v>8.16427947083323E-8</v>
      </c>
      <c r="H61">
        <f t="shared" si="35"/>
        <v>4.9876881435591599E-8</v>
      </c>
      <c r="I61">
        <f t="shared" si="35"/>
        <v>4.1866520482742097E-9</v>
      </c>
      <c r="J61">
        <f t="shared" si="35"/>
        <v>7.7090752925896204E-9</v>
      </c>
      <c r="K61">
        <f t="shared" si="35"/>
        <v>9.9535221244003397E-8</v>
      </c>
      <c r="L61">
        <f t="shared" si="35"/>
        <v>1.54032047704022E-6</v>
      </c>
      <c r="M61">
        <f t="shared" si="35"/>
        <v>2.20701595622282E-10</v>
      </c>
      <c r="N61">
        <f t="shared" si="35"/>
        <v>6.2716593943075004E-10</v>
      </c>
      <c r="O61">
        <f t="shared" si="35"/>
        <v>9.1229010900449996E-10</v>
      </c>
      <c r="P61">
        <f t="shared" si="35"/>
        <v>2.9463103131076999E-8</v>
      </c>
      <c r="Q61">
        <f t="shared" si="35"/>
        <v>1.2082579362108801E-9</v>
      </c>
      <c r="R61">
        <f t="shared" si="35"/>
        <v>6.4466412993711898E-8</v>
      </c>
      <c r="S61">
        <f t="shared" si="35"/>
        <v>3.6039726762329201E-9</v>
      </c>
      <c r="T61">
        <f t="shared" si="35"/>
        <v>5.3765337712083198E-8</v>
      </c>
      <c r="U61">
        <f t="shared" si="35"/>
        <v>5.21122222045583E-9</v>
      </c>
      <c r="V61">
        <f t="shared" si="35"/>
        <v>2.0993142238839498E-8</v>
      </c>
      <c r="W61">
        <f t="shared" si="35"/>
        <v>1.4562695204376E-9</v>
      </c>
      <c r="X61">
        <f t="shared" si="35"/>
        <v>4.07160474970013E-7</v>
      </c>
      <c r="Y61">
        <f t="shared" si="35"/>
        <v>3.8759365391389398E-8</v>
      </c>
      <c r="Z61">
        <f t="shared" si="35"/>
        <v>4.9708026082175896E-9</v>
      </c>
      <c r="AA61">
        <f t="shared" si="35"/>
        <v>6.4052804626492304E-8</v>
      </c>
      <c r="AB61">
        <f t="shared" si="35"/>
        <v>6.4932932014262799E-8</v>
      </c>
      <c r="AC61">
        <f t="shared" si="35"/>
        <v>2.4008747353364501E-5</v>
      </c>
      <c r="AD61">
        <v>0</v>
      </c>
      <c r="AE61">
        <f t="shared" si="35"/>
        <v>1.0302430515709201E-8</v>
      </c>
      <c r="AF61">
        <f t="shared" si="35"/>
        <v>3.7750990450114402E-8</v>
      </c>
      <c r="AG61">
        <f t="shared" si="35"/>
        <v>2.8403594454797002E-7</v>
      </c>
      <c r="AH61">
        <f t="shared" si="35"/>
        <v>4.20760794838773E-8</v>
      </c>
      <c r="AI61">
        <f t="shared" si="35"/>
        <v>2.8327677867562101E-8</v>
      </c>
    </row>
    <row r="62" spans="4:35">
      <c r="D62" s="17" t="s">
        <v>26</v>
      </c>
      <c r="E62">
        <f t="shared" si="10"/>
        <v>2.84740121618066E-10</v>
      </c>
      <c r="F62">
        <f t="shared" ref="F62:AI62" si="36">1/(F29)^2</f>
        <v>1.46783916829819E-9</v>
      </c>
      <c r="G62">
        <f t="shared" si="36"/>
        <v>2.4781720804256198E-8</v>
      </c>
      <c r="H62">
        <f t="shared" si="36"/>
        <v>3.46200251382756E-8</v>
      </c>
      <c r="I62">
        <f t="shared" si="36"/>
        <v>3.1856089011538603E-8</v>
      </c>
      <c r="J62">
        <f t="shared" si="36"/>
        <v>4.2318417765141701E-7</v>
      </c>
      <c r="K62">
        <f t="shared" si="36"/>
        <v>2.2393650239344799E-8</v>
      </c>
      <c r="L62">
        <f t="shared" si="36"/>
        <v>1.22193825470793E-8</v>
      </c>
      <c r="M62">
        <f t="shared" si="36"/>
        <v>3.02872299904494E-10</v>
      </c>
      <c r="N62">
        <f t="shared" si="36"/>
        <v>1.1053014652460799E-9</v>
      </c>
      <c r="O62">
        <f t="shared" si="36"/>
        <v>1.8489842434050499E-9</v>
      </c>
      <c r="P62">
        <f t="shared" si="36"/>
        <v>6.1687359298363405E-8</v>
      </c>
      <c r="Q62">
        <f t="shared" si="36"/>
        <v>2.79457285303662E-9</v>
      </c>
      <c r="R62">
        <f t="shared" si="36"/>
        <v>2.8595311534699701E-8</v>
      </c>
      <c r="S62">
        <f t="shared" si="36"/>
        <v>2.15923218753884E-8</v>
      </c>
      <c r="T62">
        <f t="shared" si="36"/>
        <v>3.2588854306428397E-8</v>
      </c>
      <c r="U62">
        <f t="shared" si="36"/>
        <v>6.2486415258421895E-8</v>
      </c>
      <c r="V62">
        <f t="shared" si="36"/>
        <v>1.1488241624860601E-7</v>
      </c>
      <c r="W62">
        <f t="shared" si="36"/>
        <v>3.7396264278976397E-9</v>
      </c>
      <c r="X62">
        <f t="shared" si="36"/>
        <v>7.6686815587320404E-9</v>
      </c>
      <c r="Y62">
        <f t="shared" si="36"/>
        <v>4.3900008620409903E-8</v>
      </c>
      <c r="Z62">
        <f t="shared" si="36"/>
        <v>5.3300062938326397E-8</v>
      </c>
      <c r="AA62">
        <f t="shared" si="36"/>
        <v>2.8718487950788801E-8</v>
      </c>
      <c r="AB62">
        <f t="shared" si="36"/>
        <v>5.2689439363748698E-9</v>
      </c>
      <c r="AC62">
        <f t="shared" si="36"/>
        <v>1.0742899085479299E-8</v>
      </c>
      <c r="AD62">
        <f t="shared" si="36"/>
        <v>1.0302430515709201E-8</v>
      </c>
      <c r="AE62">
        <v>0</v>
      </c>
      <c r="AF62">
        <f t="shared" si="36"/>
        <v>4.44508863684776E-9</v>
      </c>
      <c r="AG62">
        <f t="shared" si="36"/>
        <v>1.5720030477416198E-8</v>
      </c>
      <c r="AH62">
        <f t="shared" si="36"/>
        <v>4.0369849531872897E-8</v>
      </c>
      <c r="AI62">
        <f t="shared" si="36"/>
        <v>6.5388536878367001E-8</v>
      </c>
    </row>
    <row r="63" spans="4:35">
      <c r="D63" s="17" t="s">
        <v>27</v>
      </c>
      <c r="E63">
        <f t="shared" si="10"/>
        <v>1.81334503643991E-10</v>
      </c>
      <c r="F63">
        <f t="shared" ref="F63:AI63" si="37">1/(F30)^2</f>
        <v>5.9198894917674396E-10</v>
      </c>
      <c r="G63">
        <f t="shared" si="37"/>
        <v>1.33755841179943E-8</v>
      </c>
      <c r="H63">
        <f t="shared" si="37"/>
        <v>1.0795668294724E-8</v>
      </c>
      <c r="I63">
        <f t="shared" si="37"/>
        <v>2.3561018802420399E-9</v>
      </c>
      <c r="J63">
        <f t="shared" si="37"/>
        <v>3.6570611428506099E-9</v>
      </c>
      <c r="K63">
        <f t="shared" si="37"/>
        <v>1.44585795146242E-8</v>
      </c>
      <c r="L63">
        <f t="shared" si="37"/>
        <v>2.8222664929453101E-8</v>
      </c>
      <c r="M63">
        <f t="shared" si="37"/>
        <v>1.9046232153004301E-10</v>
      </c>
      <c r="N63">
        <f t="shared" si="37"/>
        <v>4.9212726167283199E-10</v>
      </c>
      <c r="O63">
        <f t="shared" si="37"/>
        <v>6.8332535577544899E-10</v>
      </c>
      <c r="P63">
        <f t="shared" si="37"/>
        <v>8.3057102209904495E-9</v>
      </c>
      <c r="Q63">
        <f t="shared" si="37"/>
        <v>8.6936891716807202E-10</v>
      </c>
      <c r="R63">
        <f t="shared" si="37"/>
        <v>1.21149336350334E-8</v>
      </c>
      <c r="S63">
        <f t="shared" si="37"/>
        <v>2.1033776809838298E-9</v>
      </c>
      <c r="T63">
        <f t="shared" si="37"/>
        <v>1.1175465779825701E-8</v>
      </c>
      <c r="U63">
        <f t="shared" si="37"/>
        <v>2.7702732781727199E-9</v>
      </c>
      <c r="V63">
        <f t="shared" si="37"/>
        <v>6.8885740998358596E-9</v>
      </c>
      <c r="W63">
        <f t="shared" si="37"/>
        <v>1.0173817751998901E-9</v>
      </c>
      <c r="X63">
        <f t="shared" si="37"/>
        <v>7.8042089949400502E-8</v>
      </c>
      <c r="Y63">
        <f t="shared" si="37"/>
        <v>9.5625485098098502E-9</v>
      </c>
      <c r="Z63">
        <f t="shared" si="37"/>
        <v>2.6762008786557501E-9</v>
      </c>
      <c r="AA63">
        <f t="shared" si="37"/>
        <v>1.20811460619741E-8</v>
      </c>
      <c r="AB63">
        <f t="shared" si="37"/>
        <v>6.6918870607412395E-7</v>
      </c>
      <c r="AC63">
        <f t="shared" si="37"/>
        <v>3.4926194711396397E-8</v>
      </c>
      <c r="AD63">
        <f t="shared" si="37"/>
        <v>3.7750990450114402E-8</v>
      </c>
      <c r="AE63">
        <f t="shared" si="37"/>
        <v>4.44508863684776E-9</v>
      </c>
      <c r="AF63">
        <v>0</v>
      </c>
      <c r="AG63">
        <f t="shared" si="37"/>
        <v>2.0273957485067499E-8</v>
      </c>
      <c r="AH63">
        <f t="shared" si="37"/>
        <v>9.9564039356816298E-9</v>
      </c>
      <c r="AI63">
        <f t="shared" si="37"/>
        <v>8.1334187062470899E-9</v>
      </c>
    </row>
    <row r="64" spans="4:35">
      <c r="D64" s="17" t="s">
        <v>28</v>
      </c>
      <c r="E64">
        <f t="shared" si="10"/>
        <v>2.2119451727028E-10</v>
      </c>
      <c r="F64">
        <f t="shared" ref="F64:AI64" si="38">1/(F31)^2</f>
        <v>8.6114699704405896E-10</v>
      </c>
      <c r="G64">
        <f t="shared" si="38"/>
        <v>3.79428812613732E-7</v>
      </c>
      <c r="H64">
        <f t="shared" si="38"/>
        <v>1.47780681958401E-7</v>
      </c>
      <c r="I64">
        <f t="shared" si="38"/>
        <v>5.42365723266952E-9</v>
      </c>
      <c r="J64">
        <f t="shared" si="38"/>
        <v>1.10500694226137E-8</v>
      </c>
      <c r="K64">
        <f t="shared" si="38"/>
        <v>5.9785866059796396E-7</v>
      </c>
      <c r="L64">
        <f t="shared" si="38"/>
        <v>8.7244582167521103E-7</v>
      </c>
      <c r="M64">
        <f t="shared" si="38"/>
        <v>2.33540022881838E-10</v>
      </c>
      <c r="N64">
        <f t="shared" si="38"/>
        <v>6.9053781079818797E-10</v>
      </c>
      <c r="O64">
        <f t="shared" si="38"/>
        <v>1.0252006485363601E-9</v>
      </c>
      <c r="P64">
        <f t="shared" si="38"/>
        <v>6.4107816144180097E-8</v>
      </c>
      <c r="Q64">
        <f t="shared" si="38"/>
        <v>1.38274647630726E-9</v>
      </c>
      <c r="R64">
        <f t="shared" si="38"/>
        <v>2.3515240387323199E-7</v>
      </c>
      <c r="S64">
        <f t="shared" si="38"/>
        <v>4.5770399296895898E-9</v>
      </c>
      <c r="T64">
        <f t="shared" si="38"/>
        <v>1.6846955115854301E-7</v>
      </c>
      <c r="U64">
        <f t="shared" si="38"/>
        <v>6.9720526592000903E-9</v>
      </c>
      <c r="V64">
        <f t="shared" si="38"/>
        <v>3.9596127804840903E-8</v>
      </c>
      <c r="W64">
        <f t="shared" si="38"/>
        <v>1.68956446672346E-9</v>
      </c>
      <c r="X64">
        <f t="shared" si="38"/>
        <v>8.4332377064065596E-8</v>
      </c>
      <c r="Y64">
        <f t="shared" si="38"/>
        <v>9.74707555028277E-8</v>
      </c>
      <c r="Z64">
        <f t="shared" si="38"/>
        <v>6.6020253512734197E-9</v>
      </c>
      <c r="AA64">
        <f t="shared" si="38"/>
        <v>2.32283520308336E-7</v>
      </c>
      <c r="AB64">
        <f t="shared" si="38"/>
        <v>2.9719386536562401E-8</v>
      </c>
      <c r="AC64">
        <f t="shared" si="38"/>
        <v>3.57595417658481E-7</v>
      </c>
      <c r="AD64">
        <f t="shared" si="38"/>
        <v>2.8403594454797002E-7</v>
      </c>
      <c r="AE64">
        <f t="shared" si="38"/>
        <v>1.5720030477416198E-8</v>
      </c>
      <c r="AF64">
        <f t="shared" si="38"/>
        <v>2.0273957485067499E-8</v>
      </c>
      <c r="AG64">
        <v>0</v>
      </c>
      <c r="AH64">
        <f t="shared" si="38"/>
        <v>1.11204567770884E-7</v>
      </c>
      <c r="AI64">
        <f t="shared" si="38"/>
        <v>6.0513326860040897E-8</v>
      </c>
    </row>
    <row r="65" spans="4:35">
      <c r="D65" s="17" t="s">
        <v>29</v>
      </c>
      <c r="E65">
        <f t="shared" si="10"/>
        <v>2.42327691141256E-10</v>
      </c>
      <c r="F65">
        <f t="shared" ref="F65:AI65" si="39">1/(F32)^2</f>
        <v>1.0353485613469701E-9</v>
      </c>
      <c r="G65">
        <f t="shared" si="39"/>
        <v>5.2869154866191301E-7</v>
      </c>
      <c r="H65">
        <f t="shared" si="39"/>
        <v>6.3309408241216497E-6</v>
      </c>
      <c r="I65">
        <f t="shared" si="39"/>
        <v>8.9339381704454795E-9</v>
      </c>
      <c r="J65">
        <f t="shared" si="39"/>
        <v>2.35651228082806E-8</v>
      </c>
      <c r="K65">
        <f t="shared" si="39"/>
        <v>3.4381891662106902E-7</v>
      </c>
      <c r="L65">
        <f t="shared" si="39"/>
        <v>6.0387962235069304E-8</v>
      </c>
      <c r="M65">
        <f t="shared" si="39"/>
        <v>2.5651151867383899E-10</v>
      </c>
      <c r="N65">
        <f t="shared" si="39"/>
        <v>8.1373063403014198E-10</v>
      </c>
      <c r="O65">
        <f t="shared" si="39"/>
        <v>1.2545479968725899E-9</v>
      </c>
      <c r="P65">
        <f t="shared" si="39"/>
        <v>1.10620990187763E-6</v>
      </c>
      <c r="Q65">
        <f t="shared" si="39"/>
        <v>1.7516063300687101E-9</v>
      </c>
      <c r="R65">
        <f t="shared" si="39"/>
        <v>1.14005013561198E-6</v>
      </c>
      <c r="S65">
        <f t="shared" si="39"/>
        <v>7.2033267634624496E-9</v>
      </c>
      <c r="T65">
        <f t="shared" si="39"/>
        <v>3.1617156281840599E-6</v>
      </c>
      <c r="U65">
        <f t="shared" si="39"/>
        <v>1.2407699753645101E-8</v>
      </c>
      <c r="V65">
        <f t="shared" si="39"/>
        <v>2.4345737124663998E-7</v>
      </c>
      <c r="W65">
        <f t="shared" si="39"/>
        <v>2.19803307770085E-9</v>
      </c>
      <c r="X65">
        <f t="shared" si="39"/>
        <v>2.4094803348760299E-8</v>
      </c>
      <c r="Y65">
        <f t="shared" si="39"/>
        <v>2.3957681224346899E-5</v>
      </c>
      <c r="Z65">
        <f t="shared" si="39"/>
        <v>1.1540870433115999E-8</v>
      </c>
      <c r="AA65">
        <f t="shared" si="39"/>
        <v>1.17159815474043E-6</v>
      </c>
      <c r="AB65">
        <f t="shared" si="39"/>
        <v>1.29148821135753E-8</v>
      </c>
      <c r="AC65">
        <f t="shared" si="39"/>
        <v>4.5833209010753899E-8</v>
      </c>
      <c r="AD65">
        <f t="shared" si="39"/>
        <v>4.20760794838773E-8</v>
      </c>
      <c r="AE65">
        <f t="shared" si="39"/>
        <v>4.0369849531872897E-8</v>
      </c>
      <c r="AF65">
        <f t="shared" si="39"/>
        <v>9.9564039356816298E-9</v>
      </c>
      <c r="AG65">
        <f t="shared" si="39"/>
        <v>1.11204567770884E-7</v>
      </c>
      <c r="AH65">
        <v>0</v>
      </c>
      <c r="AI65">
        <f t="shared" si="39"/>
        <v>8.79360208896353E-7</v>
      </c>
    </row>
    <row r="66" spans="4:35">
      <c r="D66" s="17" t="s">
        <v>30</v>
      </c>
      <c r="E66">
        <f t="shared" si="10"/>
        <v>2.5057802109161298E-10</v>
      </c>
      <c r="F66">
        <f t="shared" ref="F66:AH66" si="40">1/(F33)^2</f>
        <v>1.1102324055849799E-9</v>
      </c>
      <c r="G66">
        <f t="shared" si="40"/>
        <v>1.67732391939331E-7</v>
      </c>
      <c r="H66">
        <f t="shared" si="40"/>
        <v>4.6668198348107299E-7</v>
      </c>
      <c r="I66">
        <f t="shared" si="40"/>
        <v>1.10490594260488E-8</v>
      </c>
      <c r="J66">
        <f t="shared" si="40"/>
        <v>3.3693536557181801E-8</v>
      </c>
      <c r="K66">
        <f t="shared" si="40"/>
        <v>1.30157154178868E-7</v>
      </c>
      <c r="L66">
        <f t="shared" si="40"/>
        <v>3.7913518362145201E-8</v>
      </c>
      <c r="M66">
        <f t="shared" si="40"/>
        <v>2.6550329066870101E-10</v>
      </c>
      <c r="N66">
        <f t="shared" si="40"/>
        <v>8.6559198366139797E-10</v>
      </c>
      <c r="O66">
        <f t="shared" si="40"/>
        <v>1.35497267014962E-9</v>
      </c>
      <c r="P66">
        <f t="shared" si="40"/>
        <v>7.4820222845454497E-5</v>
      </c>
      <c r="Q66">
        <f t="shared" si="40"/>
        <v>1.9190842909807002E-9</v>
      </c>
      <c r="R66">
        <f t="shared" si="40"/>
        <v>2.49262505282197E-7</v>
      </c>
      <c r="S66">
        <f t="shared" si="40"/>
        <v>8.7083242244262002E-9</v>
      </c>
      <c r="T66">
        <f t="shared" si="40"/>
        <v>3.7694132513661601E-7</v>
      </c>
      <c r="U66">
        <f t="shared" si="40"/>
        <v>1.5978193770623099E-8</v>
      </c>
      <c r="V66">
        <f t="shared" si="40"/>
        <v>1.0843817745483099E-6</v>
      </c>
      <c r="W66">
        <f t="shared" si="40"/>
        <v>2.4354722892703301E-9</v>
      </c>
      <c r="X66">
        <f t="shared" si="40"/>
        <v>1.7736830933870799E-8</v>
      </c>
      <c r="Y66">
        <f t="shared" si="40"/>
        <v>1.34554383758422E-6</v>
      </c>
      <c r="Z66">
        <f t="shared" si="40"/>
        <v>1.4720448213941799E-8</v>
      </c>
      <c r="AA66">
        <f t="shared" si="40"/>
        <v>2.52452683285114E-7</v>
      </c>
      <c r="AB66">
        <f t="shared" si="40"/>
        <v>1.0273846884130699E-8</v>
      </c>
      <c r="AC66">
        <f t="shared" si="40"/>
        <v>3.0378831029013803E-8</v>
      </c>
      <c r="AD66">
        <f t="shared" si="40"/>
        <v>2.8327677867562101E-8</v>
      </c>
      <c r="AE66">
        <f t="shared" si="40"/>
        <v>6.5388536878367001E-8</v>
      </c>
      <c r="AF66">
        <f t="shared" si="40"/>
        <v>8.1334187062470899E-9</v>
      </c>
      <c r="AG66">
        <f t="shared" si="40"/>
        <v>6.0513326860040897E-8</v>
      </c>
      <c r="AH66">
        <f t="shared" si="40"/>
        <v>8.79360208896353E-7</v>
      </c>
      <c r="AI66">
        <v>0</v>
      </c>
    </row>
  </sheetData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O137"/>
  <sheetViews>
    <sheetView topLeftCell="N1" workbookViewId="0">
      <selection activeCell="N1" sqref="A1:XFD1048576"/>
    </sheetView>
  </sheetViews>
  <sheetFormatPr defaultColWidth="8.875" defaultRowHeight="13.5"/>
  <cols>
    <col min="1" max="36" width="7.625" customWidth="1"/>
  </cols>
  <sheetData>
    <row r="1" spans="1:36">
      <c r="A1" s="15"/>
      <c r="B1" s="1" t="s">
        <v>45</v>
      </c>
      <c r="C1" s="1" t="s">
        <v>46</v>
      </c>
      <c r="D1" s="1"/>
      <c r="E1" s="15"/>
      <c r="F1" s="17" t="s">
        <v>0</v>
      </c>
      <c r="G1" s="17" t="s">
        <v>1</v>
      </c>
      <c r="H1" s="17" t="s">
        <v>2</v>
      </c>
      <c r="I1" s="17" t="s">
        <v>3</v>
      </c>
      <c r="J1" s="17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10</v>
      </c>
      <c r="Q1" s="17" t="s">
        <v>11</v>
      </c>
      <c r="R1" s="17" t="s">
        <v>12</v>
      </c>
      <c r="S1" s="17" t="s">
        <v>13</v>
      </c>
      <c r="T1" s="17" t="s">
        <v>14</v>
      </c>
      <c r="U1" s="17" t="s">
        <v>15</v>
      </c>
      <c r="V1" s="17" t="s">
        <v>16</v>
      </c>
      <c r="W1" s="17" t="s">
        <v>17</v>
      </c>
      <c r="X1" s="17" t="s">
        <v>18</v>
      </c>
      <c r="Y1" s="17" t="s">
        <v>19</v>
      </c>
      <c r="Z1" s="17" t="s">
        <v>20</v>
      </c>
      <c r="AA1" s="17" t="s">
        <v>21</v>
      </c>
      <c r="AB1" s="17" t="s">
        <v>22</v>
      </c>
      <c r="AC1" s="17" t="s">
        <v>23</v>
      </c>
      <c r="AD1" s="17" t="s">
        <v>24</v>
      </c>
      <c r="AE1" s="17" t="s">
        <v>25</v>
      </c>
      <c r="AF1" s="17" t="s">
        <v>26</v>
      </c>
      <c r="AG1" s="17" t="s">
        <v>27</v>
      </c>
      <c r="AH1" s="17" t="s">
        <v>28</v>
      </c>
      <c r="AI1" s="17" t="s">
        <v>29</v>
      </c>
      <c r="AJ1" s="17" t="s">
        <v>30</v>
      </c>
    </row>
    <row r="2" spans="1:36">
      <c r="A2" s="17" t="s">
        <v>0</v>
      </c>
      <c r="B2" s="15">
        <v>39.549999999999997</v>
      </c>
      <c r="C2" s="15">
        <v>116.24</v>
      </c>
      <c r="D2" s="15"/>
      <c r="E2" s="17" t="s">
        <v>0</v>
      </c>
      <c r="F2" s="15">
        <v>0</v>
      </c>
      <c r="G2" s="15">
        <v>0.86302841400236197</v>
      </c>
      <c r="H2" s="15">
        <v>2.1511081571520401</v>
      </c>
      <c r="I2" s="15">
        <v>3.65893292797581</v>
      </c>
      <c r="J2" s="15">
        <v>3.8137328679818898</v>
      </c>
      <c r="K2" s="15">
        <v>5.6658904599310604</v>
      </c>
      <c r="L2" s="15">
        <v>7.7903070231907199</v>
      </c>
      <c r="M2" s="15">
        <v>9.4938117502516892</v>
      </c>
      <c r="N2" s="15">
        <v>9.3603264167802998</v>
      </c>
      <c r="O2" s="15">
        <v>7.7318286110126504</v>
      </c>
      <c r="P2" s="15">
        <v>9.9070087756871903</v>
      </c>
      <c r="Q2" s="15">
        <v>8.0654363336597896</v>
      </c>
      <c r="R2" s="15">
        <v>13.721993718636</v>
      </c>
      <c r="S2" s="15">
        <v>11.1645631507735</v>
      </c>
      <c r="T2" s="15">
        <v>3.2064238435214101</v>
      </c>
      <c r="U2" s="15">
        <v>5.5715599212970197</v>
      </c>
      <c r="V2" s="15">
        <v>9.3543225102758107</v>
      </c>
      <c r="W2" s="15">
        <v>11.8221963237345</v>
      </c>
      <c r="X2" s="15">
        <v>16.678492003660299</v>
      </c>
      <c r="Y2" s="15">
        <v>18.390877642424599</v>
      </c>
      <c r="Z2" s="15">
        <v>20.2080031237148</v>
      </c>
      <c r="AA2" s="15">
        <v>12.749871625863999</v>
      </c>
      <c r="AB2" s="15">
        <v>13.528010684636</v>
      </c>
      <c r="AC2" s="15">
        <v>15.5375025214753</v>
      </c>
      <c r="AD2" s="15">
        <v>18.579913321750901</v>
      </c>
      <c r="AE2" s="15">
        <v>22.963732525665801</v>
      </c>
      <c r="AF2" s="15">
        <v>8.1553672884074295</v>
      </c>
      <c r="AG2" s="15">
        <v>10.642611911650301</v>
      </c>
      <c r="AH2" s="15">
        <v>12.0447933336047</v>
      </c>
      <c r="AI2" s="15">
        <v>7.9429206284738996</v>
      </c>
      <c r="AJ2" s="15">
        <v>21.864586784046299</v>
      </c>
    </row>
    <row r="3" spans="1:36">
      <c r="A3" s="17" t="s">
        <v>1</v>
      </c>
      <c r="B3" s="15">
        <v>39.020000000000003</v>
      </c>
      <c r="C3" s="15">
        <v>117.12</v>
      </c>
      <c r="D3" s="15"/>
      <c r="E3" s="17" t="s">
        <v>1</v>
      </c>
      <c r="F3" s="15">
        <v>0.86302841400236197</v>
      </c>
      <c r="G3" s="15">
        <v>0</v>
      </c>
      <c r="H3" s="15">
        <v>2.4222315592572699</v>
      </c>
      <c r="I3" s="15">
        <v>4.0402286136065504</v>
      </c>
      <c r="J3" s="15">
        <v>4.62544380906178</v>
      </c>
      <c r="K3" s="15">
        <v>5.2841010331522096</v>
      </c>
      <c r="L3" s="15">
        <v>7.5577513355154897</v>
      </c>
      <c r="M3" s="15">
        <v>9.3707188078967896</v>
      </c>
      <c r="N3" s="15">
        <v>8.5844297802436706</v>
      </c>
      <c r="O3" s="15">
        <v>7.0742986753132202</v>
      </c>
      <c r="P3" s="15">
        <v>9.1917580187232701</v>
      </c>
      <c r="Q3" s="15">
        <v>7.5001106978378704</v>
      </c>
      <c r="R3" s="15">
        <v>13.0846583520146</v>
      </c>
      <c r="S3" s="15">
        <v>10.6994681509372</v>
      </c>
      <c r="T3" s="15">
        <v>2.6217185353473398</v>
      </c>
      <c r="U3" s="15">
        <v>5.4467072986584304</v>
      </c>
      <c r="V3" s="15">
        <v>9.0014118815482806</v>
      </c>
      <c r="W3" s="15">
        <v>11.530577799781801</v>
      </c>
      <c r="X3" s="15">
        <v>16.295750551835098</v>
      </c>
      <c r="Y3" s="15">
        <v>18.209641702927701</v>
      </c>
      <c r="Z3" s="15">
        <v>19.914672502932699</v>
      </c>
      <c r="AA3" s="15">
        <v>12.8383193454207</v>
      </c>
      <c r="AB3" s="15">
        <v>13.7557652560682</v>
      </c>
      <c r="AC3" s="15">
        <v>15.518418653072001</v>
      </c>
      <c r="AD3" s="15">
        <v>18.676853141540199</v>
      </c>
      <c r="AE3" s="15">
        <v>23.455874634573</v>
      </c>
      <c r="AF3" s="15">
        <v>8.3987198411754296</v>
      </c>
      <c r="AG3" s="15">
        <v>11.1846732193539</v>
      </c>
      <c r="AH3" s="15">
        <v>12.6361023548776</v>
      </c>
      <c r="AI3" s="15">
        <v>8.5876259945817797</v>
      </c>
      <c r="AJ3" s="15">
        <v>22.687253862656899</v>
      </c>
    </row>
    <row r="4" spans="1:36">
      <c r="A4" s="17" t="s">
        <v>2</v>
      </c>
      <c r="B4" s="15">
        <v>38.020000000000003</v>
      </c>
      <c r="C4" s="15">
        <v>114.3</v>
      </c>
      <c r="D4" s="15"/>
      <c r="E4" s="17" t="s">
        <v>2</v>
      </c>
      <c r="F4" s="15">
        <v>2.1511081571520401</v>
      </c>
      <c r="G4" s="15">
        <v>2.4222315592572699</v>
      </c>
      <c r="H4" s="15">
        <v>0</v>
      </c>
      <c r="I4" s="15">
        <v>1.6292952227494399</v>
      </c>
      <c r="J4" s="15">
        <v>3.32527965057696</v>
      </c>
      <c r="K4" s="15">
        <v>7.6966185650148997</v>
      </c>
      <c r="L4" s="15">
        <v>9.91019598463396</v>
      </c>
      <c r="M4" s="15">
        <v>11.6423565312355</v>
      </c>
      <c r="N4" s="15">
        <v>8.9635820517362106</v>
      </c>
      <c r="O4" s="15">
        <v>6.8889325469209801</v>
      </c>
      <c r="P4" s="15">
        <v>9.2064793256183002</v>
      </c>
      <c r="Q4" s="15">
        <v>6.9132553037583699</v>
      </c>
      <c r="R4" s="15">
        <v>12.659233667286699</v>
      </c>
      <c r="S4" s="15">
        <v>9.6763773066253798</v>
      </c>
      <c r="T4" s="15">
        <v>2.6920685935510602</v>
      </c>
      <c r="U4" s="15">
        <v>3.6331906157833802</v>
      </c>
      <c r="V4" s="15">
        <v>7.6707511725163702</v>
      </c>
      <c r="W4" s="15">
        <v>10.002588781300901</v>
      </c>
      <c r="X4" s="15">
        <v>14.972973642992001</v>
      </c>
      <c r="Y4" s="15">
        <v>16.4011031309069</v>
      </c>
      <c r="Z4" s="15">
        <v>18.347979977134099</v>
      </c>
      <c r="AA4" s="15">
        <v>10.6040835285214</v>
      </c>
      <c r="AB4" s="15">
        <v>11.3904518828778</v>
      </c>
      <c r="AC4" s="15">
        <v>13.4279032913404</v>
      </c>
      <c r="AD4" s="15">
        <v>16.431098309602099</v>
      </c>
      <c r="AE4" s="15">
        <v>21.055127298764599</v>
      </c>
      <c r="AF4" s="15">
        <v>6.0193827465652197</v>
      </c>
      <c r="AG4" s="15">
        <v>8.8328694942652799</v>
      </c>
      <c r="AH4" s="15">
        <v>10.3337187464971</v>
      </c>
      <c r="AI4" s="15">
        <v>6.4045147926649904</v>
      </c>
      <c r="AJ4" s="15">
        <v>21.021060354498001</v>
      </c>
    </row>
    <row r="5" spans="1:36">
      <c r="A5" s="17" t="s">
        <v>3</v>
      </c>
      <c r="B5" s="15">
        <v>37.54</v>
      </c>
      <c r="C5" s="15">
        <v>112.33</v>
      </c>
      <c r="D5" s="15"/>
      <c r="E5" s="17" t="s">
        <v>3</v>
      </c>
      <c r="F5" s="15">
        <v>3.65893292797581</v>
      </c>
      <c r="G5" s="15">
        <v>4.0402286136065504</v>
      </c>
      <c r="H5" s="15">
        <v>1.6292952227494399</v>
      </c>
      <c r="I5" s="15">
        <v>0</v>
      </c>
      <c r="J5" s="15">
        <v>3.02560844174858</v>
      </c>
      <c r="K5" s="15">
        <v>9.2914388063384301</v>
      </c>
      <c r="L5" s="15">
        <v>11.4482524285133</v>
      </c>
      <c r="M5" s="15">
        <v>13.116017531408801</v>
      </c>
      <c r="N5" s="15">
        <v>9.7735752232879491</v>
      </c>
      <c r="O5" s="15">
        <v>7.4599720018014102</v>
      </c>
      <c r="P5" s="15">
        <v>9.7954092830724893</v>
      </c>
      <c r="Q5" s="15">
        <v>7.2180867454572599</v>
      </c>
      <c r="R5" s="15">
        <v>12.8709117680964</v>
      </c>
      <c r="S5" s="15">
        <v>9.5289943321625898</v>
      </c>
      <c r="T5" s="15">
        <v>3.9008550965591899</v>
      </c>
      <c r="U5" s="15">
        <v>3.1992613155168499</v>
      </c>
      <c r="V5" s="15">
        <v>7.3497458330246701</v>
      </c>
      <c r="W5" s="15">
        <v>9.4225202852636603</v>
      </c>
      <c r="X5" s="15">
        <v>14.476716332949501</v>
      </c>
      <c r="Y5" s="15">
        <v>15.475972805902099</v>
      </c>
      <c r="Z5" s="15">
        <v>17.617707399316402</v>
      </c>
      <c r="AA5" s="15">
        <v>9.2944150338996803</v>
      </c>
      <c r="AB5" s="15">
        <v>9.9033757293301203</v>
      </c>
      <c r="AC5" s="15">
        <v>12.255048003425999</v>
      </c>
      <c r="AD5" s="15">
        <v>15.0770417594804</v>
      </c>
      <c r="AE5" s="15">
        <v>19.4259579210906</v>
      </c>
      <c r="AF5" s="15">
        <v>4.54269310557686</v>
      </c>
      <c r="AG5" s="15">
        <v>7.2179098116193199</v>
      </c>
      <c r="AH5" s="15">
        <v>8.7419627083157501</v>
      </c>
      <c r="AI5" s="15">
        <v>4.92177480345996</v>
      </c>
      <c r="AJ5" s="15">
        <v>19.800360755723698</v>
      </c>
    </row>
    <row r="6" spans="1:36">
      <c r="A6" s="17" t="s">
        <v>4</v>
      </c>
      <c r="B6" s="15">
        <v>40.479999999999997</v>
      </c>
      <c r="C6" s="15">
        <v>111.41</v>
      </c>
      <c r="D6" s="15"/>
      <c r="E6" s="17" t="s">
        <v>4</v>
      </c>
      <c r="F6" s="15">
        <v>3.8137328679818898</v>
      </c>
      <c r="G6" s="15">
        <v>4.62544380906178</v>
      </c>
      <c r="H6" s="15">
        <v>3.32527965057696</v>
      </c>
      <c r="I6" s="15">
        <v>3.02560844174858</v>
      </c>
      <c r="J6" s="15">
        <v>0</v>
      </c>
      <c r="K6" s="15">
        <v>8.9870556636805699</v>
      </c>
      <c r="L6" s="15">
        <v>10.6717742173192</v>
      </c>
      <c r="M6" s="15">
        <v>11.9882593428538</v>
      </c>
      <c r="N6" s="15">
        <v>12.288743371723699</v>
      </c>
      <c r="O6" s="15">
        <v>10.176194912209001</v>
      </c>
      <c r="P6" s="15">
        <v>12.506148039277999</v>
      </c>
      <c r="Q6" s="15">
        <v>10.093353965554</v>
      </c>
      <c r="R6" s="15">
        <v>15.8082625383934</v>
      </c>
      <c r="S6" s="15">
        <v>12.549027854995799</v>
      </c>
      <c r="T6" s="15">
        <v>5.9822799371983297</v>
      </c>
      <c r="U6" s="15">
        <v>6.2232218808893096</v>
      </c>
      <c r="V6" s="15">
        <v>10.375106985550699</v>
      </c>
      <c r="W6" s="15">
        <v>12.398022597668399</v>
      </c>
      <c r="X6" s="15">
        <v>17.4610073532148</v>
      </c>
      <c r="Y6" s="15">
        <v>18.2046144420841</v>
      </c>
      <c r="Z6" s="15">
        <v>20.486105315028301</v>
      </c>
      <c r="AA6" s="15">
        <v>11.5918460943467</v>
      </c>
      <c r="AB6" s="15">
        <v>11.722160727348699</v>
      </c>
      <c r="AC6" s="15">
        <v>14.724088702291599</v>
      </c>
      <c r="AD6" s="15">
        <v>17.1678594968689</v>
      </c>
      <c r="AE6" s="15">
        <v>19.915184857665</v>
      </c>
      <c r="AF6" s="15">
        <v>6.7008880639442596</v>
      </c>
      <c r="AG6" s="15">
        <v>7.6232581890852904</v>
      </c>
      <c r="AH6" s="15">
        <v>8.7856254500208308</v>
      </c>
      <c r="AI6" s="15">
        <v>4.6198626054290299</v>
      </c>
      <c r="AJ6" s="15">
        <v>18.062216317896599</v>
      </c>
    </row>
    <row r="7" spans="1:36">
      <c r="A7" s="17" t="s">
        <v>5</v>
      </c>
      <c r="B7" s="15">
        <v>41.48</v>
      </c>
      <c r="C7" s="15">
        <v>123.25</v>
      </c>
      <c r="D7" s="15"/>
      <c r="E7" s="17" t="s">
        <v>5</v>
      </c>
      <c r="F7" s="15">
        <v>5.6658904599310604</v>
      </c>
      <c r="G7" s="15">
        <v>5.2841010331522096</v>
      </c>
      <c r="H7" s="15">
        <v>7.6966185650148997</v>
      </c>
      <c r="I7" s="15">
        <v>9.2914388063384301</v>
      </c>
      <c r="J7" s="15">
        <v>8.9870556636805699</v>
      </c>
      <c r="K7" s="15">
        <v>0</v>
      </c>
      <c r="L7" s="15">
        <v>2.5075666205433702</v>
      </c>
      <c r="M7" s="15">
        <v>4.55734620002998</v>
      </c>
      <c r="N7" s="15">
        <v>10.4590774285302</v>
      </c>
      <c r="O7" s="15">
        <v>10.1950177697416</v>
      </c>
      <c r="P7" s="15">
        <v>11.6022111637739</v>
      </c>
      <c r="Q7" s="15">
        <v>11.087000194692401</v>
      </c>
      <c r="R7" s="15">
        <v>15.7914150546494</v>
      </c>
      <c r="S7" s="15">
        <v>14.507979447358499</v>
      </c>
      <c r="T7" s="15">
        <v>7.0273278384912503</v>
      </c>
      <c r="U7" s="15">
        <v>10.455003030599901</v>
      </c>
      <c r="V7" s="15">
        <v>13.3220614481908</v>
      </c>
      <c r="W7" s="15">
        <v>15.943248512313801</v>
      </c>
      <c r="X7" s="15">
        <v>20.252840644628002</v>
      </c>
      <c r="Y7" s="15">
        <v>22.817840363937702</v>
      </c>
      <c r="Z7" s="15">
        <v>24.147766553415899</v>
      </c>
      <c r="AA7" s="15">
        <v>18.0040773379197</v>
      </c>
      <c r="AB7" s="15">
        <v>19.024441325703101</v>
      </c>
      <c r="AC7" s="15">
        <v>20.514909656843699</v>
      </c>
      <c r="AD7" s="15">
        <v>23.829499081927501</v>
      </c>
      <c r="AE7" s="15">
        <v>28.619981704158398</v>
      </c>
      <c r="AF7" s="15">
        <v>13.6785393632629</v>
      </c>
      <c r="AG7" s="15">
        <v>16.281406279055901</v>
      </c>
      <c r="AH7" s="15">
        <v>17.6317451018488</v>
      </c>
      <c r="AI7" s="15">
        <v>13.4780708411467</v>
      </c>
      <c r="AJ7" s="15">
        <v>26.343729947460801</v>
      </c>
    </row>
    <row r="8" spans="1:36">
      <c r="A8" s="17" t="s">
        <v>6</v>
      </c>
      <c r="B8" s="15">
        <v>43.54</v>
      </c>
      <c r="C8" s="15">
        <v>125.19</v>
      </c>
      <c r="D8" s="15"/>
      <c r="E8" s="17" t="s">
        <v>6</v>
      </c>
      <c r="F8" s="15">
        <v>7.7903070231907199</v>
      </c>
      <c r="G8" s="15">
        <v>7.5577513355154897</v>
      </c>
      <c r="H8" s="15">
        <v>9.91019598463396</v>
      </c>
      <c r="I8" s="15">
        <v>11.4482524285133</v>
      </c>
      <c r="J8" s="15">
        <v>10.6717742173192</v>
      </c>
      <c r="K8" s="15">
        <v>2.5075666205433702</v>
      </c>
      <c r="L8" s="15">
        <v>0</v>
      </c>
      <c r="M8" s="15">
        <v>2.0751803821373098</v>
      </c>
      <c r="N8" s="15">
        <v>12.7776997444355</v>
      </c>
      <c r="O8" s="15">
        <v>12.668481116382001</v>
      </c>
      <c r="P8" s="15">
        <v>13.978812579357101</v>
      </c>
      <c r="Q8" s="15">
        <v>13.582897015135099</v>
      </c>
      <c r="R8" s="15">
        <v>18.1599948873438</v>
      </c>
      <c r="S8" s="15">
        <v>17.003579918416801</v>
      </c>
      <c r="T8" s="15">
        <v>9.4968281895691806</v>
      </c>
      <c r="U8" s="15">
        <v>12.8747408734486</v>
      </c>
      <c r="V8" s="15">
        <v>15.828189493758</v>
      </c>
      <c r="W8" s="15">
        <v>18.449032561557502</v>
      </c>
      <c r="X8" s="15">
        <v>22.746816732554699</v>
      </c>
      <c r="Y8" s="15">
        <v>25.319497464912398</v>
      </c>
      <c r="Z8" s="15">
        <v>26.6524483121431</v>
      </c>
      <c r="AA8" s="15">
        <v>20.379539120858301</v>
      </c>
      <c r="AB8" s="15">
        <v>21.298403483732901</v>
      </c>
      <c r="AC8" s="15">
        <v>22.959020322093799</v>
      </c>
      <c r="AD8" s="15">
        <v>26.215426729942202</v>
      </c>
      <c r="AE8" s="15">
        <v>30.544978178499999</v>
      </c>
      <c r="AF8" s="15">
        <v>15.929255415490299</v>
      </c>
      <c r="AG8" s="15">
        <v>18.198307411934799</v>
      </c>
      <c r="AH8" s="15">
        <v>19.448587411414199</v>
      </c>
      <c r="AI8" s="15">
        <v>15.275608241304999</v>
      </c>
      <c r="AJ8" s="15">
        <v>27.2023086562317</v>
      </c>
    </row>
    <row r="9" spans="1:36">
      <c r="A9" s="17" t="s">
        <v>7</v>
      </c>
      <c r="B9" s="15">
        <v>45.44</v>
      </c>
      <c r="C9" s="15">
        <v>126.36</v>
      </c>
      <c r="D9" s="15"/>
      <c r="E9" s="17" t="s">
        <v>7</v>
      </c>
      <c r="F9" s="15">
        <v>9.4938117502516892</v>
      </c>
      <c r="G9" s="15">
        <v>9.3707188078967896</v>
      </c>
      <c r="H9" s="15">
        <v>11.6423565312355</v>
      </c>
      <c r="I9" s="15">
        <v>13.116017531408801</v>
      </c>
      <c r="J9" s="15">
        <v>11.9882593428538</v>
      </c>
      <c r="K9" s="15">
        <v>4.55734620002998</v>
      </c>
      <c r="L9" s="15">
        <v>2.0751803821373098</v>
      </c>
      <c r="M9" s="15">
        <v>0</v>
      </c>
      <c r="N9" s="15">
        <v>14.835247881586101</v>
      </c>
      <c r="O9" s="15">
        <v>14.740073209474801</v>
      </c>
      <c r="P9" s="15">
        <v>16.047657657198801</v>
      </c>
      <c r="Q9" s="15">
        <v>15.6441548566335</v>
      </c>
      <c r="R9" s="15">
        <v>20.2257971248846</v>
      </c>
      <c r="S9" s="15">
        <v>19.0651583351423</v>
      </c>
      <c r="T9" s="15">
        <v>11.4611498831758</v>
      </c>
      <c r="U9" s="15">
        <v>14.770056789056801</v>
      </c>
      <c r="V9" s="15">
        <v>17.8493401814268</v>
      </c>
      <c r="W9" s="15">
        <v>20.467439677828899</v>
      </c>
      <c r="X9" s="15">
        <v>24.809803986455599</v>
      </c>
      <c r="Y9" s="15">
        <v>27.321098662059399</v>
      </c>
      <c r="Z9" s="15">
        <v>28.701081628244101</v>
      </c>
      <c r="AA9" s="15">
        <v>22.205177431627</v>
      </c>
      <c r="AB9" s="15">
        <v>23.014997286037101</v>
      </c>
      <c r="AC9" s="15">
        <v>24.863450456739699</v>
      </c>
      <c r="AD9" s="15">
        <v>28.043303959106499</v>
      </c>
      <c r="AE9" s="15">
        <v>31.898979727971401</v>
      </c>
      <c r="AF9" s="15">
        <v>17.644100282579899</v>
      </c>
      <c r="AG9" s="15">
        <v>19.6015959179032</v>
      </c>
      <c r="AH9" s="15">
        <v>20.7563735406363</v>
      </c>
      <c r="AI9" s="15">
        <v>16.604965933172199</v>
      </c>
      <c r="AJ9" s="15">
        <v>27.640172233281401</v>
      </c>
    </row>
    <row r="10" spans="1:36">
      <c r="A10" s="17" t="s">
        <v>8</v>
      </c>
      <c r="B10" s="15">
        <v>31.14</v>
      </c>
      <c r="C10" s="15">
        <v>121.29</v>
      </c>
      <c r="D10" s="15"/>
      <c r="E10" s="17" t="s">
        <v>8</v>
      </c>
      <c r="F10" s="15">
        <v>9.3603264167802998</v>
      </c>
      <c r="G10" s="15">
        <v>8.5844297802436706</v>
      </c>
      <c r="H10" s="15">
        <v>8.9635820517362106</v>
      </c>
      <c r="I10" s="15">
        <v>9.7735752232879491</v>
      </c>
      <c r="J10" s="15">
        <v>12.288743371723699</v>
      </c>
      <c r="K10" s="15">
        <v>10.4590774285302</v>
      </c>
      <c r="L10" s="15">
        <v>12.7776997444355</v>
      </c>
      <c r="M10" s="15">
        <v>14.835247881586101</v>
      </c>
      <c r="N10" s="15">
        <v>0</v>
      </c>
      <c r="O10" s="15">
        <v>2.56970119590452</v>
      </c>
      <c r="P10" s="15">
        <v>1.4171838222184201</v>
      </c>
      <c r="Q10" s="15">
        <v>3.5394880389863901</v>
      </c>
      <c r="R10" s="15">
        <v>5.4162704928376</v>
      </c>
      <c r="S10" s="15">
        <v>5.6848987715082799</v>
      </c>
      <c r="T10" s="15">
        <v>6.3531429185938002</v>
      </c>
      <c r="U10" s="15">
        <v>7.41341258270079</v>
      </c>
      <c r="V10" s="15">
        <v>6.1689542628635099</v>
      </c>
      <c r="W10" s="15">
        <v>8.1398160807838504</v>
      </c>
      <c r="X10" s="15">
        <v>10.836001841600201</v>
      </c>
      <c r="Y10" s="15">
        <v>14.529715126887901</v>
      </c>
      <c r="Z10" s="15">
        <v>14.9373569751705</v>
      </c>
      <c r="AA10" s="15">
        <v>12.8109348565517</v>
      </c>
      <c r="AB10" s="15">
        <v>14.8252027214055</v>
      </c>
      <c r="AC10" s="15">
        <v>13.874851360310499</v>
      </c>
      <c r="AD10" s="15">
        <v>17.7001623999499</v>
      </c>
      <c r="AE10" s="15">
        <v>26.049839092145799</v>
      </c>
      <c r="AF10" s="15">
        <v>11.120931048574899</v>
      </c>
      <c r="AG10" s="15">
        <v>15.5731941579826</v>
      </c>
      <c r="AH10" s="15">
        <v>17.2458136567442</v>
      </c>
      <c r="AI10" s="15">
        <v>14.3097026933939</v>
      </c>
      <c r="AJ10" s="15">
        <v>29.401355559137802</v>
      </c>
    </row>
    <row r="11" spans="1:36">
      <c r="A11" s="17" t="s">
        <v>9</v>
      </c>
      <c r="B11" s="15">
        <v>32.03</v>
      </c>
      <c r="C11" s="15">
        <v>118.46</v>
      </c>
      <c r="D11" s="15"/>
      <c r="E11" s="17" t="s">
        <v>9</v>
      </c>
      <c r="F11" s="15">
        <v>7.7318286110126504</v>
      </c>
      <c r="G11" s="15">
        <v>7.0742986753132202</v>
      </c>
      <c r="H11" s="15">
        <v>6.8889325469209801</v>
      </c>
      <c r="I11" s="15">
        <v>7.4599720018014102</v>
      </c>
      <c r="J11" s="15">
        <v>10.176194912209001</v>
      </c>
      <c r="K11" s="15">
        <v>10.1950177697416</v>
      </c>
      <c r="L11" s="15">
        <v>12.668481116382001</v>
      </c>
      <c r="M11" s="15">
        <v>14.740073209474801</v>
      </c>
      <c r="N11" s="15">
        <v>2.56970119590452</v>
      </c>
      <c r="O11" s="15">
        <v>0</v>
      </c>
      <c r="P11" s="15">
        <v>2.3385256700644499</v>
      </c>
      <c r="Q11" s="15">
        <v>1.2094328290074701</v>
      </c>
      <c r="R11" s="15">
        <v>6.0129821272886499</v>
      </c>
      <c r="S11" s="15">
        <v>4.41540304743046</v>
      </c>
      <c r="T11" s="15">
        <v>4.5335213636844101</v>
      </c>
      <c r="U11" s="15">
        <v>4.87891473420229</v>
      </c>
      <c r="V11" s="15">
        <v>4.0356976290017297</v>
      </c>
      <c r="W11" s="15">
        <v>6.4082693024827702</v>
      </c>
      <c r="X11" s="15">
        <v>10.112493005403</v>
      </c>
      <c r="Y11" s="15">
        <v>13.1970258680381</v>
      </c>
      <c r="Z11" s="15">
        <v>14.105593419187</v>
      </c>
      <c r="AA11" s="15">
        <v>10.5182046588447</v>
      </c>
      <c r="AB11" s="15">
        <v>12.430077689044801</v>
      </c>
      <c r="AC11" s="15">
        <v>11.9361323225605</v>
      </c>
      <c r="AD11" s="15">
        <v>15.7056852450772</v>
      </c>
      <c r="AE11" s="15">
        <v>23.603028088138501</v>
      </c>
      <c r="AF11" s="15">
        <v>8.5529162075384608</v>
      </c>
      <c r="AG11" s="15">
        <v>13.005577886657401</v>
      </c>
      <c r="AH11" s="15">
        <v>14.6779917147599</v>
      </c>
      <c r="AI11" s="15">
        <v>11.8196505288017</v>
      </c>
      <c r="AJ11" s="15">
        <v>26.9072522345684</v>
      </c>
    </row>
    <row r="12" spans="1:36">
      <c r="A12" s="17" t="s">
        <v>10</v>
      </c>
      <c r="B12" s="15">
        <v>30.16</v>
      </c>
      <c r="C12" s="15">
        <v>120.1</v>
      </c>
      <c r="D12" s="15"/>
      <c r="E12" s="17" t="s">
        <v>10</v>
      </c>
      <c r="F12" s="15">
        <v>9.9070087756871903</v>
      </c>
      <c r="G12" s="15">
        <v>9.1917580187232701</v>
      </c>
      <c r="H12" s="15">
        <v>9.2064793256183002</v>
      </c>
      <c r="I12" s="15">
        <v>9.7954092830724893</v>
      </c>
      <c r="J12" s="15">
        <v>12.506148039277999</v>
      </c>
      <c r="K12" s="15">
        <v>11.6022111637739</v>
      </c>
      <c r="L12" s="15">
        <v>13.978812579357101</v>
      </c>
      <c r="M12" s="15">
        <v>16.047657657198801</v>
      </c>
      <c r="N12" s="15">
        <v>1.4171838222184201</v>
      </c>
      <c r="O12" s="15">
        <v>2.3385256700644499</v>
      </c>
      <c r="P12" s="15">
        <v>0</v>
      </c>
      <c r="Q12" s="15">
        <v>2.8596138854789701</v>
      </c>
      <c r="R12" s="15">
        <v>4.1892882001134799</v>
      </c>
      <c r="S12" s="15">
        <v>4.34093654215682</v>
      </c>
      <c r="T12" s="15">
        <v>6.7556088534621903</v>
      </c>
      <c r="U12" s="15">
        <v>7.1071652873246798</v>
      </c>
      <c r="V12" s="15">
        <v>5.12522126250688</v>
      </c>
      <c r="W12" s="15">
        <v>6.8676735679656904</v>
      </c>
      <c r="X12" s="15">
        <v>9.4205331252328897</v>
      </c>
      <c r="Y12" s="15">
        <v>13.136489344668499</v>
      </c>
      <c r="Z12" s="15">
        <v>13.5211605761546</v>
      </c>
      <c r="AA12" s="15">
        <v>11.764951581290299</v>
      </c>
      <c r="AB12" s="15">
        <v>13.8594093429962</v>
      </c>
      <c r="AC12" s="15">
        <v>12.627901145111601</v>
      </c>
      <c r="AD12" s="15">
        <v>16.461597724699999</v>
      </c>
      <c r="AE12" s="15">
        <v>25.112272856954998</v>
      </c>
      <c r="AF12" s="15">
        <v>10.5436361789407</v>
      </c>
      <c r="AG12" s="15">
        <v>15.064235678803</v>
      </c>
      <c r="AH12" s="15">
        <v>16.7290493734452</v>
      </c>
      <c r="AI12" s="15">
        <v>14.0682520500969</v>
      </c>
      <c r="AJ12" s="15">
        <v>29.132171419879299</v>
      </c>
    </row>
    <row r="13" spans="1:36">
      <c r="A13" s="17" t="s">
        <v>11</v>
      </c>
      <c r="B13" s="15">
        <v>31.52</v>
      </c>
      <c r="C13" s="15">
        <v>117.17</v>
      </c>
      <c r="D13" s="15"/>
      <c r="E13" s="17" t="s">
        <v>11</v>
      </c>
      <c r="F13" s="15">
        <v>8.0654363336597896</v>
      </c>
      <c r="G13" s="15">
        <v>7.5001106978378704</v>
      </c>
      <c r="H13" s="15">
        <v>6.9132553037583699</v>
      </c>
      <c r="I13" s="15">
        <v>7.2180867454572599</v>
      </c>
      <c r="J13" s="15">
        <v>10.093353965554</v>
      </c>
      <c r="K13" s="15">
        <v>11.087000194692401</v>
      </c>
      <c r="L13" s="15">
        <v>13.582897015135099</v>
      </c>
      <c r="M13" s="15">
        <v>15.6441548566335</v>
      </c>
      <c r="N13" s="15">
        <v>3.5394880389863901</v>
      </c>
      <c r="O13" s="15">
        <v>1.2094328290074701</v>
      </c>
      <c r="P13" s="15">
        <v>2.8596138854789701</v>
      </c>
      <c r="Q13" s="15">
        <v>0</v>
      </c>
      <c r="R13" s="15">
        <v>5.7462746474817701</v>
      </c>
      <c r="S13" s="15">
        <v>3.4210058771649998</v>
      </c>
      <c r="T13" s="15">
        <v>4.8820337336773996</v>
      </c>
      <c r="U13" s="15">
        <v>4.31702804219056</v>
      </c>
      <c r="V13" s="15">
        <v>2.8265975523023701</v>
      </c>
      <c r="W13" s="15">
        <v>5.22857382609204</v>
      </c>
      <c r="X13" s="15">
        <v>9.1659801547001702</v>
      </c>
      <c r="Y13" s="15">
        <v>12.061415046369</v>
      </c>
      <c r="Z13" s="15">
        <v>13.092514184610099</v>
      </c>
      <c r="AA13" s="15">
        <v>9.3509864972450796</v>
      </c>
      <c r="AB13" s="15">
        <v>11.3080092414615</v>
      </c>
      <c r="AC13" s="15">
        <v>10.7268115991105</v>
      </c>
      <c r="AD13" s="15">
        <v>14.4972498072842</v>
      </c>
      <c r="AE13" s="15">
        <v>22.516657123130098</v>
      </c>
      <c r="AF13" s="15">
        <v>7.6926174142672403</v>
      </c>
      <c r="AG13" s="15">
        <v>12.206362045142599</v>
      </c>
      <c r="AH13" s="15">
        <v>13.8724464887538</v>
      </c>
      <c r="AI13" s="15">
        <v>11.2603944219846</v>
      </c>
      <c r="AJ13" s="15">
        <v>26.2966738279042</v>
      </c>
    </row>
    <row r="14" spans="1:36">
      <c r="A14" s="17" t="s">
        <v>12</v>
      </c>
      <c r="B14" s="15">
        <v>26.05</v>
      </c>
      <c r="C14" s="15">
        <v>119.18</v>
      </c>
      <c r="D14" s="15"/>
      <c r="E14" s="17" t="s">
        <v>12</v>
      </c>
      <c r="F14" s="15">
        <v>13.721993718636</v>
      </c>
      <c r="G14" s="15">
        <v>13.0846583520146</v>
      </c>
      <c r="H14" s="15">
        <v>12.659233667286699</v>
      </c>
      <c r="I14" s="15">
        <v>12.8709117680964</v>
      </c>
      <c r="J14" s="15">
        <v>15.8082625383934</v>
      </c>
      <c r="K14" s="15">
        <v>15.7914150546494</v>
      </c>
      <c r="L14" s="15">
        <v>18.1599948873438</v>
      </c>
      <c r="M14" s="15">
        <v>20.2257971248846</v>
      </c>
      <c r="N14" s="15">
        <v>5.4162704928376</v>
      </c>
      <c r="O14" s="15">
        <v>6.0129821272886499</v>
      </c>
      <c r="P14" s="15">
        <v>4.1892882001134799</v>
      </c>
      <c r="Q14" s="15">
        <v>5.7462746474817701</v>
      </c>
      <c r="R14" s="15">
        <v>0</v>
      </c>
      <c r="S14" s="15">
        <v>3.9922689294729898</v>
      </c>
      <c r="T14" s="15">
        <v>10.5155946233292</v>
      </c>
      <c r="U14" s="15">
        <v>9.7754480123153993</v>
      </c>
      <c r="V14" s="15">
        <v>6.1616001778053402</v>
      </c>
      <c r="W14" s="15">
        <v>6.2205635115717799</v>
      </c>
      <c r="X14" s="15">
        <v>6.2435282807291399</v>
      </c>
      <c r="Y14" s="15">
        <v>10.631202713759</v>
      </c>
      <c r="Z14" s="15">
        <v>10.224267362072499</v>
      </c>
      <c r="AA14" s="15">
        <v>11.718311691920199</v>
      </c>
      <c r="AB14" s="15">
        <v>14.0171582913847</v>
      </c>
      <c r="AC14" s="15">
        <v>11.448295693221199</v>
      </c>
      <c r="AD14" s="15">
        <v>15.1449490821882</v>
      </c>
      <c r="AE14" s="15">
        <v>25.0202415072173</v>
      </c>
      <c r="AF14" s="15">
        <v>12.240575239006199</v>
      </c>
      <c r="AG14" s="15">
        <v>16.6969309727371</v>
      </c>
      <c r="AH14" s="15">
        <v>18.2771213107827</v>
      </c>
      <c r="AI14" s="15">
        <v>16.421342201361501</v>
      </c>
      <c r="AJ14" s="15">
        <v>31.1055820961958</v>
      </c>
    </row>
    <row r="15" spans="1:36">
      <c r="A15" s="17" t="s">
        <v>13</v>
      </c>
      <c r="B15" s="15">
        <v>28.4</v>
      </c>
      <c r="C15" s="15">
        <v>115.55</v>
      </c>
      <c r="D15" s="15"/>
      <c r="E15" s="17" t="s">
        <v>13</v>
      </c>
      <c r="F15" s="15">
        <v>11.1645631507735</v>
      </c>
      <c r="G15" s="15">
        <v>10.6994681509372</v>
      </c>
      <c r="H15" s="15">
        <v>9.6763773066253798</v>
      </c>
      <c r="I15" s="15">
        <v>9.5289943321625898</v>
      </c>
      <c r="J15" s="15">
        <v>12.549027854995799</v>
      </c>
      <c r="K15" s="15">
        <v>14.507979447358499</v>
      </c>
      <c r="L15" s="15">
        <v>17.003579918416801</v>
      </c>
      <c r="M15" s="15">
        <v>19.0651583351423</v>
      </c>
      <c r="N15" s="15">
        <v>5.6848987715082799</v>
      </c>
      <c r="O15" s="15">
        <v>4.41540304743046</v>
      </c>
      <c r="P15" s="15">
        <v>4.34093654215682</v>
      </c>
      <c r="Q15" s="15">
        <v>3.4210058771649998</v>
      </c>
      <c r="R15" s="15">
        <v>3.9922689294729898</v>
      </c>
      <c r="S15" s="15">
        <v>0</v>
      </c>
      <c r="T15" s="15">
        <v>8.0928020299964505</v>
      </c>
      <c r="U15" s="15">
        <v>6.3310662801913402</v>
      </c>
      <c r="V15" s="15">
        <v>2.2909357851169601</v>
      </c>
      <c r="W15" s="15">
        <v>2.6221147939663401</v>
      </c>
      <c r="X15" s="15">
        <v>5.7453613051412802</v>
      </c>
      <c r="Y15" s="15">
        <v>8.8962358166254596</v>
      </c>
      <c r="Z15" s="15">
        <v>9.6934183270399803</v>
      </c>
      <c r="AA15" s="15">
        <v>7.9678850701906496</v>
      </c>
      <c r="AB15" s="15">
        <v>10.220201488810799</v>
      </c>
      <c r="AC15" s="15">
        <v>8.3602240457196508</v>
      </c>
      <c r="AD15" s="15">
        <v>12.1918728053755</v>
      </c>
      <c r="AE15" s="15">
        <v>21.388944045118599</v>
      </c>
      <c r="AF15" s="15">
        <v>8.2945568200835194</v>
      </c>
      <c r="AG15" s="15">
        <v>12.7152040581076</v>
      </c>
      <c r="AH15" s="15">
        <v>14.287402274847899</v>
      </c>
      <c r="AI15" s="15">
        <v>12.5924622112806</v>
      </c>
      <c r="AJ15" s="15">
        <v>27.132743754682</v>
      </c>
    </row>
    <row r="16" spans="1:36">
      <c r="A16" s="17" t="s">
        <v>14</v>
      </c>
      <c r="B16" s="15">
        <v>36.4</v>
      </c>
      <c r="C16" s="15">
        <v>117</v>
      </c>
      <c r="D16" s="15"/>
      <c r="E16" s="17" t="s">
        <v>14</v>
      </c>
      <c r="F16" s="15">
        <v>3.2064238435214101</v>
      </c>
      <c r="G16" s="15">
        <v>2.6217185353473398</v>
      </c>
      <c r="H16" s="15">
        <v>2.6920685935510602</v>
      </c>
      <c r="I16" s="15">
        <v>3.9008550965591899</v>
      </c>
      <c r="J16" s="15">
        <v>5.9822799371983297</v>
      </c>
      <c r="K16" s="15">
        <v>7.0273278384912503</v>
      </c>
      <c r="L16" s="15">
        <v>9.4968281895691806</v>
      </c>
      <c r="M16" s="15">
        <v>11.4611498831758</v>
      </c>
      <c r="N16" s="15">
        <v>6.3531429185938002</v>
      </c>
      <c r="O16" s="15">
        <v>4.5335213636844101</v>
      </c>
      <c r="P16" s="15">
        <v>6.7556088534621903</v>
      </c>
      <c r="Q16" s="15">
        <v>4.8820337336773996</v>
      </c>
      <c r="R16" s="15">
        <v>10.5155946233292</v>
      </c>
      <c r="S16" s="15">
        <v>8.0928020299964505</v>
      </c>
      <c r="T16" s="15">
        <v>0</v>
      </c>
      <c r="U16" s="15">
        <v>3.51642207185983</v>
      </c>
      <c r="V16" s="15">
        <v>6.4942578725972098</v>
      </c>
      <c r="W16" s="15">
        <v>9.0780254081410607</v>
      </c>
      <c r="X16" s="15">
        <v>13.7314982594496</v>
      </c>
      <c r="Y16" s="15">
        <v>15.875626638210599</v>
      </c>
      <c r="Z16" s="15">
        <v>17.428284058684198</v>
      </c>
      <c r="AA16" s="15">
        <v>11.093805061558401</v>
      </c>
      <c r="AB16" s="15">
        <v>12.3558011681494</v>
      </c>
      <c r="AC16" s="15">
        <v>13.494094106364599</v>
      </c>
      <c r="AD16" s="15">
        <v>16.877995151810101</v>
      </c>
      <c r="AE16" s="15">
        <v>22.758917253012498</v>
      </c>
      <c r="AF16" s="15">
        <v>7.2306221082771804</v>
      </c>
      <c r="AG16" s="15">
        <v>10.880217177710101</v>
      </c>
      <c r="AH16" s="15">
        <v>12.4800709922848</v>
      </c>
      <c r="AI16" s="15">
        <v>8.8137898787886702</v>
      </c>
      <c r="AJ16" s="15">
        <v>23.654795641596198</v>
      </c>
    </row>
    <row r="17" spans="1:36">
      <c r="A17" s="17" t="s">
        <v>15</v>
      </c>
      <c r="B17" s="15">
        <v>34.46</v>
      </c>
      <c r="C17" s="15">
        <v>113.4</v>
      </c>
      <c r="D17" s="15"/>
      <c r="E17" s="17" t="s">
        <v>15</v>
      </c>
      <c r="F17" s="15">
        <v>5.5715599212970197</v>
      </c>
      <c r="G17" s="15">
        <v>5.4467072986584304</v>
      </c>
      <c r="H17" s="15">
        <v>3.6331906157833802</v>
      </c>
      <c r="I17" s="15">
        <v>3.1992613155168499</v>
      </c>
      <c r="J17" s="15">
        <v>6.2232218808893096</v>
      </c>
      <c r="K17" s="15">
        <v>10.455003030599901</v>
      </c>
      <c r="L17" s="15">
        <v>12.8747408734486</v>
      </c>
      <c r="M17" s="15">
        <v>14.770056789056801</v>
      </c>
      <c r="N17" s="15">
        <v>7.41341258270079</v>
      </c>
      <c r="O17" s="15">
        <v>4.87891473420229</v>
      </c>
      <c r="P17" s="15">
        <v>7.1071652873246798</v>
      </c>
      <c r="Q17" s="15">
        <v>4.31702804219056</v>
      </c>
      <c r="R17" s="15">
        <v>9.7754480123153993</v>
      </c>
      <c r="S17" s="15">
        <v>6.3310662801913402</v>
      </c>
      <c r="T17" s="15">
        <v>3.51642207185983</v>
      </c>
      <c r="U17" s="15">
        <v>0</v>
      </c>
      <c r="V17" s="15">
        <v>4.1610483355296797</v>
      </c>
      <c r="W17" s="15">
        <v>6.3775925524378296</v>
      </c>
      <c r="X17" s="15">
        <v>11.3822675680115</v>
      </c>
      <c r="Y17" s="15">
        <v>12.8198590680555</v>
      </c>
      <c r="Z17" s="15">
        <v>14.714981127148</v>
      </c>
      <c r="AA17" s="15">
        <v>7.5820419479408896</v>
      </c>
      <c r="AB17" s="15">
        <v>8.8769530332579905</v>
      </c>
      <c r="AC17" s="15">
        <v>10.093477344068299</v>
      </c>
      <c r="AD17" s="15">
        <v>13.3841833030251</v>
      </c>
      <c r="AE17" s="15">
        <v>19.5415605711636</v>
      </c>
      <c r="AF17" s="15">
        <v>3.99948397611616</v>
      </c>
      <c r="AG17" s="15">
        <v>8.2257676959361401</v>
      </c>
      <c r="AH17" s="15">
        <v>9.8949311406556895</v>
      </c>
      <c r="AI17" s="15">
        <v>6.9610927908060303</v>
      </c>
      <c r="AJ17" s="15">
        <v>22.035393856919999</v>
      </c>
    </row>
    <row r="18" spans="1:36">
      <c r="A18" s="17" t="s">
        <v>16</v>
      </c>
      <c r="B18" s="15">
        <v>30.35</v>
      </c>
      <c r="C18" s="15">
        <v>114.17</v>
      </c>
      <c r="D18" s="15"/>
      <c r="E18" s="17" t="s">
        <v>16</v>
      </c>
      <c r="F18" s="15">
        <v>9.3543225102758107</v>
      </c>
      <c r="G18" s="15">
        <v>9.0014118815482806</v>
      </c>
      <c r="H18" s="15">
        <v>7.6707511725163702</v>
      </c>
      <c r="I18" s="15">
        <v>7.3497458330246701</v>
      </c>
      <c r="J18" s="15">
        <v>10.375106985550699</v>
      </c>
      <c r="K18" s="15">
        <v>13.3220614481908</v>
      </c>
      <c r="L18" s="15">
        <v>15.828189493758</v>
      </c>
      <c r="M18" s="15">
        <v>17.8493401814268</v>
      </c>
      <c r="N18" s="15">
        <v>6.1689542628635099</v>
      </c>
      <c r="O18" s="15">
        <v>4.0356976290017297</v>
      </c>
      <c r="P18" s="15">
        <v>5.12522126250688</v>
      </c>
      <c r="Q18" s="15">
        <v>2.8265975523023701</v>
      </c>
      <c r="R18" s="15">
        <v>6.1616001778053402</v>
      </c>
      <c r="S18" s="15">
        <v>2.2909357851169601</v>
      </c>
      <c r="T18" s="15">
        <v>6.4942578725972098</v>
      </c>
      <c r="U18" s="15">
        <v>4.1610483355296797</v>
      </c>
      <c r="V18" s="15">
        <v>0</v>
      </c>
      <c r="W18" s="15">
        <v>2.6217066232725199</v>
      </c>
      <c r="X18" s="15">
        <v>7.3278502778989196</v>
      </c>
      <c r="Y18" s="15">
        <v>9.5150551545730409</v>
      </c>
      <c r="Z18" s="15">
        <v>10.934191252697101</v>
      </c>
      <c r="AA18" s="15">
        <v>6.6520113092399997</v>
      </c>
      <c r="AB18" s="15">
        <v>8.7367248885864601</v>
      </c>
      <c r="AC18" s="15">
        <v>7.9036486280960396</v>
      </c>
      <c r="AD18" s="15">
        <v>11.671005319845699</v>
      </c>
      <c r="AE18" s="15">
        <v>19.991051945115899</v>
      </c>
      <c r="AF18" s="15">
        <v>6.0823138575986802</v>
      </c>
      <c r="AG18" s="15">
        <v>10.5703105126242</v>
      </c>
      <c r="AH18" s="15">
        <v>12.1782854122076</v>
      </c>
      <c r="AI18" s="15">
        <v>10.310737893213901</v>
      </c>
      <c r="AJ18" s="15">
        <v>24.955813240879099</v>
      </c>
    </row>
    <row r="19" spans="1:36">
      <c r="A19" s="17" t="s">
        <v>17</v>
      </c>
      <c r="B19" s="15">
        <v>28.12</v>
      </c>
      <c r="C19" s="15">
        <v>112.59</v>
      </c>
      <c r="D19" s="15"/>
      <c r="E19" s="17" t="s">
        <v>17</v>
      </c>
      <c r="F19" s="15">
        <v>11.8221963237345</v>
      </c>
      <c r="G19" s="15">
        <v>11.530577799781801</v>
      </c>
      <c r="H19" s="15">
        <v>10.002588781300901</v>
      </c>
      <c r="I19" s="15">
        <v>9.4225202852636603</v>
      </c>
      <c r="J19" s="15">
        <v>12.398022597668399</v>
      </c>
      <c r="K19" s="15">
        <v>15.943248512313801</v>
      </c>
      <c r="L19" s="15">
        <v>18.449032561557502</v>
      </c>
      <c r="M19" s="15">
        <v>20.467439677828899</v>
      </c>
      <c r="N19" s="15">
        <v>8.1398160807838504</v>
      </c>
      <c r="O19" s="15">
        <v>6.4082693024827702</v>
      </c>
      <c r="P19" s="15">
        <v>6.8676735679656904</v>
      </c>
      <c r="Q19" s="15">
        <v>5.22857382609204</v>
      </c>
      <c r="R19" s="15">
        <v>6.2205635115717799</v>
      </c>
      <c r="S19" s="15">
        <v>2.6221147939663401</v>
      </c>
      <c r="T19" s="15">
        <v>9.0780254081410607</v>
      </c>
      <c r="U19" s="15">
        <v>6.3775925524378296</v>
      </c>
      <c r="V19" s="15">
        <v>2.6217066232725199</v>
      </c>
      <c r="W19" s="15">
        <v>0</v>
      </c>
      <c r="X19" s="15">
        <v>5.0643218196265103</v>
      </c>
      <c r="Y19" s="15">
        <v>6.9000736145475097</v>
      </c>
      <c r="Z19" s="15">
        <v>8.3880345870917292</v>
      </c>
      <c r="AA19" s="15">
        <v>5.49815801641651</v>
      </c>
      <c r="AB19" s="15">
        <v>7.7972931305423598</v>
      </c>
      <c r="AC19" s="15">
        <v>5.7635432299318001</v>
      </c>
      <c r="AD19" s="15">
        <v>9.5984081162304395</v>
      </c>
      <c r="AE19" s="15">
        <v>18.855730663259401</v>
      </c>
      <c r="AF19" s="15">
        <v>6.95813209111944</v>
      </c>
      <c r="AG19" s="15">
        <v>11.030707478143601</v>
      </c>
      <c r="AH19" s="15">
        <v>12.493921507510199</v>
      </c>
      <c r="AI19" s="15">
        <v>11.480072664808301</v>
      </c>
      <c r="AJ19" s="15">
        <v>25.3995408734813</v>
      </c>
    </row>
    <row r="20" spans="1:36">
      <c r="A20" s="17" t="s">
        <v>18</v>
      </c>
      <c r="B20" s="15">
        <v>23.08</v>
      </c>
      <c r="C20" s="15">
        <v>113.14</v>
      </c>
      <c r="D20" s="15"/>
      <c r="E20" s="17" t="s">
        <v>18</v>
      </c>
      <c r="F20" s="15">
        <v>16.678492003660299</v>
      </c>
      <c r="G20" s="15">
        <v>16.295750551835098</v>
      </c>
      <c r="H20" s="15">
        <v>14.972973642992001</v>
      </c>
      <c r="I20" s="15">
        <v>14.476716332949501</v>
      </c>
      <c r="J20" s="15">
        <v>17.4610073532148</v>
      </c>
      <c r="K20" s="15">
        <v>20.252840644628002</v>
      </c>
      <c r="L20" s="15">
        <v>22.746816732554699</v>
      </c>
      <c r="M20" s="15">
        <v>24.809803986455599</v>
      </c>
      <c r="N20" s="15">
        <v>10.836001841600201</v>
      </c>
      <c r="O20" s="15">
        <v>10.112493005403</v>
      </c>
      <c r="P20" s="15">
        <v>9.4205331252328897</v>
      </c>
      <c r="Q20" s="15">
        <v>9.1659801547001702</v>
      </c>
      <c r="R20" s="15">
        <v>6.2435282807291399</v>
      </c>
      <c r="S20" s="15">
        <v>5.7453613051412802</v>
      </c>
      <c r="T20" s="15">
        <v>13.7314982594496</v>
      </c>
      <c r="U20" s="15">
        <v>11.3822675680115</v>
      </c>
      <c r="V20" s="15">
        <v>7.3278502778989196</v>
      </c>
      <c r="W20" s="15">
        <v>5.0643218196265103</v>
      </c>
      <c r="X20" s="15">
        <v>0</v>
      </c>
      <c r="Y20" s="15">
        <v>4.6029202409794197</v>
      </c>
      <c r="Z20" s="15">
        <v>4.1034357045885201</v>
      </c>
      <c r="AA20" s="15">
        <v>8.7917355518787499</v>
      </c>
      <c r="AB20" s="15">
        <v>10.928909282103699</v>
      </c>
      <c r="AC20" s="15">
        <v>6.9233703632760601</v>
      </c>
      <c r="AD20" s="15">
        <v>9.9798528708882603</v>
      </c>
      <c r="AE20" s="15">
        <v>20.7170799674081</v>
      </c>
      <c r="AF20" s="15">
        <v>11.789078588095601</v>
      </c>
      <c r="AG20" s="15">
        <v>15.410981669613699</v>
      </c>
      <c r="AH20" s="15">
        <v>16.6855904873218</v>
      </c>
      <c r="AI20" s="15">
        <v>16.3195834787841</v>
      </c>
      <c r="AJ20" s="15">
        <v>29.425873925044399</v>
      </c>
    </row>
    <row r="21" spans="1:36">
      <c r="A21" s="17" t="s">
        <v>19</v>
      </c>
      <c r="B21" s="15">
        <v>22.48</v>
      </c>
      <c r="C21" s="15">
        <v>108.19</v>
      </c>
      <c r="D21" s="15"/>
      <c r="E21" s="17" t="s">
        <v>19</v>
      </c>
      <c r="F21" s="15">
        <v>18.390877642424599</v>
      </c>
      <c r="G21" s="15">
        <v>18.209641702927701</v>
      </c>
      <c r="H21" s="15">
        <v>16.4011031309069</v>
      </c>
      <c r="I21" s="15">
        <v>15.475972805902099</v>
      </c>
      <c r="J21" s="15">
        <v>18.2046144420841</v>
      </c>
      <c r="K21" s="15">
        <v>22.817840363937702</v>
      </c>
      <c r="L21" s="15">
        <v>25.319497464912398</v>
      </c>
      <c r="M21" s="15">
        <v>27.321098662059399</v>
      </c>
      <c r="N21" s="15">
        <v>14.529715126887901</v>
      </c>
      <c r="O21" s="15">
        <v>13.1970258680381</v>
      </c>
      <c r="P21" s="15">
        <v>13.136489344668499</v>
      </c>
      <c r="Q21" s="15">
        <v>12.061415046369</v>
      </c>
      <c r="R21" s="15">
        <v>10.631202713759</v>
      </c>
      <c r="S21" s="15">
        <v>8.8962358166254596</v>
      </c>
      <c r="T21" s="15">
        <v>15.875626638210599</v>
      </c>
      <c r="U21" s="15">
        <v>12.8198590680555</v>
      </c>
      <c r="V21" s="15">
        <v>9.5150551545730409</v>
      </c>
      <c r="W21" s="15">
        <v>6.9000736145475097</v>
      </c>
      <c r="X21" s="15">
        <v>4.6029202409794197</v>
      </c>
      <c r="Y21" s="15">
        <v>0</v>
      </c>
      <c r="Z21" s="15">
        <v>3.0919501995970902</v>
      </c>
      <c r="AA21" s="15">
        <v>7.2625915205906999</v>
      </c>
      <c r="AB21" s="15">
        <v>8.7461357544797895</v>
      </c>
      <c r="AC21" s="15">
        <v>4.1920046661477803</v>
      </c>
      <c r="AD21" s="15">
        <v>5.8677743337302903</v>
      </c>
      <c r="AE21" s="15">
        <v>16.833190628987001</v>
      </c>
      <c r="AF21" s="15">
        <v>11.694753699506601</v>
      </c>
      <c r="AG21" s="15">
        <v>14.155910417625201</v>
      </c>
      <c r="AH21" s="15">
        <v>15.067375704835101</v>
      </c>
      <c r="AI21" s="15">
        <v>15.885580751485801</v>
      </c>
      <c r="AJ21" s="15">
        <v>27.1363611202576</v>
      </c>
    </row>
    <row r="22" spans="1:36">
      <c r="A22" s="17" t="s">
        <v>20</v>
      </c>
      <c r="B22" s="15">
        <v>20.02</v>
      </c>
      <c r="C22" s="15">
        <v>110.2</v>
      </c>
      <c r="D22" s="15"/>
      <c r="E22" s="17" t="s">
        <v>20</v>
      </c>
      <c r="F22" s="15">
        <v>20.2080031237148</v>
      </c>
      <c r="G22" s="15">
        <v>19.914672502932699</v>
      </c>
      <c r="H22" s="15">
        <v>18.347979977134099</v>
      </c>
      <c r="I22" s="15">
        <v>17.617707399316402</v>
      </c>
      <c r="J22" s="15">
        <v>20.486105315028301</v>
      </c>
      <c r="K22" s="15">
        <v>24.147766553415899</v>
      </c>
      <c r="L22" s="15">
        <v>26.6524483121431</v>
      </c>
      <c r="M22" s="15">
        <v>28.701081628244101</v>
      </c>
      <c r="N22" s="15">
        <v>14.9373569751705</v>
      </c>
      <c r="O22" s="15">
        <v>14.105593419187</v>
      </c>
      <c r="P22" s="15">
        <v>13.5211605761546</v>
      </c>
      <c r="Q22" s="15">
        <v>13.092514184610099</v>
      </c>
      <c r="R22" s="15">
        <v>10.224267362072499</v>
      </c>
      <c r="S22" s="15">
        <v>9.6934183270399803</v>
      </c>
      <c r="T22" s="15">
        <v>17.428284058684198</v>
      </c>
      <c r="U22" s="15">
        <v>14.714981127148</v>
      </c>
      <c r="V22" s="15">
        <v>10.934191252697101</v>
      </c>
      <c r="W22" s="15">
        <v>8.3880345870917292</v>
      </c>
      <c r="X22" s="15">
        <v>4.1034357045885201</v>
      </c>
      <c r="Y22" s="15">
        <v>3.0919501995970902</v>
      </c>
      <c r="Z22" s="15">
        <v>0</v>
      </c>
      <c r="AA22" s="15">
        <v>10.1281768795864</v>
      </c>
      <c r="AB22" s="15">
        <v>11.775343113588599</v>
      </c>
      <c r="AC22" s="15">
        <v>7.2196162895602196</v>
      </c>
      <c r="AD22" s="15">
        <v>8.76244300716011</v>
      </c>
      <c r="AE22" s="15">
        <v>19.687857387971</v>
      </c>
      <c r="AF22" s="15">
        <v>14.223538049634501</v>
      </c>
      <c r="AG22" s="15">
        <v>17.061121807488501</v>
      </c>
      <c r="AH22" s="15">
        <v>18.053593142385701</v>
      </c>
      <c r="AI22" s="15">
        <v>18.582439718454701</v>
      </c>
      <c r="AJ22" s="15">
        <v>30.223977698860701</v>
      </c>
    </row>
    <row r="23" spans="1:36">
      <c r="A23" s="17" t="s">
        <v>21</v>
      </c>
      <c r="B23" s="15">
        <v>29.59</v>
      </c>
      <c r="C23" s="15">
        <v>106.54</v>
      </c>
      <c r="D23" s="15"/>
      <c r="E23" s="17" t="s">
        <v>21</v>
      </c>
      <c r="F23" s="15">
        <v>12.749871625863999</v>
      </c>
      <c r="G23" s="15">
        <v>12.8383193454207</v>
      </c>
      <c r="H23" s="15">
        <v>10.6040835285214</v>
      </c>
      <c r="I23" s="15">
        <v>9.2944150338996803</v>
      </c>
      <c r="J23" s="15">
        <v>11.5918460943467</v>
      </c>
      <c r="K23" s="15">
        <v>18.0040773379197</v>
      </c>
      <c r="L23" s="15">
        <v>20.379539120858301</v>
      </c>
      <c r="M23" s="15">
        <v>22.205177431627</v>
      </c>
      <c r="N23" s="15">
        <v>12.8109348565517</v>
      </c>
      <c r="O23" s="15">
        <v>10.5182046588447</v>
      </c>
      <c r="P23" s="15">
        <v>11.764951581290299</v>
      </c>
      <c r="Q23" s="15">
        <v>9.3509864972450796</v>
      </c>
      <c r="R23" s="15">
        <v>11.718311691920199</v>
      </c>
      <c r="S23" s="15">
        <v>7.9678850701906496</v>
      </c>
      <c r="T23" s="15">
        <v>11.093805061558401</v>
      </c>
      <c r="U23" s="15">
        <v>7.5820419479408896</v>
      </c>
      <c r="V23" s="15">
        <v>6.6520113092399997</v>
      </c>
      <c r="W23" s="15">
        <v>5.49815801641651</v>
      </c>
      <c r="X23" s="15">
        <v>8.7917355518787499</v>
      </c>
      <c r="Y23" s="15">
        <v>7.2625915205906999</v>
      </c>
      <c r="Z23" s="15">
        <v>10.1281768795864</v>
      </c>
      <c r="AA23" s="15">
        <v>0</v>
      </c>
      <c r="AB23" s="15">
        <v>2.31165098553649</v>
      </c>
      <c r="AC23" s="15">
        <v>3.2417320849003102</v>
      </c>
      <c r="AD23" s="15">
        <v>5.8385489241229402</v>
      </c>
      <c r="AE23" s="15">
        <v>13.4295755179275</v>
      </c>
      <c r="AF23" s="15">
        <v>4.8932948853521196</v>
      </c>
      <c r="AG23" s="15">
        <v>6.93334338327357</v>
      </c>
      <c r="AH23" s="15">
        <v>8.0042328248293995</v>
      </c>
      <c r="AI23" s="15">
        <v>8.6856986559690803</v>
      </c>
      <c r="AJ23" s="15">
        <v>20.6354725155573</v>
      </c>
    </row>
    <row r="24" spans="1:36">
      <c r="A24" s="17" t="s">
        <v>22</v>
      </c>
      <c r="B24" s="15">
        <v>30.4</v>
      </c>
      <c r="C24" s="15">
        <v>104.04</v>
      </c>
      <c r="D24" s="15"/>
      <c r="E24" s="17" t="s">
        <v>22</v>
      </c>
      <c r="F24" s="15">
        <v>13.528010684636</v>
      </c>
      <c r="G24" s="15">
        <v>13.7557652560682</v>
      </c>
      <c r="H24" s="15">
        <v>11.3904518828778</v>
      </c>
      <c r="I24" s="15">
        <v>9.9033757293301203</v>
      </c>
      <c r="J24" s="15">
        <v>11.722160727348699</v>
      </c>
      <c r="K24" s="15">
        <v>19.024441325703101</v>
      </c>
      <c r="L24" s="15">
        <v>21.298403483732901</v>
      </c>
      <c r="M24" s="15">
        <v>23.014997286037101</v>
      </c>
      <c r="N24" s="15">
        <v>14.8252027214055</v>
      </c>
      <c r="O24" s="15">
        <v>12.430077689044801</v>
      </c>
      <c r="P24" s="15">
        <v>13.8594093429962</v>
      </c>
      <c r="Q24" s="15">
        <v>11.3080092414615</v>
      </c>
      <c r="R24" s="15">
        <v>14.0171582913847</v>
      </c>
      <c r="S24" s="15">
        <v>10.220201488810799</v>
      </c>
      <c r="T24" s="15">
        <v>12.3558011681494</v>
      </c>
      <c r="U24" s="15">
        <v>8.8769530332579905</v>
      </c>
      <c r="V24" s="15">
        <v>8.7367248885864601</v>
      </c>
      <c r="W24" s="15">
        <v>7.7972931305423598</v>
      </c>
      <c r="X24" s="15">
        <v>10.928909282103699</v>
      </c>
      <c r="Y24" s="15">
        <v>8.7461357544797895</v>
      </c>
      <c r="Z24" s="15">
        <v>11.775343113588599</v>
      </c>
      <c r="AA24" s="15">
        <v>2.31165098553649</v>
      </c>
      <c r="AB24" s="15">
        <v>0</v>
      </c>
      <c r="AC24" s="15">
        <v>4.55894822000554</v>
      </c>
      <c r="AD24" s="15">
        <v>5.54827877016222</v>
      </c>
      <c r="AE24" s="15">
        <v>11.2544823420513</v>
      </c>
      <c r="AF24" s="15">
        <v>5.3726583215816799</v>
      </c>
      <c r="AG24" s="15">
        <v>5.6573691380896403</v>
      </c>
      <c r="AH24" s="15">
        <v>6.3497504810748797</v>
      </c>
      <c r="AI24" s="15">
        <v>8.06162566562171</v>
      </c>
      <c r="AJ24" s="15">
        <v>18.589623656813899</v>
      </c>
    </row>
    <row r="25" spans="1:36">
      <c r="A25" s="17" t="s">
        <v>23</v>
      </c>
      <c r="B25" s="15">
        <v>26.35</v>
      </c>
      <c r="C25" s="15">
        <v>106.42</v>
      </c>
      <c r="D25" s="15"/>
      <c r="E25" s="17" t="s">
        <v>23</v>
      </c>
      <c r="F25" s="15">
        <v>15.5375025214753</v>
      </c>
      <c r="G25" s="15">
        <v>15.518418653072001</v>
      </c>
      <c r="H25" s="15">
        <v>13.4279032913404</v>
      </c>
      <c r="I25" s="15">
        <v>12.255048003425999</v>
      </c>
      <c r="J25" s="15">
        <v>14.724088702291599</v>
      </c>
      <c r="K25" s="15">
        <v>20.514909656843699</v>
      </c>
      <c r="L25" s="15">
        <v>22.959020322093799</v>
      </c>
      <c r="M25" s="15">
        <v>24.863450456739699</v>
      </c>
      <c r="N25" s="15">
        <v>13.874851360310499</v>
      </c>
      <c r="O25" s="15">
        <v>11.9361323225605</v>
      </c>
      <c r="P25" s="15">
        <v>12.627901145111601</v>
      </c>
      <c r="Q25" s="15">
        <v>10.7268115991105</v>
      </c>
      <c r="R25" s="15">
        <v>11.448295693221199</v>
      </c>
      <c r="S25" s="15">
        <v>8.3602240457196508</v>
      </c>
      <c r="T25" s="15">
        <v>13.494094106364599</v>
      </c>
      <c r="U25" s="15">
        <v>10.093477344068299</v>
      </c>
      <c r="V25" s="15">
        <v>7.9036486280960396</v>
      </c>
      <c r="W25" s="15">
        <v>5.7635432299318001</v>
      </c>
      <c r="X25" s="15">
        <v>6.9233703632760601</v>
      </c>
      <c r="Y25" s="15">
        <v>4.1920046661477803</v>
      </c>
      <c r="Z25" s="15">
        <v>7.2196162895602196</v>
      </c>
      <c r="AA25" s="15">
        <v>3.2417320849003102</v>
      </c>
      <c r="AB25" s="15">
        <v>4.55894822000554</v>
      </c>
      <c r="AC25" s="15">
        <v>0</v>
      </c>
      <c r="AD25" s="15">
        <v>3.8348763156583101</v>
      </c>
      <c r="AE25" s="15">
        <v>13.8716717278426</v>
      </c>
      <c r="AF25" s="15">
        <v>8.0367983940604102</v>
      </c>
      <c r="AG25" s="15">
        <v>10.0030497972805</v>
      </c>
      <c r="AH25" s="15">
        <v>10.8763107083391</v>
      </c>
      <c r="AI25" s="15">
        <v>11.9220091974986</v>
      </c>
      <c r="AJ25" s="15">
        <v>23.055164068277598</v>
      </c>
    </row>
    <row r="26" spans="1:36">
      <c r="A26" s="17" t="s">
        <v>24</v>
      </c>
      <c r="B26" s="15">
        <v>25.04</v>
      </c>
      <c r="C26" s="15">
        <v>102.42</v>
      </c>
      <c r="D26" s="15"/>
      <c r="E26" s="17" t="s">
        <v>24</v>
      </c>
      <c r="F26" s="15">
        <v>18.579913321750901</v>
      </c>
      <c r="G26" s="15">
        <v>18.676853141540199</v>
      </c>
      <c r="H26" s="15">
        <v>16.431098309602099</v>
      </c>
      <c r="I26" s="15">
        <v>15.0770417594804</v>
      </c>
      <c r="J26" s="15">
        <v>17.1678594968689</v>
      </c>
      <c r="K26" s="15">
        <v>23.829499081927501</v>
      </c>
      <c r="L26" s="15">
        <v>26.215426729942202</v>
      </c>
      <c r="M26" s="15">
        <v>28.043303959106499</v>
      </c>
      <c r="N26" s="15">
        <v>17.7001623999499</v>
      </c>
      <c r="O26" s="15">
        <v>15.7056852450772</v>
      </c>
      <c r="P26" s="15">
        <v>16.461597724699999</v>
      </c>
      <c r="Q26" s="15">
        <v>14.4972498072842</v>
      </c>
      <c r="R26" s="15">
        <v>15.1449490821882</v>
      </c>
      <c r="S26" s="15">
        <v>12.1918728053755</v>
      </c>
      <c r="T26" s="15">
        <v>16.877995151810101</v>
      </c>
      <c r="U26" s="15">
        <v>13.3841833030251</v>
      </c>
      <c r="V26" s="15">
        <v>11.671005319845699</v>
      </c>
      <c r="W26" s="15">
        <v>9.5984081162304395</v>
      </c>
      <c r="X26" s="15">
        <v>9.9798528708882603</v>
      </c>
      <c r="Y26" s="15">
        <v>5.8677743337302903</v>
      </c>
      <c r="Z26" s="15">
        <v>8.76244300716011</v>
      </c>
      <c r="AA26" s="15">
        <v>5.8385489241229402</v>
      </c>
      <c r="AB26" s="15">
        <v>5.54827877016222</v>
      </c>
      <c r="AC26" s="15">
        <v>3.8348763156583101</v>
      </c>
      <c r="AD26" s="15">
        <v>0</v>
      </c>
      <c r="AE26" s="15">
        <v>10.9664284669384</v>
      </c>
      <c r="AF26" s="15">
        <v>10.574625793390901</v>
      </c>
      <c r="AG26" s="15">
        <v>11.0397361505789</v>
      </c>
      <c r="AH26" s="15">
        <v>11.3685684708915</v>
      </c>
      <c r="AI26" s="15">
        <v>13.60405844966</v>
      </c>
      <c r="AJ26" s="15">
        <v>22.1453946557608</v>
      </c>
    </row>
    <row r="27" spans="1:36">
      <c r="A27" s="17" t="s">
        <v>25</v>
      </c>
      <c r="B27" s="15">
        <v>29.41</v>
      </c>
      <c r="C27" s="15">
        <v>91.1</v>
      </c>
      <c r="D27" s="15"/>
      <c r="E27" s="17" t="s">
        <v>25</v>
      </c>
      <c r="F27" s="15">
        <v>22.963732525665801</v>
      </c>
      <c r="G27" s="15">
        <v>23.455874634573</v>
      </c>
      <c r="H27" s="15">
        <v>21.055127298764599</v>
      </c>
      <c r="I27" s="15">
        <v>19.4259579210906</v>
      </c>
      <c r="J27" s="15">
        <v>19.915184857665</v>
      </c>
      <c r="K27" s="15">
        <v>28.619981704158398</v>
      </c>
      <c r="L27" s="15">
        <v>30.544978178499999</v>
      </c>
      <c r="M27" s="15">
        <v>31.898979727971401</v>
      </c>
      <c r="N27" s="15">
        <v>26.049839092145799</v>
      </c>
      <c r="O27" s="15">
        <v>23.603028088138501</v>
      </c>
      <c r="P27" s="15">
        <v>25.112272856954998</v>
      </c>
      <c r="Q27" s="15">
        <v>22.516657123130098</v>
      </c>
      <c r="R27" s="15">
        <v>25.0202415072173</v>
      </c>
      <c r="S27" s="15">
        <v>21.388944045118599</v>
      </c>
      <c r="T27" s="15">
        <v>22.758917253012498</v>
      </c>
      <c r="U27" s="15">
        <v>19.5415605711636</v>
      </c>
      <c r="V27" s="15">
        <v>19.991051945115899</v>
      </c>
      <c r="W27" s="15">
        <v>18.855730663259401</v>
      </c>
      <c r="X27" s="15">
        <v>20.7170799674081</v>
      </c>
      <c r="Y27" s="15">
        <v>16.833190628987001</v>
      </c>
      <c r="Z27" s="15">
        <v>19.687857387971</v>
      </c>
      <c r="AA27" s="15">
        <v>13.4295755179275</v>
      </c>
      <c r="AB27" s="15">
        <v>11.2544823420513</v>
      </c>
      <c r="AC27" s="15">
        <v>13.8716717278426</v>
      </c>
      <c r="AD27" s="15">
        <v>10.9664284669384</v>
      </c>
      <c r="AE27" s="15">
        <v>0</v>
      </c>
      <c r="AF27" s="15">
        <v>15.5694236972321</v>
      </c>
      <c r="AG27" s="15">
        <v>12.351420471493499</v>
      </c>
      <c r="AH27" s="15">
        <v>11.1477446410164</v>
      </c>
      <c r="AI27" s="15">
        <v>15.295578072099101</v>
      </c>
      <c r="AJ27" s="15">
        <v>14.354637289230601</v>
      </c>
    </row>
    <row r="28" spans="1:36">
      <c r="A28" s="17" t="s">
        <v>26</v>
      </c>
      <c r="B28" s="15">
        <v>34.17</v>
      </c>
      <c r="C28" s="15">
        <v>108.57</v>
      </c>
      <c r="D28" s="15"/>
      <c r="E28" s="17" t="s">
        <v>26</v>
      </c>
      <c r="F28" s="15">
        <v>8.1553672884074295</v>
      </c>
      <c r="G28" s="15">
        <v>8.3987198411754296</v>
      </c>
      <c r="H28" s="15">
        <v>6.0193827465652197</v>
      </c>
      <c r="I28" s="15">
        <v>4.54269310557686</v>
      </c>
      <c r="J28" s="15">
        <v>6.7008880639442596</v>
      </c>
      <c r="K28" s="15">
        <v>13.6785393632629</v>
      </c>
      <c r="L28" s="15">
        <v>15.929255415490299</v>
      </c>
      <c r="M28" s="15">
        <v>17.644100282579899</v>
      </c>
      <c r="N28" s="15">
        <v>11.120931048574899</v>
      </c>
      <c r="O28" s="15">
        <v>8.5529162075384608</v>
      </c>
      <c r="P28" s="15">
        <v>10.5436361789407</v>
      </c>
      <c r="Q28" s="15">
        <v>7.6926174142672403</v>
      </c>
      <c r="R28" s="15">
        <v>12.240575239006199</v>
      </c>
      <c r="S28" s="15">
        <v>8.2945568200835194</v>
      </c>
      <c r="T28" s="15">
        <v>7.2306221082771804</v>
      </c>
      <c r="U28" s="15">
        <v>3.99948397611616</v>
      </c>
      <c r="V28" s="15">
        <v>6.0823138575986802</v>
      </c>
      <c r="W28" s="15">
        <v>6.95813209111944</v>
      </c>
      <c r="X28" s="15">
        <v>11.789078588095601</v>
      </c>
      <c r="Y28" s="15">
        <v>11.694753699506601</v>
      </c>
      <c r="Z28" s="15">
        <v>14.223538049634501</v>
      </c>
      <c r="AA28" s="15">
        <v>4.8932948853521196</v>
      </c>
      <c r="AB28" s="15">
        <v>5.3726583215816799</v>
      </c>
      <c r="AC28" s="15">
        <v>8.0367983940604102</v>
      </c>
      <c r="AD28" s="15">
        <v>10.574625793390901</v>
      </c>
      <c r="AE28" s="15">
        <v>15.5694236972321</v>
      </c>
      <c r="AF28" s="15">
        <v>0</v>
      </c>
      <c r="AG28" s="15">
        <v>4.5415406290058096</v>
      </c>
      <c r="AH28" s="15">
        <v>6.19376521688962</v>
      </c>
      <c r="AI28" s="15">
        <v>4.5371587522116403</v>
      </c>
      <c r="AJ28" s="15">
        <v>18.8754222345359</v>
      </c>
    </row>
    <row r="29" spans="1:36">
      <c r="A29" s="17" t="s">
        <v>27</v>
      </c>
      <c r="B29" s="15">
        <v>36.04</v>
      </c>
      <c r="C29" s="15">
        <v>103.51</v>
      </c>
      <c r="D29" s="15"/>
      <c r="E29" s="17" t="s">
        <v>27</v>
      </c>
      <c r="F29" s="15">
        <v>10.642611911650301</v>
      </c>
      <c r="G29" s="15">
        <v>11.1846732193539</v>
      </c>
      <c r="H29" s="15">
        <v>8.8328694942652799</v>
      </c>
      <c r="I29" s="15">
        <v>7.2179098116193199</v>
      </c>
      <c r="J29" s="15">
        <v>7.6232581890852904</v>
      </c>
      <c r="K29" s="15">
        <v>16.281406279055901</v>
      </c>
      <c r="L29" s="15">
        <v>18.198307411934799</v>
      </c>
      <c r="M29" s="15">
        <v>19.6015959179032</v>
      </c>
      <c r="N29" s="15">
        <v>15.5731941579826</v>
      </c>
      <c r="O29" s="15">
        <v>13.005577886657401</v>
      </c>
      <c r="P29" s="15">
        <v>15.064235678803</v>
      </c>
      <c r="Q29" s="15">
        <v>12.206362045142599</v>
      </c>
      <c r="R29" s="15">
        <v>16.6969309727371</v>
      </c>
      <c r="S29" s="15">
        <v>12.7152040581076</v>
      </c>
      <c r="T29" s="15">
        <v>10.880217177710101</v>
      </c>
      <c r="U29" s="15">
        <v>8.2257676959361401</v>
      </c>
      <c r="V29" s="15">
        <v>10.5703105126242</v>
      </c>
      <c r="W29" s="15">
        <v>11.030707478143601</v>
      </c>
      <c r="X29" s="15">
        <v>15.410981669613699</v>
      </c>
      <c r="Y29" s="15">
        <v>14.155910417625201</v>
      </c>
      <c r="Z29" s="15">
        <v>17.061121807488501</v>
      </c>
      <c r="AA29" s="15">
        <v>6.93334338327357</v>
      </c>
      <c r="AB29" s="15">
        <v>5.6573691380896403</v>
      </c>
      <c r="AC29" s="15">
        <v>10.0030497972805</v>
      </c>
      <c r="AD29" s="15">
        <v>11.0397361505789</v>
      </c>
      <c r="AE29" s="15">
        <v>12.351420471493499</v>
      </c>
      <c r="AF29" s="15">
        <v>4.5415406290058096</v>
      </c>
      <c r="AG29" s="15">
        <v>0</v>
      </c>
      <c r="AH29" s="15">
        <v>1.67280123124534</v>
      </c>
      <c r="AI29" s="15">
        <v>3.0711369749659498</v>
      </c>
      <c r="AJ29" s="15">
        <v>14.423136230612799</v>
      </c>
    </row>
    <row r="30" spans="1:36">
      <c r="A30" s="17" t="s">
        <v>28</v>
      </c>
      <c r="B30" s="15">
        <v>36.380000000000003</v>
      </c>
      <c r="C30" s="15">
        <v>101.48</v>
      </c>
      <c r="D30" s="15"/>
      <c r="E30" s="17" t="s">
        <v>28</v>
      </c>
      <c r="F30" s="15">
        <v>12.0447933336047</v>
      </c>
      <c r="G30" s="15">
        <v>12.6361023548776</v>
      </c>
      <c r="H30" s="15">
        <v>10.3337187464971</v>
      </c>
      <c r="I30" s="15">
        <v>8.7419627083157501</v>
      </c>
      <c r="J30" s="15">
        <v>8.7856254500208308</v>
      </c>
      <c r="K30" s="15">
        <v>17.6317451018488</v>
      </c>
      <c r="L30" s="15">
        <v>19.448587411414199</v>
      </c>
      <c r="M30" s="15">
        <v>20.7563735406363</v>
      </c>
      <c r="N30" s="15">
        <v>17.2458136567442</v>
      </c>
      <c r="O30" s="15">
        <v>14.6779917147599</v>
      </c>
      <c r="P30" s="15">
        <v>16.7290493734452</v>
      </c>
      <c r="Q30" s="15">
        <v>13.8724464887538</v>
      </c>
      <c r="R30" s="15">
        <v>18.2771213107827</v>
      </c>
      <c r="S30" s="15">
        <v>14.287402274847899</v>
      </c>
      <c r="T30" s="15">
        <v>12.4800709922848</v>
      </c>
      <c r="U30" s="15">
        <v>9.8949311406556895</v>
      </c>
      <c r="V30" s="15">
        <v>12.1782854122076</v>
      </c>
      <c r="W30" s="15">
        <v>12.493921507510199</v>
      </c>
      <c r="X30" s="15">
        <v>16.6855904873218</v>
      </c>
      <c r="Y30" s="15">
        <v>15.067375704835101</v>
      </c>
      <c r="Z30" s="15">
        <v>18.053593142385701</v>
      </c>
      <c r="AA30" s="15">
        <v>8.0042328248293995</v>
      </c>
      <c r="AB30" s="15">
        <v>6.3497504810748797</v>
      </c>
      <c r="AC30" s="15">
        <v>10.8763107083391</v>
      </c>
      <c r="AD30" s="15">
        <v>11.3685684708915</v>
      </c>
      <c r="AE30" s="15">
        <v>11.1477446410164</v>
      </c>
      <c r="AF30" s="15">
        <v>6.19376521688962</v>
      </c>
      <c r="AG30" s="15">
        <v>1.67280123124534</v>
      </c>
      <c r="AH30" s="15">
        <v>0</v>
      </c>
      <c r="AI30" s="15">
        <v>4.1732439093171196</v>
      </c>
      <c r="AJ30" s="15">
        <v>12.906082571712</v>
      </c>
    </row>
    <row r="31" spans="1:36">
      <c r="A31" s="17" t="s">
        <v>29</v>
      </c>
      <c r="B31" s="15">
        <v>38.270000000000003</v>
      </c>
      <c r="C31" s="15">
        <v>106.16</v>
      </c>
      <c r="D31" s="15"/>
      <c r="E31" s="17" t="s">
        <v>29</v>
      </c>
      <c r="F31" s="15">
        <v>7.9429206284738996</v>
      </c>
      <c r="G31" s="15">
        <v>8.5876259945817797</v>
      </c>
      <c r="H31" s="15">
        <v>6.4045147926649904</v>
      </c>
      <c r="I31" s="15">
        <v>4.92177480345996</v>
      </c>
      <c r="J31" s="15">
        <v>4.6198626054290299</v>
      </c>
      <c r="K31" s="15">
        <v>13.4780708411467</v>
      </c>
      <c r="L31" s="15">
        <v>15.275608241304999</v>
      </c>
      <c r="M31" s="15">
        <v>16.604965933172199</v>
      </c>
      <c r="N31" s="15">
        <v>14.3097026933939</v>
      </c>
      <c r="O31" s="15">
        <v>11.8196505288017</v>
      </c>
      <c r="P31" s="15">
        <v>14.0682520500969</v>
      </c>
      <c r="Q31" s="15">
        <v>11.2603944219846</v>
      </c>
      <c r="R31" s="15">
        <v>16.421342201361501</v>
      </c>
      <c r="S31" s="15">
        <v>12.5924622112806</v>
      </c>
      <c r="T31" s="15">
        <v>8.8137898787886702</v>
      </c>
      <c r="U31" s="15">
        <v>6.9610927908060303</v>
      </c>
      <c r="V31" s="15">
        <v>10.310737893213901</v>
      </c>
      <c r="W31" s="15">
        <v>11.480072664808301</v>
      </c>
      <c r="X31" s="15">
        <v>16.3195834787841</v>
      </c>
      <c r="Y31" s="15">
        <v>15.885580751485801</v>
      </c>
      <c r="Z31" s="15">
        <v>18.582439718454701</v>
      </c>
      <c r="AA31" s="15">
        <v>8.6856986559690803</v>
      </c>
      <c r="AB31" s="15">
        <v>8.06162566562171</v>
      </c>
      <c r="AC31" s="15">
        <v>11.9220091974986</v>
      </c>
      <c r="AD31" s="15">
        <v>13.60405844966</v>
      </c>
      <c r="AE31" s="15">
        <v>15.295578072099101</v>
      </c>
      <c r="AF31" s="15">
        <v>4.5371587522116403</v>
      </c>
      <c r="AG31" s="15">
        <v>3.0711369749659498</v>
      </c>
      <c r="AH31" s="15">
        <v>4.1732439093171196</v>
      </c>
      <c r="AI31" s="15">
        <v>0</v>
      </c>
      <c r="AJ31" s="15">
        <v>15.092217420755601</v>
      </c>
    </row>
    <row r="32" spans="1:36">
      <c r="A32" s="17" t="s">
        <v>30</v>
      </c>
      <c r="B32" s="15">
        <v>43.45</v>
      </c>
      <c r="C32" s="15">
        <v>87.36</v>
      </c>
      <c r="D32" s="15"/>
      <c r="E32" s="17" t="s">
        <v>30</v>
      </c>
      <c r="F32" s="15">
        <v>21.864586784046299</v>
      </c>
      <c r="G32" s="15">
        <v>22.687253862656899</v>
      </c>
      <c r="H32" s="15">
        <v>21.021060354498001</v>
      </c>
      <c r="I32" s="15">
        <v>19.800360755723698</v>
      </c>
      <c r="J32" s="15">
        <v>18.062216317896599</v>
      </c>
      <c r="K32" s="15">
        <v>26.343729947460801</v>
      </c>
      <c r="L32" s="15">
        <v>27.2023086562317</v>
      </c>
      <c r="M32" s="15">
        <v>27.640172233281401</v>
      </c>
      <c r="N32" s="15">
        <v>29.401355559137802</v>
      </c>
      <c r="O32" s="15">
        <v>26.9072522345684</v>
      </c>
      <c r="P32" s="15">
        <v>29.132171419879299</v>
      </c>
      <c r="Q32" s="15">
        <v>26.2966738279042</v>
      </c>
      <c r="R32" s="15">
        <v>31.1055820961958</v>
      </c>
      <c r="S32" s="15">
        <v>27.132743754682</v>
      </c>
      <c r="T32" s="15">
        <v>23.654795641596198</v>
      </c>
      <c r="U32" s="15">
        <v>22.035393856919999</v>
      </c>
      <c r="V32" s="15">
        <v>24.955813240879099</v>
      </c>
      <c r="W32" s="15">
        <v>25.3995408734813</v>
      </c>
      <c r="X32" s="15">
        <v>29.425873925044399</v>
      </c>
      <c r="Y32" s="15">
        <v>27.1363611202576</v>
      </c>
      <c r="Z32" s="15">
        <v>30.223977698860701</v>
      </c>
      <c r="AA32" s="15">
        <v>20.6354725155573</v>
      </c>
      <c r="AB32" s="15">
        <v>18.589623656813899</v>
      </c>
      <c r="AC32" s="15">
        <v>23.055164068277598</v>
      </c>
      <c r="AD32" s="15">
        <v>22.1453946557608</v>
      </c>
      <c r="AE32" s="15">
        <v>14.354637289230601</v>
      </c>
      <c r="AF32" s="15">
        <v>18.8754222345359</v>
      </c>
      <c r="AG32" s="15">
        <v>14.423136230612799</v>
      </c>
      <c r="AH32" s="15">
        <v>12.906082571712</v>
      </c>
      <c r="AI32" s="15">
        <v>15.092217420755601</v>
      </c>
      <c r="AJ32" s="15">
        <v>0</v>
      </c>
    </row>
    <row r="33" spans="1:36">
      <c r="B33" s="15"/>
      <c r="C33" s="15"/>
      <c r="D33" s="15"/>
      <c r="E33" s="17" t="s">
        <v>47</v>
      </c>
      <c r="F33" s="17" t="s">
        <v>0</v>
      </c>
      <c r="G33" s="17" t="s">
        <v>1</v>
      </c>
      <c r="H33" s="17" t="s">
        <v>2</v>
      </c>
      <c r="I33" s="17" t="s">
        <v>3</v>
      </c>
      <c r="J33" s="17" t="s">
        <v>4</v>
      </c>
      <c r="K33" s="17" t="s">
        <v>5</v>
      </c>
      <c r="L33" s="17" t="s">
        <v>6</v>
      </c>
      <c r="M33" s="17" t="s">
        <v>7</v>
      </c>
      <c r="N33" s="17" t="s">
        <v>8</v>
      </c>
      <c r="O33" s="17" t="s">
        <v>9</v>
      </c>
      <c r="P33" s="17" t="s">
        <v>10</v>
      </c>
      <c r="Q33" s="17" t="s">
        <v>11</v>
      </c>
      <c r="R33" s="17" t="s">
        <v>12</v>
      </c>
      <c r="S33" s="17" t="s">
        <v>13</v>
      </c>
      <c r="T33" s="17" t="s">
        <v>14</v>
      </c>
      <c r="U33" s="17" t="s">
        <v>15</v>
      </c>
      <c r="V33" s="17" t="s">
        <v>16</v>
      </c>
      <c r="W33" s="17" t="s">
        <v>17</v>
      </c>
      <c r="X33" s="17" t="s">
        <v>18</v>
      </c>
      <c r="Y33" s="17" t="s">
        <v>19</v>
      </c>
      <c r="Z33" s="17" t="s">
        <v>20</v>
      </c>
      <c r="AA33" s="17" t="s">
        <v>21</v>
      </c>
      <c r="AB33" s="17" t="s">
        <v>22</v>
      </c>
      <c r="AC33" s="17" t="s">
        <v>23</v>
      </c>
      <c r="AD33" s="17" t="s">
        <v>24</v>
      </c>
      <c r="AE33" s="17" t="s">
        <v>25</v>
      </c>
      <c r="AF33" s="17" t="s">
        <v>26</v>
      </c>
      <c r="AG33" s="17" t="s">
        <v>27</v>
      </c>
      <c r="AH33" s="17" t="s">
        <v>28</v>
      </c>
      <c r="AI33" s="17" t="s">
        <v>29</v>
      </c>
      <c r="AJ33" s="17" t="s">
        <v>30</v>
      </c>
    </row>
    <row r="34" spans="1:36">
      <c r="A34" s="15"/>
      <c r="B34" s="15"/>
      <c r="C34" s="18" t="s">
        <v>48</v>
      </c>
      <c r="D34" s="18"/>
      <c r="E34" s="17" t="s">
        <v>0</v>
      </c>
      <c r="F34" s="15">
        <f t="shared" ref="F34:U59" si="0">F2*PI()/180*6378.2</f>
        <v>0</v>
      </c>
      <c r="G34" s="15">
        <f t="shared" ref="G34:AJ34" si="1">G2*PI()/180*6378.2</f>
        <v>96.072832536173294</v>
      </c>
      <c r="H34" s="15">
        <f t="shared" si="1"/>
        <v>239.46262996237601</v>
      </c>
      <c r="I34" s="15">
        <f t="shared" si="1"/>
        <v>407.31457359589098</v>
      </c>
      <c r="J34" s="15">
        <f t="shared" si="1"/>
        <v>424.54699430362098</v>
      </c>
      <c r="K34" s="15">
        <f t="shared" si="1"/>
        <v>630.73027086193804</v>
      </c>
      <c r="L34" s="15">
        <f t="shared" si="1"/>
        <v>867.22157683481305</v>
      </c>
      <c r="M34" s="15">
        <f t="shared" si="1"/>
        <v>1056.8567287164501</v>
      </c>
      <c r="N34" s="15">
        <f t="shared" si="1"/>
        <v>1041.9970625912599</v>
      </c>
      <c r="O34" s="15">
        <f t="shared" si="1"/>
        <v>860.71172546837897</v>
      </c>
      <c r="P34" s="15">
        <f t="shared" si="1"/>
        <v>1102.85406551909</v>
      </c>
      <c r="Q34" s="15">
        <f t="shared" si="1"/>
        <v>897.84913409901196</v>
      </c>
      <c r="R34" s="15">
        <f t="shared" si="1"/>
        <v>1527.5404415471901</v>
      </c>
      <c r="S34" s="15">
        <f t="shared" si="1"/>
        <v>1242.8457609518</v>
      </c>
      <c r="T34" s="15">
        <f t="shared" si="1"/>
        <v>356.94099517537097</v>
      </c>
      <c r="U34" s="15">
        <f t="shared" si="1"/>
        <v>620.22933961309695</v>
      </c>
      <c r="V34" s="15">
        <f t="shared" si="1"/>
        <v>1041.3287041747701</v>
      </c>
      <c r="W34" s="15">
        <f t="shared" si="1"/>
        <v>1316.05387400003</v>
      </c>
      <c r="X34" s="15">
        <f t="shared" si="1"/>
        <v>1856.6595760069299</v>
      </c>
      <c r="Y34" s="15">
        <f t="shared" si="1"/>
        <v>2047.2833562222399</v>
      </c>
      <c r="Z34" s="15">
        <f t="shared" si="1"/>
        <v>2249.5668375407699</v>
      </c>
      <c r="AA34" s="15">
        <f t="shared" si="1"/>
        <v>1419.32323628685</v>
      </c>
      <c r="AB34" s="15">
        <f t="shared" si="1"/>
        <v>1505.9461356842901</v>
      </c>
      <c r="AC34" s="15">
        <f t="shared" si="1"/>
        <v>1729.64395326616</v>
      </c>
      <c r="AD34" s="15">
        <f t="shared" si="1"/>
        <v>2068.3269196421902</v>
      </c>
      <c r="AE34" s="15">
        <f t="shared" si="1"/>
        <v>2556.33626141274</v>
      </c>
      <c r="AF34" s="15">
        <f t="shared" si="1"/>
        <v>907.86030107232102</v>
      </c>
      <c r="AG34" s="15">
        <f t="shared" si="1"/>
        <v>1184.7418408783301</v>
      </c>
      <c r="AH34" s="15">
        <f t="shared" si="1"/>
        <v>1340.8335045490801</v>
      </c>
      <c r="AI34" s="15">
        <f t="shared" si="1"/>
        <v>884.21061347048601</v>
      </c>
      <c r="AJ34" s="15">
        <f t="shared" si="1"/>
        <v>2433.9787085742</v>
      </c>
    </row>
    <row r="35" spans="1:36">
      <c r="A35" s="15"/>
      <c r="B35" s="15"/>
      <c r="C35" s="15"/>
      <c r="D35" s="15"/>
      <c r="E35" s="17" t="s">
        <v>1</v>
      </c>
      <c r="F35" s="15">
        <f t="shared" si="0"/>
        <v>96.072832536173294</v>
      </c>
      <c r="G35" s="15">
        <f t="shared" ref="G35:AE35" si="2">G3*PI()/180*6378.2</f>
        <v>0</v>
      </c>
      <c r="H35" s="15">
        <f t="shared" si="2"/>
        <v>269.64424714262202</v>
      </c>
      <c r="I35" s="15">
        <f t="shared" si="2"/>
        <v>449.760634418481</v>
      </c>
      <c r="J35" s="15">
        <f t="shared" si="2"/>
        <v>514.90713545875894</v>
      </c>
      <c r="K35" s="15">
        <f t="shared" si="2"/>
        <v>588.22924648326</v>
      </c>
      <c r="L35" s="15">
        <f t="shared" si="2"/>
        <v>841.33334039339297</v>
      </c>
      <c r="M35" s="15">
        <f t="shared" si="2"/>
        <v>1043.1539497055001</v>
      </c>
      <c r="N35" s="15">
        <f t="shared" si="2"/>
        <v>955.623790960875</v>
      </c>
      <c r="O35" s="15">
        <f t="shared" si="2"/>
        <v>787.51510485305903</v>
      </c>
      <c r="P35" s="15">
        <f t="shared" si="2"/>
        <v>1023.23192900508</v>
      </c>
      <c r="Q35" s="15">
        <f t="shared" si="2"/>
        <v>834.91675057892996</v>
      </c>
      <c r="R35" s="15">
        <f t="shared" si="2"/>
        <v>1456.5918922835101</v>
      </c>
      <c r="S35" s="15">
        <f t="shared" si="2"/>
        <v>1191.0711110008699</v>
      </c>
      <c r="T35" s="15">
        <f t="shared" si="2"/>
        <v>291.85125508824399</v>
      </c>
      <c r="U35" s="15">
        <f t="shared" si="2"/>
        <v>606.33067195413605</v>
      </c>
      <c r="V35" s="15">
        <f t="shared" si="2"/>
        <v>1002.04248464378</v>
      </c>
      <c r="W35" s="15">
        <f t="shared" si="2"/>
        <v>1283.5907277564099</v>
      </c>
      <c r="X35" s="15">
        <f t="shared" si="2"/>
        <v>1814.05257163807</v>
      </c>
      <c r="Y35" s="15">
        <f t="shared" si="2"/>
        <v>2027.1080644446799</v>
      </c>
      <c r="Z35" s="15">
        <f t="shared" si="2"/>
        <v>2216.9130996673698</v>
      </c>
      <c r="AA35" s="15">
        <f t="shared" si="2"/>
        <v>1429.1692886430701</v>
      </c>
      <c r="AB35" s="15">
        <f t="shared" si="2"/>
        <v>1531.2999090311901</v>
      </c>
      <c r="AC35" s="15">
        <f t="shared" si="2"/>
        <v>1727.5195257693299</v>
      </c>
      <c r="AD35" s="15">
        <f t="shared" si="2"/>
        <v>2079.1183176096201</v>
      </c>
      <c r="AE35" s="15">
        <f t="shared" si="2"/>
        <v>2611.1218115127299</v>
      </c>
      <c r="AF35" s="15">
        <f t="shared" ref="AF35:AJ42" si="3">AF3*PI()/180*6378.2</f>
        <v>934.95045090980602</v>
      </c>
      <c r="AG35" s="15">
        <f t="shared" si="3"/>
        <v>1245.0844256581699</v>
      </c>
      <c r="AH35" s="15">
        <f t="shared" si="3"/>
        <v>1406.65837387687</v>
      </c>
      <c r="AI35" s="15">
        <f t="shared" si="3"/>
        <v>955.97959542788101</v>
      </c>
      <c r="AJ35" s="15">
        <f t="shared" si="3"/>
        <v>2525.5584934272201</v>
      </c>
    </row>
    <row r="36" spans="1:36">
      <c r="A36" s="15"/>
      <c r="B36" s="15"/>
      <c r="C36" s="15"/>
      <c r="D36" s="15"/>
      <c r="E36" s="17" t="s">
        <v>2</v>
      </c>
      <c r="F36" s="15">
        <f t="shared" si="0"/>
        <v>239.46262996237601</v>
      </c>
      <c r="G36" s="15">
        <f t="shared" ref="G36:AE36" si="4">G4*PI()/180*6378.2</f>
        <v>269.64424714262202</v>
      </c>
      <c r="H36" s="15">
        <f t="shared" si="4"/>
        <v>0</v>
      </c>
      <c r="I36" s="15">
        <f t="shared" si="4"/>
        <v>181.37410605204701</v>
      </c>
      <c r="J36" s="15">
        <f t="shared" si="4"/>
        <v>370.17209378340402</v>
      </c>
      <c r="K36" s="15">
        <f t="shared" si="4"/>
        <v>856.79212236163403</v>
      </c>
      <c r="L36" s="15">
        <f t="shared" si="4"/>
        <v>1103.20886750061</v>
      </c>
      <c r="M36" s="15">
        <f t="shared" si="4"/>
        <v>1296.0340021304901</v>
      </c>
      <c r="N36" s="15">
        <f t="shared" si="4"/>
        <v>997.83124565623496</v>
      </c>
      <c r="O36" s="15">
        <f t="shared" si="4"/>
        <v>766.88003800941101</v>
      </c>
      <c r="P36" s="15">
        <f t="shared" si="4"/>
        <v>1024.87071357936</v>
      </c>
      <c r="Q36" s="15">
        <f t="shared" si="4"/>
        <v>769.58766165950601</v>
      </c>
      <c r="R36" s="15">
        <f t="shared" si="4"/>
        <v>1409.23336522984</v>
      </c>
      <c r="S36" s="15">
        <f t="shared" si="4"/>
        <v>1077.1800342296799</v>
      </c>
      <c r="T36" s="15">
        <f t="shared" si="4"/>
        <v>299.68266509868897</v>
      </c>
      <c r="U36" s="15">
        <f t="shared" si="4"/>
        <v>404.44892420563798</v>
      </c>
      <c r="V36" s="15">
        <f t="shared" si="4"/>
        <v>853.91254895786403</v>
      </c>
      <c r="W36" s="15">
        <f t="shared" si="4"/>
        <v>1113.49408816973</v>
      </c>
      <c r="X36" s="15">
        <f t="shared" si="4"/>
        <v>1666.80026524338</v>
      </c>
      <c r="Y36" s="15">
        <f t="shared" si="4"/>
        <v>1825.7804829353099</v>
      </c>
      <c r="Z36" s="15">
        <f t="shared" si="4"/>
        <v>2042.5079627974301</v>
      </c>
      <c r="AA36" s="15">
        <f t="shared" si="4"/>
        <v>1180.4528385231599</v>
      </c>
      <c r="AB36" s="15">
        <f t="shared" si="4"/>
        <v>1267.99182796323</v>
      </c>
      <c r="AC36" s="15">
        <f t="shared" si="4"/>
        <v>1494.80212156415</v>
      </c>
      <c r="AD36" s="15">
        <f t="shared" si="4"/>
        <v>1829.11956393533</v>
      </c>
      <c r="AE36" s="15">
        <f t="shared" si="4"/>
        <v>2343.86920080766</v>
      </c>
      <c r="AF36" s="15">
        <f t="shared" si="3"/>
        <v>670.08124089447199</v>
      </c>
      <c r="AG36" s="15">
        <f t="shared" si="3"/>
        <v>983.28024659232096</v>
      </c>
      <c r="AH36" s="15">
        <f t="shared" si="3"/>
        <v>1150.35567137818</v>
      </c>
      <c r="AI36" s="15">
        <f t="shared" si="3"/>
        <v>712.95436762927295</v>
      </c>
      <c r="AJ36" s="15">
        <f t="shared" si="3"/>
        <v>2340.07684846046</v>
      </c>
    </row>
    <row r="37" spans="1:36">
      <c r="A37" s="15"/>
      <c r="B37" s="15"/>
      <c r="C37" s="15"/>
      <c r="D37" s="15"/>
      <c r="E37" s="17" t="s">
        <v>3</v>
      </c>
      <c r="F37" s="15">
        <f t="shared" si="0"/>
        <v>407.31457359589098</v>
      </c>
      <c r="G37" s="15">
        <f t="shared" ref="G37:AE37" si="5">G5*PI()/180*6378.2</f>
        <v>449.760634418481</v>
      </c>
      <c r="H37" s="15">
        <f t="shared" si="5"/>
        <v>181.37410605204701</v>
      </c>
      <c r="I37" s="15">
        <f t="shared" si="5"/>
        <v>0</v>
      </c>
      <c r="J37" s="15">
        <f t="shared" si="5"/>
        <v>336.81251790552</v>
      </c>
      <c r="K37" s="15">
        <f t="shared" si="5"/>
        <v>1034.3284531290201</v>
      </c>
      <c r="L37" s="15">
        <f t="shared" si="5"/>
        <v>1274.4262188259599</v>
      </c>
      <c r="M37" s="15">
        <f t="shared" si="5"/>
        <v>1460.0828146465899</v>
      </c>
      <c r="N37" s="15">
        <f t="shared" si="5"/>
        <v>1088.0001636934101</v>
      </c>
      <c r="O37" s="15">
        <f t="shared" si="5"/>
        <v>830.44848724024303</v>
      </c>
      <c r="P37" s="15">
        <f t="shared" si="5"/>
        <v>1090.4307441183801</v>
      </c>
      <c r="Q37" s="15">
        <f t="shared" si="5"/>
        <v>803.52167770688197</v>
      </c>
      <c r="R37" s="15">
        <f t="shared" si="5"/>
        <v>1432.7974963762899</v>
      </c>
      <c r="S37" s="15">
        <f t="shared" si="5"/>
        <v>1060.7732745048399</v>
      </c>
      <c r="T37" s="15">
        <f t="shared" si="5"/>
        <v>434.24549222151501</v>
      </c>
      <c r="U37" s="15">
        <f t="shared" si="5"/>
        <v>356.1436583295</v>
      </c>
      <c r="V37" s="15">
        <f t="shared" si="5"/>
        <v>818.17804505992103</v>
      </c>
      <c r="W37" s="15">
        <f t="shared" si="5"/>
        <v>1048.92052074702</v>
      </c>
      <c r="X37" s="15">
        <f t="shared" si="5"/>
        <v>1611.5566085235901</v>
      </c>
      <c r="Y37" s="15">
        <f t="shared" si="5"/>
        <v>1722.79442900444</v>
      </c>
      <c r="Z37" s="15">
        <f t="shared" si="5"/>
        <v>1961.21358831784</v>
      </c>
      <c r="AA37" s="15">
        <f t="shared" si="5"/>
        <v>1034.6597685381601</v>
      </c>
      <c r="AB37" s="15">
        <f t="shared" si="5"/>
        <v>1102.4496326538499</v>
      </c>
      <c r="AC37" s="15">
        <f t="shared" si="5"/>
        <v>1364.2391785175801</v>
      </c>
      <c r="AD37" s="15">
        <f t="shared" si="5"/>
        <v>1678.3851894075499</v>
      </c>
      <c r="AE37" s="15">
        <f t="shared" si="5"/>
        <v>2162.5091039037102</v>
      </c>
      <c r="AF37" s="15">
        <f t="shared" si="3"/>
        <v>505.69527829488101</v>
      </c>
      <c r="AG37" s="15">
        <f t="shared" si="3"/>
        <v>803.50198132758896</v>
      </c>
      <c r="AH37" s="15">
        <f t="shared" si="3"/>
        <v>973.16044951353399</v>
      </c>
      <c r="AI37" s="15">
        <f t="shared" si="3"/>
        <v>547.89487669437494</v>
      </c>
      <c r="AJ37" s="15">
        <f t="shared" si="3"/>
        <v>2204.1878484840399</v>
      </c>
    </row>
    <row r="38" spans="1:36">
      <c r="A38" s="15"/>
      <c r="B38" s="15"/>
      <c r="C38" s="15"/>
      <c r="D38" s="15"/>
      <c r="E38" s="17" t="s">
        <v>4</v>
      </c>
      <c r="F38" s="15">
        <f t="shared" si="0"/>
        <v>424.54699430362098</v>
      </c>
      <c r="G38" s="15">
        <f t="shared" ref="G38:AE38" si="6">G6*PI()/180*6378.2</f>
        <v>514.90713545875894</v>
      </c>
      <c r="H38" s="15">
        <f t="shared" si="6"/>
        <v>370.17209378340402</v>
      </c>
      <c r="I38" s="15">
        <f t="shared" si="6"/>
        <v>336.81251790552</v>
      </c>
      <c r="J38" s="15">
        <f t="shared" si="6"/>
        <v>0</v>
      </c>
      <c r="K38" s="15">
        <f t="shared" si="6"/>
        <v>1000.44434199554</v>
      </c>
      <c r="L38" s="15">
        <f t="shared" si="6"/>
        <v>1187.9882059613799</v>
      </c>
      <c r="M38" s="15">
        <f t="shared" si="6"/>
        <v>1334.5401073238099</v>
      </c>
      <c r="N38" s="15">
        <f t="shared" si="6"/>
        <v>1367.9901668085599</v>
      </c>
      <c r="O38" s="15">
        <f t="shared" si="6"/>
        <v>1132.8200251509199</v>
      </c>
      <c r="P38" s="15">
        <f t="shared" si="6"/>
        <v>1392.19178274571</v>
      </c>
      <c r="Q38" s="15">
        <f t="shared" si="6"/>
        <v>1123.5981220640699</v>
      </c>
      <c r="R38" s="15">
        <f t="shared" si="6"/>
        <v>1759.7851181928499</v>
      </c>
      <c r="S38" s="15">
        <f t="shared" si="6"/>
        <v>1396.9651891455401</v>
      </c>
      <c r="T38" s="15">
        <f t="shared" si="6"/>
        <v>665.95093425208097</v>
      </c>
      <c r="U38" s="15">
        <f t="shared" si="6"/>
        <v>692.77273366400595</v>
      </c>
      <c r="V38" s="15">
        <f t="shared" si="6"/>
        <v>1154.9630345831999</v>
      </c>
      <c r="W38" s="15">
        <f t="shared" si="6"/>
        <v>1380.1551947537901</v>
      </c>
      <c r="X38" s="15">
        <f t="shared" si="6"/>
        <v>1943.76964667783</v>
      </c>
      <c r="Y38" s="15">
        <f t="shared" si="6"/>
        <v>2026.5484267997199</v>
      </c>
      <c r="Z38" s="15">
        <f t="shared" si="6"/>
        <v>2280.5253376556102</v>
      </c>
      <c r="AA38" s="15">
        <f t="shared" si="6"/>
        <v>1290.4111504771599</v>
      </c>
      <c r="AB38" s="15">
        <f t="shared" si="6"/>
        <v>1304.9178523542801</v>
      </c>
      <c r="AC38" s="15">
        <f t="shared" si="6"/>
        <v>1639.0942467152099</v>
      </c>
      <c r="AD38" s="15">
        <f t="shared" si="6"/>
        <v>1911.13625424936</v>
      </c>
      <c r="AE38" s="15">
        <f t="shared" si="6"/>
        <v>2216.9701352986399</v>
      </c>
      <c r="AF38" s="15">
        <f t="shared" si="3"/>
        <v>745.94681515225</v>
      </c>
      <c r="AG38" s="15">
        <f t="shared" si="3"/>
        <v>848.62560200480004</v>
      </c>
      <c r="AH38" s="15">
        <f t="shared" si="3"/>
        <v>978.02101169647403</v>
      </c>
      <c r="AI38" s="15">
        <f t="shared" si="3"/>
        <v>514.28583257549303</v>
      </c>
      <c r="AJ38" s="15">
        <f t="shared" si="3"/>
        <v>2010.6965835503399</v>
      </c>
    </row>
    <row r="39" spans="1:36">
      <c r="A39" s="15"/>
      <c r="B39" s="15"/>
      <c r="C39" s="15"/>
      <c r="D39" s="15"/>
      <c r="E39" s="17" t="s">
        <v>5</v>
      </c>
      <c r="F39" s="15">
        <f t="shared" si="0"/>
        <v>630.73027086193804</v>
      </c>
      <c r="G39" s="15">
        <f t="shared" ref="G39:AE39" si="7">G7*PI()/180*6378.2</f>
        <v>588.22924648326</v>
      </c>
      <c r="H39" s="15">
        <f t="shared" si="7"/>
        <v>856.79212236163403</v>
      </c>
      <c r="I39" s="15">
        <f t="shared" si="7"/>
        <v>1034.3284531290201</v>
      </c>
      <c r="J39" s="15">
        <f t="shared" si="7"/>
        <v>1000.44434199554</v>
      </c>
      <c r="K39" s="15">
        <f t="shared" si="7"/>
        <v>0</v>
      </c>
      <c r="L39" s="15">
        <f t="shared" si="7"/>
        <v>279.14379654260398</v>
      </c>
      <c r="M39" s="15">
        <f t="shared" si="7"/>
        <v>507.32646941986701</v>
      </c>
      <c r="N39" s="15">
        <f t="shared" si="7"/>
        <v>1164.31067386769</v>
      </c>
      <c r="O39" s="15">
        <f t="shared" si="7"/>
        <v>1134.91539676354</v>
      </c>
      <c r="P39" s="15">
        <f t="shared" si="7"/>
        <v>1291.56499612482</v>
      </c>
      <c r="Q39" s="15">
        <f t="shared" si="7"/>
        <v>1234.21140689151</v>
      </c>
      <c r="R39" s="15">
        <f t="shared" si="7"/>
        <v>1757.90964635654</v>
      </c>
      <c r="S39" s="15">
        <f t="shared" si="7"/>
        <v>1615.0368368758</v>
      </c>
      <c r="T39" s="15">
        <f t="shared" si="7"/>
        <v>782.28628356877095</v>
      </c>
      <c r="U39" s="15">
        <f t="shared" si="7"/>
        <v>1163.85710948476</v>
      </c>
      <c r="V39" s="15">
        <f t="shared" si="7"/>
        <v>1483.0197451009301</v>
      </c>
      <c r="W39" s="15">
        <f t="shared" si="7"/>
        <v>1774.8118364987299</v>
      </c>
      <c r="X39" s="15">
        <f t="shared" si="7"/>
        <v>2254.5581768386901</v>
      </c>
      <c r="Y39" s="15">
        <f t="shared" si="7"/>
        <v>2540.0954598416301</v>
      </c>
      <c r="Z39" s="15">
        <f t="shared" si="7"/>
        <v>2688.1436283772</v>
      </c>
      <c r="AA39" s="15">
        <f t="shared" si="7"/>
        <v>2004.22451797692</v>
      </c>
      <c r="AB39" s="15">
        <f t="shared" si="7"/>
        <v>2117.8120394695702</v>
      </c>
      <c r="AC39" s="15">
        <f t="shared" si="7"/>
        <v>2283.7318539911598</v>
      </c>
      <c r="AD39" s="15">
        <f t="shared" si="7"/>
        <v>2652.7139055616899</v>
      </c>
      <c r="AE39" s="15">
        <f t="shared" si="7"/>
        <v>3185.9932591332099</v>
      </c>
      <c r="AF39" s="15">
        <f t="shared" si="3"/>
        <v>1522.7030770537499</v>
      </c>
      <c r="AG39" s="15">
        <f t="shared" si="3"/>
        <v>1812.45575872413</v>
      </c>
      <c r="AH39" s="15">
        <f t="shared" si="3"/>
        <v>1962.7762736509101</v>
      </c>
      <c r="AI39" s="15">
        <f t="shared" si="3"/>
        <v>1500.3868028250399</v>
      </c>
      <c r="AJ39" s="15">
        <f t="shared" si="3"/>
        <v>2932.5995697908102</v>
      </c>
    </row>
    <row r="40" spans="1:36">
      <c r="A40" s="15"/>
      <c r="B40" s="15"/>
      <c r="C40" s="15"/>
      <c r="D40" s="15"/>
      <c r="E40" s="17" t="s">
        <v>6</v>
      </c>
      <c r="F40" s="15">
        <f t="shared" si="0"/>
        <v>867.22157683481305</v>
      </c>
      <c r="G40" s="15">
        <f t="shared" ref="G40:AE40" si="8">G8*PI()/180*6378.2</f>
        <v>841.33334039339297</v>
      </c>
      <c r="H40" s="15">
        <f t="shared" si="8"/>
        <v>1103.20886750061</v>
      </c>
      <c r="I40" s="15">
        <f t="shared" si="8"/>
        <v>1274.4262188259599</v>
      </c>
      <c r="J40" s="15">
        <f t="shared" si="8"/>
        <v>1187.9882059613799</v>
      </c>
      <c r="K40" s="15">
        <f t="shared" si="8"/>
        <v>279.14379654260398</v>
      </c>
      <c r="L40" s="15">
        <f t="shared" si="8"/>
        <v>0</v>
      </c>
      <c r="M40" s="15">
        <f t="shared" si="8"/>
        <v>231.01030522372099</v>
      </c>
      <c r="N40" s="15">
        <f t="shared" si="8"/>
        <v>1422.42107887458</v>
      </c>
      <c r="O40" s="15">
        <f t="shared" si="8"/>
        <v>1410.26279672237</v>
      </c>
      <c r="P40" s="15">
        <f t="shared" si="8"/>
        <v>1556.1296687358599</v>
      </c>
      <c r="Q40" s="15">
        <f t="shared" si="8"/>
        <v>1512.0561143976299</v>
      </c>
      <c r="R40" s="15">
        <f t="shared" si="8"/>
        <v>2021.58135162485</v>
      </c>
      <c r="S40" s="15">
        <f t="shared" si="8"/>
        <v>1892.84855459351</v>
      </c>
      <c r="T40" s="15">
        <f t="shared" si="8"/>
        <v>1057.19252052203</v>
      </c>
      <c r="U40" s="15">
        <f t="shared" si="8"/>
        <v>1433.2237546446199</v>
      </c>
      <c r="V40" s="15">
        <f t="shared" si="8"/>
        <v>1762.00339862792</v>
      </c>
      <c r="W40" s="15">
        <f t="shared" si="8"/>
        <v>2053.7571961519102</v>
      </c>
      <c r="X40" s="15">
        <f t="shared" si="8"/>
        <v>2532.1890672672198</v>
      </c>
      <c r="Y40" s="15">
        <f t="shared" si="8"/>
        <v>2818.5814051771599</v>
      </c>
      <c r="Z40" s="15">
        <f t="shared" si="8"/>
        <v>2966.9662803993501</v>
      </c>
      <c r="AA40" s="15">
        <f t="shared" si="8"/>
        <v>2268.6623260091801</v>
      </c>
      <c r="AB40" s="15">
        <f t="shared" si="8"/>
        <v>2370.9508493366002</v>
      </c>
      <c r="AC40" s="15">
        <f t="shared" si="8"/>
        <v>2555.8116961292499</v>
      </c>
      <c r="AD40" s="15">
        <f t="shared" si="8"/>
        <v>2918.31677987275</v>
      </c>
      <c r="AE40" s="15">
        <f t="shared" si="8"/>
        <v>3400.28500307994</v>
      </c>
      <c r="AF40" s="15">
        <f t="shared" si="3"/>
        <v>1773.2541166994999</v>
      </c>
      <c r="AG40" s="15">
        <f t="shared" si="3"/>
        <v>2025.8463244801401</v>
      </c>
      <c r="AH40" s="15">
        <f t="shared" si="3"/>
        <v>2165.0282321258701</v>
      </c>
      <c r="AI40" s="15">
        <f t="shared" si="3"/>
        <v>1700.4897273881299</v>
      </c>
      <c r="AJ40" s="15">
        <f t="shared" si="3"/>
        <v>3028.1770585137301</v>
      </c>
    </row>
    <row r="41" spans="1:36">
      <c r="A41" s="15"/>
      <c r="B41" s="15"/>
      <c r="C41" s="15"/>
      <c r="D41" s="15"/>
      <c r="E41" s="17" t="s">
        <v>7</v>
      </c>
      <c r="F41" s="15">
        <f t="shared" si="0"/>
        <v>1056.8567287164501</v>
      </c>
      <c r="G41" s="15">
        <f t="shared" ref="G41:AE41" si="9">G9*PI()/180*6378.2</f>
        <v>1043.1539497055001</v>
      </c>
      <c r="H41" s="15">
        <f t="shared" si="9"/>
        <v>1296.0340021304901</v>
      </c>
      <c r="I41" s="15">
        <f t="shared" si="9"/>
        <v>1460.0828146465899</v>
      </c>
      <c r="J41" s="15">
        <f t="shared" si="9"/>
        <v>1334.5401073238099</v>
      </c>
      <c r="K41" s="15">
        <f t="shared" si="9"/>
        <v>507.32646941986701</v>
      </c>
      <c r="L41" s="15">
        <f t="shared" si="9"/>
        <v>231.01030522372099</v>
      </c>
      <c r="M41" s="15">
        <f t="shared" si="9"/>
        <v>0</v>
      </c>
      <c r="N41" s="15">
        <f t="shared" si="9"/>
        <v>1651.4685521771701</v>
      </c>
      <c r="O41" s="15">
        <f t="shared" si="9"/>
        <v>1640.8736514913101</v>
      </c>
      <c r="P41" s="15">
        <f t="shared" si="9"/>
        <v>1786.4347241453399</v>
      </c>
      <c r="Q41" s="15">
        <f t="shared" si="9"/>
        <v>1741.5165541782501</v>
      </c>
      <c r="R41" s="15">
        <f t="shared" si="9"/>
        <v>2251.54767625569</v>
      </c>
      <c r="S41" s="15">
        <f t="shared" si="9"/>
        <v>2122.3446809976499</v>
      </c>
      <c r="T41" s="15">
        <f t="shared" si="9"/>
        <v>1275.86197109301</v>
      </c>
      <c r="U41" s="15">
        <f t="shared" si="9"/>
        <v>1644.2114412712001</v>
      </c>
      <c r="V41" s="15">
        <f t="shared" si="9"/>
        <v>1986.99908636694</v>
      </c>
      <c r="W41" s="15">
        <f t="shared" si="9"/>
        <v>2278.4474679033001</v>
      </c>
      <c r="X41" s="15">
        <f t="shared" si="9"/>
        <v>2761.84202625745</v>
      </c>
      <c r="Y41" s="15">
        <f t="shared" si="9"/>
        <v>3041.4008320902399</v>
      </c>
      <c r="Z41" s="15">
        <f t="shared" si="9"/>
        <v>3195.0213505598299</v>
      </c>
      <c r="AA41" s="15">
        <f t="shared" si="9"/>
        <v>2471.89346053081</v>
      </c>
      <c r="AB41" s="15">
        <f t="shared" si="9"/>
        <v>2562.0430848014598</v>
      </c>
      <c r="AC41" s="15">
        <f t="shared" si="9"/>
        <v>2767.8139829996999</v>
      </c>
      <c r="AD41" s="15">
        <f t="shared" si="9"/>
        <v>3121.7971521119198</v>
      </c>
      <c r="AE41" s="15">
        <f t="shared" si="9"/>
        <v>3551.0132549028599</v>
      </c>
      <c r="AF41" s="15">
        <f t="shared" si="3"/>
        <v>1964.15165966379</v>
      </c>
      <c r="AG41" s="15">
        <f t="shared" si="3"/>
        <v>2182.0612293969002</v>
      </c>
      <c r="AH41" s="15">
        <f t="shared" si="3"/>
        <v>2310.61175608333</v>
      </c>
      <c r="AI41" s="15">
        <f t="shared" si="3"/>
        <v>1848.47461043403</v>
      </c>
      <c r="AJ41" s="15">
        <f t="shared" si="3"/>
        <v>3076.9202904039798</v>
      </c>
    </row>
    <row r="42" spans="1:36">
      <c r="A42" s="15"/>
      <c r="B42" s="15"/>
      <c r="C42" s="15"/>
      <c r="D42" s="15"/>
      <c r="E42" s="17" t="s">
        <v>8</v>
      </c>
      <c r="F42" s="15">
        <f t="shared" si="0"/>
        <v>1041.9970625912599</v>
      </c>
      <c r="G42" s="15">
        <f t="shared" ref="G42:AE42" si="10">G10*PI()/180*6378.2</f>
        <v>955.623790960875</v>
      </c>
      <c r="H42" s="15">
        <f t="shared" si="10"/>
        <v>997.83124565623496</v>
      </c>
      <c r="I42" s="15">
        <f t="shared" si="10"/>
        <v>1088.0001636934101</v>
      </c>
      <c r="J42" s="15">
        <f t="shared" si="10"/>
        <v>1367.9901668085599</v>
      </c>
      <c r="K42" s="15">
        <f t="shared" si="10"/>
        <v>1164.31067386769</v>
      </c>
      <c r="L42" s="15">
        <f t="shared" si="10"/>
        <v>1422.42107887458</v>
      </c>
      <c r="M42" s="15">
        <f t="shared" si="10"/>
        <v>1651.4685521771701</v>
      </c>
      <c r="N42" s="15">
        <f t="shared" si="10"/>
        <v>0</v>
      </c>
      <c r="O42" s="15">
        <f t="shared" si="10"/>
        <v>286.06065415299702</v>
      </c>
      <c r="P42" s="15">
        <f t="shared" si="10"/>
        <v>157.76173972481899</v>
      </c>
      <c r="Q42" s="15">
        <f t="shared" si="10"/>
        <v>394.01789803921503</v>
      </c>
      <c r="R42" s="15">
        <f t="shared" si="10"/>
        <v>602.942428761771</v>
      </c>
      <c r="S42" s="15">
        <f t="shared" si="10"/>
        <v>632.84628732828401</v>
      </c>
      <c r="T42" s="15">
        <f t="shared" si="10"/>
        <v>707.23562028024605</v>
      </c>
      <c r="U42" s="15">
        <f t="shared" si="10"/>
        <v>825.26546521957698</v>
      </c>
      <c r="V42" s="15">
        <f t="shared" si="10"/>
        <v>686.73163038844802</v>
      </c>
      <c r="W42" s="15">
        <f t="shared" si="10"/>
        <v>906.12913145899802</v>
      </c>
      <c r="X42" s="15">
        <f t="shared" si="10"/>
        <v>1206.27012204823</v>
      </c>
      <c r="Y42" s="15">
        <f t="shared" si="10"/>
        <v>1617.4564655526899</v>
      </c>
      <c r="Z42" s="15">
        <f t="shared" si="10"/>
        <v>1662.83539675516</v>
      </c>
      <c r="AA42" s="15">
        <f t="shared" si="10"/>
        <v>1426.12083117573</v>
      </c>
      <c r="AB42" s="15">
        <f t="shared" si="10"/>
        <v>1650.3503190157001</v>
      </c>
      <c r="AC42" s="15">
        <f t="shared" si="10"/>
        <v>1544.5566444580099</v>
      </c>
      <c r="AD42" s="15">
        <f t="shared" si="10"/>
        <v>1970.3925276657301</v>
      </c>
      <c r="AE42" s="15">
        <f t="shared" si="10"/>
        <v>2899.8834662784702</v>
      </c>
      <c r="AF42" s="15">
        <f t="shared" si="3"/>
        <v>1237.9886095768099</v>
      </c>
      <c r="AG42" s="15">
        <f t="shared" si="3"/>
        <v>1733.6171673127301</v>
      </c>
      <c r="AH42" s="15">
        <f t="shared" si="3"/>
        <v>1919.81415734697</v>
      </c>
      <c r="AI42" s="15">
        <f t="shared" si="3"/>
        <v>1592.96455157164</v>
      </c>
      <c r="AJ42" s="15">
        <f t="shared" si="3"/>
        <v>3272.9762579541198</v>
      </c>
    </row>
    <row r="43" spans="1:36">
      <c r="A43" s="15"/>
      <c r="B43" s="15"/>
      <c r="C43" s="15"/>
      <c r="D43" s="15"/>
      <c r="E43" s="17" t="s">
        <v>9</v>
      </c>
      <c r="F43" s="15">
        <f t="shared" si="0"/>
        <v>860.71172546837897</v>
      </c>
      <c r="G43" s="15">
        <f t="shared" ref="G43:T43" si="11">G11*PI()/180*6378.2</f>
        <v>787.51510485305903</v>
      </c>
      <c r="H43" s="15">
        <f t="shared" si="11"/>
        <v>766.88003800941101</v>
      </c>
      <c r="I43" s="15">
        <f t="shared" si="11"/>
        <v>830.44848724024303</v>
      </c>
      <c r="J43" s="15">
        <f t="shared" si="11"/>
        <v>1132.8200251509199</v>
      </c>
      <c r="K43" s="15">
        <f t="shared" si="11"/>
        <v>1134.91539676354</v>
      </c>
      <c r="L43" s="15">
        <f t="shared" si="11"/>
        <v>1410.26279672237</v>
      </c>
      <c r="M43" s="15">
        <f t="shared" si="11"/>
        <v>1640.8736514913101</v>
      </c>
      <c r="N43" s="15">
        <f t="shared" si="11"/>
        <v>286.06065415299702</v>
      </c>
      <c r="O43" s="15">
        <f t="shared" si="11"/>
        <v>0</v>
      </c>
      <c r="P43" s="15">
        <f t="shared" si="11"/>
        <v>260.32605814184598</v>
      </c>
      <c r="Q43" s="15">
        <f t="shared" si="11"/>
        <v>134.63477651463199</v>
      </c>
      <c r="R43" s="15">
        <f t="shared" si="11"/>
        <v>669.36872017799396</v>
      </c>
      <c r="S43" s="15">
        <f t="shared" si="11"/>
        <v>491.525273876249</v>
      </c>
      <c r="T43" s="15">
        <f t="shared" si="11"/>
        <v>504.67427457286999</v>
      </c>
      <c r="U43" s="15">
        <f t="shared" ref="U43:AJ43" si="12">U11*PI()/180*6378.2</f>
        <v>543.12366848213901</v>
      </c>
      <c r="V43" s="15">
        <f t="shared" si="12"/>
        <v>449.25624253740199</v>
      </c>
      <c r="W43" s="15">
        <f t="shared" si="12"/>
        <v>713.37232187866505</v>
      </c>
      <c r="X43" s="15">
        <f t="shared" si="12"/>
        <v>1125.7286912788099</v>
      </c>
      <c r="Y43" s="15">
        <f t="shared" si="12"/>
        <v>1469.1007105034901</v>
      </c>
      <c r="Z43" s="15">
        <f t="shared" si="12"/>
        <v>1570.2429866708801</v>
      </c>
      <c r="AA43" s="15">
        <f t="shared" si="12"/>
        <v>1170.8927520520999</v>
      </c>
      <c r="AB43" s="15">
        <f t="shared" si="12"/>
        <v>1383.7235864495599</v>
      </c>
      <c r="AC43" s="15">
        <f t="shared" si="12"/>
        <v>1328.73729665153</v>
      </c>
      <c r="AD43" s="15">
        <f t="shared" si="12"/>
        <v>1748.3661533443101</v>
      </c>
      <c r="AE43" s="15">
        <f t="shared" si="12"/>
        <v>2627.5030208357898</v>
      </c>
      <c r="AF43" s="15">
        <f t="shared" si="12"/>
        <v>952.115681443271</v>
      </c>
      <c r="AG43" s="15">
        <f t="shared" si="12"/>
        <v>1447.7886081947399</v>
      </c>
      <c r="AH43" s="15">
        <f t="shared" si="12"/>
        <v>1633.96270284979</v>
      </c>
      <c r="AI43" s="15">
        <f t="shared" si="12"/>
        <v>1315.7704746052</v>
      </c>
      <c r="AJ43" s="15">
        <f t="shared" si="12"/>
        <v>2995.33120346741</v>
      </c>
    </row>
    <row r="44" spans="1:36">
      <c r="A44" s="15"/>
      <c r="B44" s="15"/>
      <c r="C44" s="15"/>
      <c r="D44" s="15"/>
      <c r="E44" s="17" t="s">
        <v>10</v>
      </c>
      <c r="F44" s="15">
        <f t="shared" si="0"/>
        <v>1102.85406551909</v>
      </c>
      <c r="G44" s="15">
        <f t="shared" ref="G44:T44" si="13">G12*PI()/180*6378.2</f>
        <v>1023.23192900508</v>
      </c>
      <c r="H44" s="15">
        <f t="shared" si="13"/>
        <v>1024.87071357936</v>
      </c>
      <c r="I44" s="15">
        <f t="shared" si="13"/>
        <v>1090.4307441183801</v>
      </c>
      <c r="J44" s="15">
        <f t="shared" si="13"/>
        <v>1392.19178274571</v>
      </c>
      <c r="K44" s="15">
        <f t="shared" si="13"/>
        <v>1291.56499612482</v>
      </c>
      <c r="L44" s="15">
        <f t="shared" si="13"/>
        <v>1556.1296687358599</v>
      </c>
      <c r="M44" s="15">
        <f t="shared" si="13"/>
        <v>1786.4347241453399</v>
      </c>
      <c r="N44" s="15">
        <f t="shared" si="13"/>
        <v>157.76173972481899</v>
      </c>
      <c r="O44" s="15">
        <f t="shared" si="13"/>
        <v>260.32605814184598</v>
      </c>
      <c r="P44" s="15">
        <f t="shared" si="13"/>
        <v>0</v>
      </c>
      <c r="Q44" s="15">
        <f t="shared" si="13"/>
        <v>318.33390590658502</v>
      </c>
      <c r="R44" s="15">
        <f t="shared" si="13"/>
        <v>466.35403558586398</v>
      </c>
      <c r="S44" s="15">
        <f t="shared" si="13"/>
        <v>483.23561854783401</v>
      </c>
      <c r="T44" s="15">
        <f t="shared" si="13"/>
        <v>752.03836574584204</v>
      </c>
      <c r="U44" s="15">
        <f t="shared" ref="U44:AE44" si="14">U12*PI()/180*6378.2</f>
        <v>791.17383550500199</v>
      </c>
      <c r="V44" s="15">
        <f t="shared" si="14"/>
        <v>570.54265662023795</v>
      </c>
      <c r="W44" s="15">
        <f t="shared" si="14"/>
        <v>764.51347592185505</v>
      </c>
      <c r="X44" s="15">
        <f t="shared" si="14"/>
        <v>1048.6993089192699</v>
      </c>
      <c r="Y44" s="15">
        <f t="shared" si="14"/>
        <v>1462.36174898421</v>
      </c>
      <c r="Z44" s="15">
        <f t="shared" si="14"/>
        <v>1505.18357756417</v>
      </c>
      <c r="AA44" s="15">
        <f t="shared" si="14"/>
        <v>1309.68135547666</v>
      </c>
      <c r="AB44" s="15">
        <f t="shared" si="14"/>
        <v>1542.83762997438</v>
      </c>
      <c r="AC44" s="15">
        <f t="shared" si="14"/>
        <v>1405.7454103641301</v>
      </c>
      <c r="AD44" s="15">
        <f t="shared" si="14"/>
        <v>1832.51477682938</v>
      </c>
      <c r="AE44" s="15">
        <f t="shared" si="14"/>
        <v>2795.5130394841499</v>
      </c>
      <c r="AF44" s="15">
        <f t="shared" ref="AF44:AJ51" si="15">AF12*PI()/180*6378.2</f>
        <v>1173.7238038826999</v>
      </c>
      <c r="AG44" s="15">
        <f t="shared" si="15"/>
        <v>1676.9596089464601</v>
      </c>
      <c r="AH44" s="15">
        <f t="shared" si="15"/>
        <v>1862.28765225797</v>
      </c>
      <c r="AI44" s="15">
        <f t="shared" si="15"/>
        <v>1566.0861234192701</v>
      </c>
      <c r="AJ44" s="15">
        <f t="shared" si="15"/>
        <v>3243.01052065882</v>
      </c>
    </row>
    <row r="45" spans="1:36">
      <c r="A45" s="15"/>
      <c r="B45" s="15"/>
      <c r="C45" s="15"/>
      <c r="D45" s="15"/>
      <c r="E45" s="17" t="s">
        <v>11</v>
      </c>
      <c r="F45" s="15">
        <f t="shared" si="0"/>
        <v>897.84913409901196</v>
      </c>
      <c r="G45" s="15">
        <f t="shared" ref="G45:T45" si="16">G13*PI()/180*6378.2</f>
        <v>834.91675057892996</v>
      </c>
      <c r="H45" s="15">
        <f t="shared" si="16"/>
        <v>769.58766165950601</v>
      </c>
      <c r="I45" s="15">
        <f t="shared" si="16"/>
        <v>803.52167770688197</v>
      </c>
      <c r="J45" s="15">
        <f t="shared" si="16"/>
        <v>1123.5981220640699</v>
      </c>
      <c r="K45" s="15">
        <f t="shared" si="16"/>
        <v>1234.21140689151</v>
      </c>
      <c r="L45" s="15">
        <f t="shared" si="16"/>
        <v>1512.0561143976299</v>
      </c>
      <c r="M45" s="15">
        <f t="shared" si="16"/>
        <v>1741.5165541782501</v>
      </c>
      <c r="N45" s="15">
        <f t="shared" si="16"/>
        <v>394.01789803921503</v>
      </c>
      <c r="O45" s="15">
        <f t="shared" si="16"/>
        <v>134.63477651463199</v>
      </c>
      <c r="P45" s="15">
        <f t="shared" si="16"/>
        <v>318.33390590658502</v>
      </c>
      <c r="Q45" s="15">
        <f t="shared" si="16"/>
        <v>0</v>
      </c>
      <c r="R45" s="15">
        <f t="shared" si="16"/>
        <v>639.67868607494495</v>
      </c>
      <c r="S45" s="15">
        <f t="shared" si="16"/>
        <v>380.82839383922999</v>
      </c>
      <c r="T45" s="15">
        <f t="shared" si="16"/>
        <v>543.47087734501201</v>
      </c>
      <c r="U45" s="15">
        <f t="shared" ref="U45:AE45" si="17">U13*PI()/180*6378.2</f>
        <v>480.57411021719003</v>
      </c>
      <c r="V45" s="15">
        <f t="shared" si="17"/>
        <v>314.65850820614997</v>
      </c>
      <c r="W45" s="15">
        <f t="shared" si="17"/>
        <v>582.04792501279599</v>
      </c>
      <c r="X45" s="15">
        <f t="shared" si="17"/>
        <v>1020.36232196404</v>
      </c>
      <c r="Y45" s="15">
        <f t="shared" si="17"/>
        <v>1342.6838434266399</v>
      </c>
      <c r="Z45" s="15">
        <f t="shared" si="17"/>
        <v>1457.46640820574</v>
      </c>
      <c r="AA45" s="15">
        <f t="shared" si="17"/>
        <v>1040.95733723477</v>
      </c>
      <c r="AB45" s="15">
        <f t="shared" si="17"/>
        <v>1258.81426445069</v>
      </c>
      <c r="AC45" s="15">
        <f t="shared" si="17"/>
        <v>1194.11499979374</v>
      </c>
      <c r="AD45" s="15">
        <f t="shared" si="17"/>
        <v>1613.84240700848</v>
      </c>
      <c r="AE45" s="15">
        <f t="shared" si="17"/>
        <v>2506.5675636711899</v>
      </c>
      <c r="AF45" s="15">
        <f t="shared" si="15"/>
        <v>856.34671189832204</v>
      </c>
      <c r="AG45" s="15">
        <f t="shared" si="15"/>
        <v>1358.8194288996799</v>
      </c>
      <c r="AH45" s="15">
        <f t="shared" si="15"/>
        <v>1544.2889327365999</v>
      </c>
      <c r="AI45" s="15">
        <f t="shared" si="15"/>
        <v>1253.51375463708</v>
      </c>
      <c r="AJ45" s="15">
        <f t="shared" si="15"/>
        <v>2927.3612547821599</v>
      </c>
    </row>
    <row r="46" spans="1:36">
      <c r="A46" s="15"/>
      <c r="B46" s="15"/>
      <c r="C46" s="15"/>
      <c r="D46" s="15"/>
      <c r="E46" s="17" t="s">
        <v>12</v>
      </c>
      <c r="F46" s="15">
        <f t="shared" si="0"/>
        <v>1527.5404415471901</v>
      </c>
      <c r="G46" s="15">
        <f t="shared" ref="G46:T46" si="18">G14*PI()/180*6378.2</f>
        <v>1456.5918922835101</v>
      </c>
      <c r="H46" s="15">
        <f t="shared" si="18"/>
        <v>1409.23336522984</v>
      </c>
      <c r="I46" s="15">
        <f t="shared" si="18"/>
        <v>1432.7974963762899</v>
      </c>
      <c r="J46" s="15">
        <f t="shared" si="18"/>
        <v>1759.7851181928499</v>
      </c>
      <c r="K46" s="15">
        <f t="shared" si="18"/>
        <v>1757.90964635654</v>
      </c>
      <c r="L46" s="15">
        <f t="shared" si="18"/>
        <v>2021.58135162485</v>
      </c>
      <c r="M46" s="15">
        <f t="shared" si="18"/>
        <v>2251.54767625569</v>
      </c>
      <c r="N46" s="15">
        <f t="shared" si="18"/>
        <v>602.942428761771</v>
      </c>
      <c r="O46" s="15">
        <f t="shared" si="18"/>
        <v>669.36872017799396</v>
      </c>
      <c r="P46" s="15">
        <f t="shared" si="18"/>
        <v>466.35403558586398</v>
      </c>
      <c r="Q46" s="15">
        <f t="shared" si="18"/>
        <v>639.67868607494495</v>
      </c>
      <c r="R46" s="15">
        <f t="shared" si="18"/>
        <v>0</v>
      </c>
      <c r="S46" s="15">
        <f t="shared" si="18"/>
        <v>444.42173406770002</v>
      </c>
      <c r="T46" s="15">
        <f t="shared" si="18"/>
        <v>1170.6022013576801</v>
      </c>
      <c r="U46" s="15">
        <f t="shared" ref="U46:AE46" si="19">U14*PI()/180*6378.2</f>
        <v>1088.2086436735499</v>
      </c>
      <c r="V46" s="15">
        <f t="shared" si="19"/>
        <v>685.91296929828297</v>
      </c>
      <c r="W46" s="15">
        <f t="shared" si="19"/>
        <v>692.47680242220804</v>
      </c>
      <c r="X46" s="15">
        <f t="shared" si="19"/>
        <v>695.03325408207297</v>
      </c>
      <c r="Y46" s="15">
        <f t="shared" si="19"/>
        <v>1183.47176223364</v>
      </c>
      <c r="Z46" s="15">
        <f t="shared" si="19"/>
        <v>1138.1714786493301</v>
      </c>
      <c r="AA46" s="15">
        <f t="shared" si="19"/>
        <v>1304.4893754580901</v>
      </c>
      <c r="AB46" s="15">
        <f t="shared" si="19"/>
        <v>1560.3983360361899</v>
      </c>
      <c r="AC46" s="15">
        <f t="shared" si="19"/>
        <v>1274.43103507879</v>
      </c>
      <c r="AD46" s="15">
        <f t="shared" si="19"/>
        <v>1685.9446726605199</v>
      </c>
      <c r="AE46" s="15">
        <f t="shared" si="19"/>
        <v>2785.2680553005798</v>
      </c>
      <c r="AF46" s="15">
        <f t="shared" si="15"/>
        <v>1362.6280618383601</v>
      </c>
      <c r="AG46" s="15">
        <f t="shared" si="15"/>
        <v>1858.7122129300201</v>
      </c>
      <c r="AH46" s="15">
        <f t="shared" si="15"/>
        <v>2034.61993422773</v>
      </c>
      <c r="AI46" s="15">
        <f t="shared" si="15"/>
        <v>1828.0335082064601</v>
      </c>
      <c r="AJ46" s="15">
        <f t="shared" si="15"/>
        <v>3462.69176215075</v>
      </c>
    </row>
    <row r="47" spans="1:36">
      <c r="A47" s="15"/>
      <c r="B47" s="15"/>
      <c r="C47" s="15"/>
      <c r="D47" s="15"/>
      <c r="E47" s="17" t="s">
        <v>13</v>
      </c>
      <c r="F47" s="15">
        <f t="shared" si="0"/>
        <v>1242.8457609518</v>
      </c>
      <c r="G47" s="15">
        <f t="shared" ref="G47:T47" si="20">G15*PI()/180*6378.2</f>
        <v>1191.0711110008699</v>
      </c>
      <c r="H47" s="15">
        <f t="shared" si="20"/>
        <v>1077.1800342296799</v>
      </c>
      <c r="I47" s="15">
        <f t="shared" si="20"/>
        <v>1060.7732745048399</v>
      </c>
      <c r="J47" s="15">
        <f t="shared" si="20"/>
        <v>1396.9651891455401</v>
      </c>
      <c r="K47" s="15">
        <f t="shared" si="20"/>
        <v>1615.0368368758</v>
      </c>
      <c r="L47" s="15">
        <f t="shared" si="20"/>
        <v>1892.84855459351</v>
      </c>
      <c r="M47" s="15">
        <f t="shared" si="20"/>
        <v>2122.3446809976499</v>
      </c>
      <c r="N47" s="15">
        <f t="shared" si="20"/>
        <v>632.84628732828401</v>
      </c>
      <c r="O47" s="15">
        <f t="shared" si="20"/>
        <v>491.525273876249</v>
      </c>
      <c r="P47" s="15">
        <f t="shared" si="20"/>
        <v>483.23561854783401</v>
      </c>
      <c r="Q47" s="15">
        <f t="shared" si="20"/>
        <v>380.82839383922999</v>
      </c>
      <c r="R47" s="15">
        <f t="shared" si="20"/>
        <v>444.42173406770002</v>
      </c>
      <c r="S47" s="15">
        <f t="shared" si="20"/>
        <v>0</v>
      </c>
      <c r="T47" s="15">
        <f t="shared" si="20"/>
        <v>900.89549957056704</v>
      </c>
      <c r="U47" s="15">
        <f t="shared" ref="U47:AE47" si="21">U15*PI()/180*6378.2</f>
        <v>704.77803586032496</v>
      </c>
      <c r="V47" s="15">
        <f t="shared" si="21"/>
        <v>255.02832405477</v>
      </c>
      <c r="W47" s="15">
        <f t="shared" si="21"/>
        <v>291.895366831643</v>
      </c>
      <c r="X47" s="15">
        <f t="shared" si="21"/>
        <v>639.57701226640904</v>
      </c>
      <c r="Y47" s="15">
        <f t="shared" si="21"/>
        <v>990.33422300580798</v>
      </c>
      <c r="Z47" s="15">
        <f t="shared" si="21"/>
        <v>1079.0770506824099</v>
      </c>
      <c r="AA47" s="15">
        <f t="shared" si="21"/>
        <v>886.98966986017001</v>
      </c>
      <c r="AB47" s="15">
        <f t="shared" si="21"/>
        <v>1137.7188632375501</v>
      </c>
      <c r="AC47" s="15">
        <f t="shared" si="21"/>
        <v>930.66507623364896</v>
      </c>
      <c r="AD47" s="15">
        <f t="shared" si="21"/>
        <v>1357.2064781750701</v>
      </c>
      <c r="AE47" s="15">
        <f t="shared" si="21"/>
        <v>2381.0298780807402</v>
      </c>
      <c r="AF47" s="15">
        <f t="shared" si="15"/>
        <v>923.35496190914102</v>
      </c>
      <c r="AG47" s="15">
        <f t="shared" si="15"/>
        <v>1415.4640221781799</v>
      </c>
      <c r="AH47" s="15">
        <f t="shared" si="15"/>
        <v>1590.48205581404</v>
      </c>
      <c r="AI47" s="15">
        <f t="shared" si="15"/>
        <v>1401.8003273286699</v>
      </c>
      <c r="AJ47" s="15">
        <f t="shared" si="15"/>
        <v>3020.4330526055301</v>
      </c>
    </row>
    <row r="48" spans="1:36">
      <c r="A48" s="15"/>
      <c r="B48" s="15"/>
      <c r="C48" s="15"/>
      <c r="D48" s="15"/>
      <c r="E48" s="17" t="s">
        <v>14</v>
      </c>
      <c r="F48" s="15">
        <f t="shared" si="0"/>
        <v>356.94099517537097</v>
      </c>
      <c r="G48" s="15">
        <f t="shared" ref="G48:T48" si="22">G16*PI()/180*6378.2</f>
        <v>291.85125508824399</v>
      </c>
      <c r="H48" s="15">
        <f t="shared" si="22"/>
        <v>299.68266509868897</v>
      </c>
      <c r="I48" s="15">
        <f t="shared" si="22"/>
        <v>434.24549222151501</v>
      </c>
      <c r="J48" s="15">
        <f t="shared" si="22"/>
        <v>665.95093425208097</v>
      </c>
      <c r="K48" s="15">
        <f t="shared" si="22"/>
        <v>782.28628356877095</v>
      </c>
      <c r="L48" s="15">
        <f t="shared" si="22"/>
        <v>1057.19252052203</v>
      </c>
      <c r="M48" s="15">
        <f t="shared" si="22"/>
        <v>1275.86197109301</v>
      </c>
      <c r="N48" s="15">
        <f t="shared" si="22"/>
        <v>707.23562028024605</v>
      </c>
      <c r="O48" s="15">
        <f t="shared" si="22"/>
        <v>504.67427457286999</v>
      </c>
      <c r="P48" s="15">
        <f t="shared" si="22"/>
        <v>752.03836574584204</v>
      </c>
      <c r="Q48" s="15">
        <f t="shared" si="22"/>
        <v>543.47087734501201</v>
      </c>
      <c r="R48" s="15">
        <f t="shared" si="22"/>
        <v>1170.6022013576801</v>
      </c>
      <c r="S48" s="15">
        <f t="shared" si="22"/>
        <v>900.89549957056704</v>
      </c>
      <c r="T48" s="15">
        <f t="shared" si="22"/>
        <v>0</v>
      </c>
      <c r="U48" s="15">
        <f t="shared" ref="U48:AE48" si="23">U16*PI()/180*6378.2</f>
        <v>391.45018096167598</v>
      </c>
      <c r="V48" s="15">
        <f t="shared" si="23"/>
        <v>722.94462026721806</v>
      </c>
      <c r="W48" s="15">
        <f t="shared" si="23"/>
        <v>1010.57114765294</v>
      </c>
      <c r="X48" s="15">
        <f t="shared" si="23"/>
        <v>1528.5984926415699</v>
      </c>
      <c r="Y48" s="15">
        <f t="shared" si="23"/>
        <v>1767.2841295529399</v>
      </c>
      <c r="Z48" s="15">
        <f t="shared" si="23"/>
        <v>1940.1268702124601</v>
      </c>
      <c r="AA48" s="15">
        <f t="shared" si="23"/>
        <v>1234.9689286882899</v>
      </c>
      <c r="AB48" s="15">
        <f t="shared" si="23"/>
        <v>1375.4550802942899</v>
      </c>
      <c r="AC48" s="15">
        <f t="shared" si="23"/>
        <v>1502.1705221684399</v>
      </c>
      <c r="AD48" s="15">
        <f t="shared" si="23"/>
        <v>1878.86838423579</v>
      </c>
      <c r="AE48" s="15">
        <f t="shared" si="23"/>
        <v>2533.5361043481398</v>
      </c>
      <c r="AF48" s="15">
        <f t="shared" si="15"/>
        <v>804.917121696256</v>
      </c>
      <c r="AG48" s="15">
        <f t="shared" si="15"/>
        <v>1211.1921993665401</v>
      </c>
      <c r="AH48" s="15">
        <f t="shared" si="15"/>
        <v>1389.2888704798199</v>
      </c>
      <c r="AI48" s="15">
        <f t="shared" si="15"/>
        <v>981.15629253379996</v>
      </c>
      <c r="AJ48" s="15">
        <f t="shared" si="15"/>
        <v>2633.2658154477099</v>
      </c>
    </row>
    <row r="49" spans="1:36">
      <c r="A49" s="15"/>
      <c r="B49" s="15"/>
      <c r="C49" s="15"/>
      <c r="D49" s="15"/>
      <c r="E49" s="17" t="s">
        <v>15</v>
      </c>
      <c r="F49" s="15">
        <f t="shared" si="0"/>
        <v>620.22933961309695</v>
      </c>
      <c r="G49" s="15">
        <f t="shared" ref="G49:T49" si="24">G17*PI()/180*6378.2</f>
        <v>606.33067195413605</v>
      </c>
      <c r="H49" s="15">
        <f t="shared" si="24"/>
        <v>404.44892420563798</v>
      </c>
      <c r="I49" s="15">
        <f t="shared" si="24"/>
        <v>356.1436583295</v>
      </c>
      <c r="J49" s="15">
        <f t="shared" si="24"/>
        <v>692.77273366400595</v>
      </c>
      <c r="K49" s="15">
        <f t="shared" si="24"/>
        <v>1163.85710948476</v>
      </c>
      <c r="L49" s="15">
        <f t="shared" si="24"/>
        <v>1433.2237546446199</v>
      </c>
      <c r="M49" s="15">
        <f t="shared" si="24"/>
        <v>1644.2114412712001</v>
      </c>
      <c r="N49" s="15">
        <f t="shared" si="24"/>
        <v>825.26546521957698</v>
      </c>
      <c r="O49" s="15">
        <f t="shared" si="24"/>
        <v>543.12366848213901</v>
      </c>
      <c r="P49" s="15">
        <f t="shared" si="24"/>
        <v>791.17383550500199</v>
      </c>
      <c r="Q49" s="15">
        <f t="shared" si="24"/>
        <v>480.57411021719003</v>
      </c>
      <c r="R49" s="15">
        <f t="shared" si="24"/>
        <v>1088.2086436735499</v>
      </c>
      <c r="S49" s="15">
        <f t="shared" si="24"/>
        <v>704.77803586032496</v>
      </c>
      <c r="T49" s="15">
        <f t="shared" si="24"/>
        <v>391.45018096167598</v>
      </c>
      <c r="U49" s="15">
        <f t="shared" ref="U49:AE49" si="25">U17*PI()/180*6378.2</f>
        <v>0</v>
      </c>
      <c r="V49" s="15">
        <f t="shared" si="25"/>
        <v>463.21035718897099</v>
      </c>
      <c r="W49" s="15">
        <f t="shared" si="25"/>
        <v>709.957367953622</v>
      </c>
      <c r="X49" s="15">
        <f t="shared" si="25"/>
        <v>1267.08074520069</v>
      </c>
      <c r="Y49" s="15">
        <f t="shared" si="25"/>
        <v>1427.11427966874</v>
      </c>
      <c r="Z49" s="15">
        <f t="shared" si="25"/>
        <v>1638.08038607356</v>
      </c>
      <c r="AA49" s="15">
        <f t="shared" si="25"/>
        <v>844.03738570856899</v>
      </c>
      <c r="AB49" s="15">
        <f t="shared" si="25"/>
        <v>988.18765217773705</v>
      </c>
      <c r="AC49" s="15">
        <f t="shared" si="25"/>
        <v>1123.6118566331199</v>
      </c>
      <c r="AD49" s="15">
        <f t="shared" si="25"/>
        <v>1489.93518665477</v>
      </c>
      <c r="AE49" s="15">
        <f t="shared" si="25"/>
        <v>2175.3780591559398</v>
      </c>
      <c r="AF49" s="15">
        <f t="shared" si="15"/>
        <v>445.224917319425</v>
      </c>
      <c r="AG49" s="15">
        <f t="shared" si="15"/>
        <v>915.69731599934801</v>
      </c>
      <c r="AH49" s="15">
        <f t="shared" si="15"/>
        <v>1101.5095760573399</v>
      </c>
      <c r="AI49" s="15">
        <f t="shared" si="15"/>
        <v>774.912958958545</v>
      </c>
      <c r="AJ49" s="15">
        <f t="shared" si="15"/>
        <v>2452.9930527625702</v>
      </c>
    </row>
    <row r="50" spans="1:36">
      <c r="A50" s="15"/>
      <c r="B50" s="15"/>
      <c r="C50" s="15"/>
      <c r="D50" s="15"/>
      <c r="E50" s="17" t="s">
        <v>16</v>
      </c>
      <c r="F50" s="15">
        <f t="shared" si="0"/>
        <v>1041.3287041747701</v>
      </c>
      <c r="G50" s="15">
        <f t="shared" ref="G50:T50" si="26">G18*PI()/180*6378.2</f>
        <v>1002.04248464378</v>
      </c>
      <c r="H50" s="15">
        <f t="shared" si="26"/>
        <v>853.91254895786403</v>
      </c>
      <c r="I50" s="15">
        <f t="shared" si="26"/>
        <v>818.17804505992103</v>
      </c>
      <c r="J50" s="15">
        <f t="shared" si="26"/>
        <v>1154.9630345831999</v>
      </c>
      <c r="K50" s="15">
        <f t="shared" si="26"/>
        <v>1483.0197451009301</v>
      </c>
      <c r="L50" s="15">
        <f t="shared" si="26"/>
        <v>1762.00339862792</v>
      </c>
      <c r="M50" s="15">
        <f t="shared" si="26"/>
        <v>1986.99908636694</v>
      </c>
      <c r="N50" s="15">
        <f t="shared" si="26"/>
        <v>686.73163038844802</v>
      </c>
      <c r="O50" s="15">
        <f t="shared" si="26"/>
        <v>449.25624253740199</v>
      </c>
      <c r="P50" s="15">
        <f t="shared" si="26"/>
        <v>570.54265662023795</v>
      </c>
      <c r="Q50" s="15">
        <f t="shared" si="26"/>
        <v>314.65850820614997</v>
      </c>
      <c r="R50" s="15">
        <f t="shared" si="26"/>
        <v>685.91296929828297</v>
      </c>
      <c r="S50" s="15">
        <f t="shared" si="26"/>
        <v>255.02832405477</v>
      </c>
      <c r="T50" s="15">
        <f t="shared" si="26"/>
        <v>722.94462026721806</v>
      </c>
      <c r="U50" s="15">
        <f t="shared" ref="U50:AE50" si="27">U18*PI()/180*6378.2</f>
        <v>463.21035718897099</v>
      </c>
      <c r="V50" s="15">
        <f t="shared" si="27"/>
        <v>0</v>
      </c>
      <c r="W50" s="15">
        <f t="shared" si="27"/>
        <v>291.84992902904298</v>
      </c>
      <c r="X50" s="15">
        <f t="shared" si="27"/>
        <v>815.74061893726605</v>
      </c>
      <c r="Y50" s="15">
        <f t="shared" si="27"/>
        <v>1059.22155702656</v>
      </c>
      <c r="Z50" s="15">
        <f t="shared" si="27"/>
        <v>1217.2006252577301</v>
      </c>
      <c r="AA50" s="15">
        <f t="shared" si="27"/>
        <v>740.50582596414495</v>
      </c>
      <c r="AB50" s="15">
        <f t="shared" si="27"/>
        <v>972.57737232911904</v>
      </c>
      <c r="AC50" s="15">
        <f t="shared" si="27"/>
        <v>879.83883120416999</v>
      </c>
      <c r="AD50" s="15">
        <f t="shared" si="27"/>
        <v>1299.2232021914101</v>
      </c>
      <c r="AE50" s="15">
        <f t="shared" si="27"/>
        <v>2225.4157042618599</v>
      </c>
      <c r="AF50" s="15">
        <f t="shared" si="15"/>
        <v>677.08676932614298</v>
      </c>
      <c r="AG50" s="15">
        <f t="shared" si="15"/>
        <v>1176.6932064555599</v>
      </c>
      <c r="AH50" s="15">
        <f t="shared" si="15"/>
        <v>1355.6939215463001</v>
      </c>
      <c r="AI50" s="15">
        <f t="shared" si="15"/>
        <v>1147.7974292239301</v>
      </c>
      <c r="AJ50" s="15">
        <f t="shared" si="15"/>
        <v>2778.0958626565398</v>
      </c>
    </row>
    <row r="51" spans="1:36">
      <c r="A51" s="15"/>
      <c r="B51" s="15"/>
      <c r="C51" s="15"/>
      <c r="D51" s="15"/>
      <c r="E51" s="17" t="s">
        <v>17</v>
      </c>
      <c r="F51" s="15">
        <f t="shared" si="0"/>
        <v>1316.05387400003</v>
      </c>
      <c r="G51" s="15">
        <f t="shared" ref="G51:T51" si="28">G19*PI()/180*6378.2</f>
        <v>1283.5907277564099</v>
      </c>
      <c r="H51" s="15">
        <f t="shared" si="28"/>
        <v>1113.49408816973</v>
      </c>
      <c r="I51" s="15">
        <f t="shared" si="28"/>
        <v>1048.92052074702</v>
      </c>
      <c r="J51" s="15">
        <f t="shared" si="28"/>
        <v>1380.1551947537901</v>
      </c>
      <c r="K51" s="15">
        <f t="shared" si="28"/>
        <v>1774.8118364987299</v>
      </c>
      <c r="L51" s="15">
        <f t="shared" si="28"/>
        <v>2053.7571961519102</v>
      </c>
      <c r="M51" s="15">
        <f t="shared" si="28"/>
        <v>2278.4474679033001</v>
      </c>
      <c r="N51" s="15">
        <f t="shared" si="28"/>
        <v>906.12913145899802</v>
      </c>
      <c r="O51" s="15">
        <f t="shared" si="28"/>
        <v>713.37232187866505</v>
      </c>
      <c r="P51" s="15">
        <f t="shared" si="28"/>
        <v>764.51347592185505</v>
      </c>
      <c r="Q51" s="15">
        <f t="shared" si="28"/>
        <v>582.04792501279599</v>
      </c>
      <c r="R51" s="15">
        <f t="shared" si="28"/>
        <v>692.47680242220804</v>
      </c>
      <c r="S51" s="15">
        <f t="shared" si="28"/>
        <v>291.895366831643</v>
      </c>
      <c r="T51" s="15">
        <f t="shared" si="28"/>
        <v>1010.57114765294</v>
      </c>
      <c r="U51" s="15">
        <f t="shared" ref="U51:AE51" si="29">U19*PI()/180*6378.2</f>
        <v>709.957367953622</v>
      </c>
      <c r="V51" s="15">
        <f t="shared" si="29"/>
        <v>291.84992902904298</v>
      </c>
      <c r="W51" s="15">
        <f t="shared" si="29"/>
        <v>0</v>
      </c>
      <c r="X51" s="15">
        <f t="shared" si="29"/>
        <v>563.76329468676602</v>
      </c>
      <c r="Y51" s="15">
        <f t="shared" si="29"/>
        <v>768.12026823473298</v>
      </c>
      <c r="Z51" s="15">
        <f t="shared" si="29"/>
        <v>933.76096211716094</v>
      </c>
      <c r="AA51" s="15">
        <f t="shared" si="29"/>
        <v>612.05819622893205</v>
      </c>
      <c r="AB51" s="15">
        <f t="shared" si="29"/>
        <v>867.99927442945102</v>
      </c>
      <c r="AC51" s="15">
        <f t="shared" si="29"/>
        <v>641.60103486780201</v>
      </c>
      <c r="AD51" s="15">
        <f t="shared" si="29"/>
        <v>1068.50045792575</v>
      </c>
      <c r="AE51" s="15">
        <f t="shared" si="29"/>
        <v>2099.0310689278799</v>
      </c>
      <c r="AF51" s="15">
        <f t="shared" si="15"/>
        <v>774.58337212158301</v>
      </c>
      <c r="AG51" s="15">
        <f t="shared" si="15"/>
        <v>1227.94486845285</v>
      </c>
      <c r="AH51" s="15">
        <f t="shared" si="15"/>
        <v>1390.83071801137</v>
      </c>
      <c r="AI51" s="15">
        <f t="shared" si="15"/>
        <v>1277.9684663154201</v>
      </c>
      <c r="AJ51" s="15">
        <f t="shared" si="15"/>
        <v>2827.4918846727301</v>
      </c>
    </row>
    <row r="52" spans="1:36">
      <c r="A52" s="15"/>
      <c r="B52" s="15"/>
      <c r="C52" s="15"/>
      <c r="D52" s="15"/>
      <c r="E52" s="17" t="s">
        <v>18</v>
      </c>
      <c r="F52" s="15">
        <f t="shared" si="0"/>
        <v>1856.6595760069299</v>
      </c>
      <c r="G52" s="15">
        <f t="shared" ref="G52:T52" si="30">G20*PI()/180*6378.2</f>
        <v>1814.05257163807</v>
      </c>
      <c r="H52" s="15">
        <f t="shared" si="30"/>
        <v>1666.80026524338</v>
      </c>
      <c r="I52" s="15">
        <f t="shared" si="30"/>
        <v>1611.5566085235901</v>
      </c>
      <c r="J52" s="15">
        <f t="shared" si="30"/>
        <v>1943.76964667783</v>
      </c>
      <c r="K52" s="15">
        <f t="shared" si="30"/>
        <v>2254.5581768386901</v>
      </c>
      <c r="L52" s="15">
        <f t="shared" si="30"/>
        <v>2532.1890672672198</v>
      </c>
      <c r="M52" s="15">
        <f t="shared" si="30"/>
        <v>2761.84202625745</v>
      </c>
      <c r="N52" s="15">
        <f t="shared" si="30"/>
        <v>1206.27012204823</v>
      </c>
      <c r="O52" s="15">
        <f t="shared" si="30"/>
        <v>1125.7286912788099</v>
      </c>
      <c r="P52" s="15">
        <f t="shared" si="30"/>
        <v>1048.6993089192699</v>
      </c>
      <c r="Q52" s="15">
        <f t="shared" si="30"/>
        <v>1020.36232196404</v>
      </c>
      <c r="R52" s="15">
        <f t="shared" si="30"/>
        <v>695.03325408207297</v>
      </c>
      <c r="S52" s="15">
        <f t="shared" si="30"/>
        <v>639.57701226640904</v>
      </c>
      <c r="T52" s="15">
        <f t="shared" si="30"/>
        <v>1528.5984926415699</v>
      </c>
      <c r="U52" s="15">
        <f t="shared" ref="U52:AJ52" si="31">U20*PI()/180*6378.2</f>
        <v>1267.08074520069</v>
      </c>
      <c r="V52" s="15">
        <f t="shared" si="31"/>
        <v>815.74061893726605</v>
      </c>
      <c r="W52" s="15">
        <f t="shared" si="31"/>
        <v>563.76329468676602</v>
      </c>
      <c r="X52" s="15">
        <f t="shared" si="31"/>
        <v>0</v>
      </c>
      <c r="Y52" s="15">
        <f t="shared" si="31"/>
        <v>512.39979856302602</v>
      </c>
      <c r="Z52" s="15">
        <f t="shared" si="31"/>
        <v>456.796885100944</v>
      </c>
      <c r="AA52" s="15">
        <f t="shared" si="31"/>
        <v>978.70119184240002</v>
      </c>
      <c r="AB52" s="15">
        <f t="shared" si="31"/>
        <v>1216.61263317305</v>
      </c>
      <c r="AC52" s="15">
        <f t="shared" si="31"/>
        <v>770.71367605644696</v>
      </c>
      <c r="AD52" s="15">
        <f t="shared" si="31"/>
        <v>1110.9631132004299</v>
      </c>
      <c r="AE52" s="15">
        <f t="shared" si="31"/>
        <v>2306.2375723145801</v>
      </c>
      <c r="AF52" s="15">
        <f t="shared" si="31"/>
        <v>1312.3671881176299</v>
      </c>
      <c r="AG52" s="15">
        <f t="shared" si="31"/>
        <v>1715.5595773452501</v>
      </c>
      <c r="AH52" s="15">
        <f t="shared" si="31"/>
        <v>1857.44978339873</v>
      </c>
      <c r="AI52" s="15">
        <f t="shared" si="31"/>
        <v>1816.70566713581</v>
      </c>
      <c r="AJ52" s="15">
        <f t="shared" si="31"/>
        <v>3275.70565692128</v>
      </c>
    </row>
    <row r="53" spans="1:36">
      <c r="A53" s="15"/>
      <c r="B53" s="15"/>
      <c r="C53" s="15"/>
      <c r="D53" s="15"/>
      <c r="E53" s="17" t="s">
        <v>19</v>
      </c>
      <c r="F53" s="15">
        <f t="shared" si="0"/>
        <v>2047.2833562222399</v>
      </c>
      <c r="G53" s="15">
        <f t="shared" ref="G53:T53" si="32">G21*PI()/180*6378.2</f>
        <v>2027.1080644446799</v>
      </c>
      <c r="H53" s="15">
        <f t="shared" si="32"/>
        <v>1825.7804829353099</v>
      </c>
      <c r="I53" s="15">
        <f t="shared" si="32"/>
        <v>1722.79442900444</v>
      </c>
      <c r="J53" s="15">
        <f t="shared" si="32"/>
        <v>2026.5484267997199</v>
      </c>
      <c r="K53" s="15">
        <f t="shared" si="32"/>
        <v>2540.0954598416301</v>
      </c>
      <c r="L53" s="15">
        <f t="shared" si="32"/>
        <v>2818.5814051771599</v>
      </c>
      <c r="M53" s="15">
        <f t="shared" si="32"/>
        <v>3041.4008320902399</v>
      </c>
      <c r="N53" s="15">
        <f t="shared" si="32"/>
        <v>1617.4564655526899</v>
      </c>
      <c r="O53" s="15">
        <f t="shared" si="32"/>
        <v>1469.1007105034901</v>
      </c>
      <c r="P53" s="15">
        <f t="shared" si="32"/>
        <v>1462.36174898421</v>
      </c>
      <c r="Q53" s="15">
        <f t="shared" si="32"/>
        <v>1342.6838434266399</v>
      </c>
      <c r="R53" s="15">
        <f t="shared" si="32"/>
        <v>1183.47176223364</v>
      </c>
      <c r="S53" s="15">
        <f t="shared" si="32"/>
        <v>990.33422300580798</v>
      </c>
      <c r="T53" s="15">
        <f t="shared" si="32"/>
        <v>1767.2841295529399</v>
      </c>
      <c r="U53" s="15">
        <f t="shared" ref="U53:AE53" si="33">U21*PI()/180*6378.2</f>
        <v>1427.11427966874</v>
      </c>
      <c r="V53" s="15">
        <f t="shared" si="33"/>
        <v>1059.22155702656</v>
      </c>
      <c r="W53" s="15">
        <f t="shared" si="33"/>
        <v>768.12026823473298</v>
      </c>
      <c r="X53" s="15">
        <f t="shared" si="33"/>
        <v>512.39979856302602</v>
      </c>
      <c r="Y53" s="15">
        <f t="shared" si="33"/>
        <v>0</v>
      </c>
      <c r="Z53" s="15">
        <f t="shared" si="33"/>
        <v>344.19772155411999</v>
      </c>
      <c r="AA53" s="15">
        <f t="shared" si="33"/>
        <v>808.47597554816195</v>
      </c>
      <c r="AB53" s="15">
        <f t="shared" si="33"/>
        <v>973.62499547607501</v>
      </c>
      <c r="AC53" s="15">
        <f t="shared" si="33"/>
        <v>466.65643418846997</v>
      </c>
      <c r="AD53" s="15">
        <f t="shared" si="33"/>
        <v>653.20410287555501</v>
      </c>
      <c r="AE53" s="15">
        <f t="shared" si="33"/>
        <v>1873.88071830474</v>
      </c>
      <c r="AF53" s="15">
        <f t="shared" ref="AF53:AJ58" si="34">AF21*PI()/180*6378.2</f>
        <v>1301.86688583513</v>
      </c>
      <c r="AG53" s="15">
        <f t="shared" si="34"/>
        <v>1575.8443046416901</v>
      </c>
      <c r="AH53" s="15">
        <f t="shared" si="34"/>
        <v>1677.30915849807</v>
      </c>
      <c r="AI53" s="15">
        <f t="shared" si="34"/>
        <v>1768.3922273191499</v>
      </c>
      <c r="AJ53" s="15">
        <f t="shared" si="34"/>
        <v>3020.8357398769199</v>
      </c>
    </row>
    <row r="54" spans="1:36">
      <c r="A54" s="15"/>
      <c r="B54" s="15"/>
      <c r="C54" s="15"/>
      <c r="D54" s="15"/>
      <c r="E54" s="17" t="s">
        <v>20</v>
      </c>
      <c r="F54" s="15">
        <f t="shared" si="0"/>
        <v>2249.5668375407699</v>
      </c>
      <c r="G54" s="15">
        <f t="shared" ref="G54:T54" si="35">G22*PI()/180*6378.2</f>
        <v>2216.9130996673698</v>
      </c>
      <c r="H54" s="15">
        <f t="shared" si="35"/>
        <v>2042.5079627974301</v>
      </c>
      <c r="I54" s="15">
        <f t="shared" si="35"/>
        <v>1961.21358831784</v>
      </c>
      <c r="J54" s="15">
        <f t="shared" si="35"/>
        <v>2280.5253376556102</v>
      </c>
      <c r="K54" s="15">
        <f t="shared" si="35"/>
        <v>2688.1436283772</v>
      </c>
      <c r="L54" s="15">
        <f t="shared" si="35"/>
        <v>2966.9662803993501</v>
      </c>
      <c r="M54" s="15">
        <f t="shared" si="35"/>
        <v>3195.0213505598299</v>
      </c>
      <c r="N54" s="15">
        <f t="shared" si="35"/>
        <v>1662.83539675516</v>
      </c>
      <c r="O54" s="15">
        <f t="shared" si="35"/>
        <v>1570.2429866708801</v>
      </c>
      <c r="P54" s="15">
        <f t="shared" si="35"/>
        <v>1505.18357756417</v>
      </c>
      <c r="Q54" s="15">
        <f t="shared" si="35"/>
        <v>1457.46640820574</v>
      </c>
      <c r="R54" s="15">
        <f t="shared" si="35"/>
        <v>1138.1714786493301</v>
      </c>
      <c r="S54" s="15">
        <f t="shared" si="35"/>
        <v>1079.0770506824099</v>
      </c>
      <c r="T54" s="15">
        <f t="shared" si="35"/>
        <v>1940.1268702124601</v>
      </c>
      <c r="U54" s="15">
        <f t="shared" ref="U54:AE54" si="36">U22*PI()/180*6378.2</f>
        <v>1638.08038607356</v>
      </c>
      <c r="V54" s="15">
        <f t="shared" si="36"/>
        <v>1217.2006252577301</v>
      </c>
      <c r="W54" s="15">
        <f t="shared" si="36"/>
        <v>933.76096211716094</v>
      </c>
      <c r="X54" s="15">
        <f t="shared" si="36"/>
        <v>456.796885100944</v>
      </c>
      <c r="Y54" s="15">
        <f t="shared" si="36"/>
        <v>344.19772155411999</v>
      </c>
      <c r="Z54" s="15">
        <f t="shared" si="36"/>
        <v>0</v>
      </c>
      <c r="AA54" s="15">
        <f t="shared" si="36"/>
        <v>1127.47462941189</v>
      </c>
      <c r="AB54" s="15">
        <f t="shared" si="36"/>
        <v>1310.83814698676</v>
      </c>
      <c r="AC54" s="15">
        <f t="shared" si="36"/>
        <v>803.69194745939103</v>
      </c>
      <c r="AD54" s="15">
        <f t="shared" si="36"/>
        <v>975.44032847144695</v>
      </c>
      <c r="AE54" s="15">
        <f t="shared" si="36"/>
        <v>2191.6639071693698</v>
      </c>
      <c r="AF54" s="15">
        <f t="shared" si="34"/>
        <v>1583.37265256099</v>
      </c>
      <c r="AG54" s="15">
        <f t="shared" si="34"/>
        <v>1899.2541516548599</v>
      </c>
      <c r="AH54" s="15">
        <f t="shared" si="34"/>
        <v>2009.7366465617699</v>
      </c>
      <c r="AI54" s="15">
        <f t="shared" si="34"/>
        <v>2068.6081596147201</v>
      </c>
      <c r="AJ54" s="15">
        <f t="shared" si="34"/>
        <v>3364.55104018363</v>
      </c>
    </row>
    <row r="55" spans="1:36">
      <c r="A55" s="15"/>
      <c r="B55" s="15"/>
      <c r="C55" s="15"/>
      <c r="D55" s="15"/>
      <c r="E55" s="17" t="s">
        <v>21</v>
      </c>
      <c r="F55" s="15">
        <f t="shared" si="0"/>
        <v>1419.32323628685</v>
      </c>
      <c r="G55" s="15">
        <f t="shared" ref="G55:T55" si="37">G23*PI()/180*6378.2</f>
        <v>1429.1692886430701</v>
      </c>
      <c r="H55" s="15">
        <f t="shared" si="37"/>
        <v>1180.4528385231599</v>
      </c>
      <c r="I55" s="15">
        <f t="shared" si="37"/>
        <v>1034.6597685381601</v>
      </c>
      <c r="J55" s="15">
        <f t="shared" si="37"/>
        <v>1290.4111504771599</v>
      </c>
      <c r="K55" s="15">
        <f t="shared" si="37"/>
        <v>2004.22451797692</v>
      </c>
      <c r="L55" s="15">
        <f t="shared" si="37"/>
        <v>2268.6623260091801</v>
      </c>
      <c r="M55" s="15">
        <f t="shared" si="37"/>
        <v>2471.89346053081</v>
      </c>
      <c r="N55" s="15">
        <f t="shared" si="37"/>
        <v>1426.12083117573</v>
      </c>
      <c r="O55" s="15">
        <f t="shared" si="37"/>
        <v>1170.8927520520999</v>
      </c>
      <c r="P55" s="15">
        <f t="shared" si="37"/>
        <v>1309.68135547666</v>
      </c>
      <c r="Q55" s="15">
        <f t="shared" si="37"/>
        <v>1040.95733723477</v>
      </c>
      <c r="R55" s="15">
        <f t="shared" si="37"/>
        <v>1304.4893754580901</v>
      </c>
      <c r="S55" s="15">
        <f t="shared" si="37"/>
        <v>886.98966986017001</v>
      </c>
      <c r="T55" s="15">
        <f t="shared" si="37"/>
        <v>1234.9689286882899</v>
      </c>
      <c r="U55" s="15">
        <f t="shared" ref="U55:AE55" si="38">U23*PI()/180*6378.2</f>
        <v>844.03738570856899</v>
      </c>
      <c r="V55" s="15">
        <f t="shared" si="38"/>
        <v>740.50582596414495</v>
      </c>
      <c r="W55" s="15">
        <f t="shared" si="38"/>
        <v>612.05819622893205</v>
      </c>
      <c r="X55" s="15">
        <f t="shared" si="38"/>
        <v>978.70119184240002</v>
      </c>
      <c r="Y55" s="15">
        <f t="shared" si="38"/>
        <v>808.47597554816195</v>
      </c>
      <c r="Z55" s="15">
        <f t="shared" si="38"/>
        <v>1127.47462941189</v>
      </c>
      <c r="AA55" s="15">
        <f t="shared" si="38"/>
        <v>0</v>
      </c>
      <c r="AB55" s="15">
        <f t="shared" si="38"/>
        <v>257.33435239470498</v>
      </c>
      <c r="AC55" s="15">
        <f t="shared" si="38"/>
        <v>360.87152944991601</v>
      </c>
      <c r="AD55" s="15">
        <f t="shared" si="38"/>
        <v>649.95071302482404</v>
      </c>
      <c r="AE55" s="15">
        <f t="shared" si="38"/>
        <v>1494.9882748150301</v>
      </c>
      <c r="AF55" s="15">
        <f t="shared" si="34"/>
        <v>544.72447539746997</v>
      </c>
      <c r="AG55" s="15">
        <f t="shared" si="34"/>
        <v>771.82387853014995</v>
      </c>
      <c r="AH55" s="15">
        <f t="shared" si="34"/>
        <v>891.035923364479</v>
      </c>
      <c r="AI55" s="15">
        <f t="shared" si="34"/>
        <v>966.89710199078002</v>
      </c>
      <c r="AJ55" s="15">
        <f t="shared" si="34"/>
        <v>2297.1529825975299</v>
      </c>
    </row>
    <row r="56" spans="1:36">
      <c r="A56" s="15"/>
      <c r="B56" s="15"/>
      <c r="C56" s="15"/>
      <c r="D56" s="15"/>
      <c r="E56" s="17" t="s">
        <v>22</v>
      </c>
      <c r="F56" s="15">
        <f t="shared" si="0"/>
        <v>1505.9461356842901</v>
      </c>
      <c r="G56" s="15">
        <f t="shared" ref="G56:T56" si="39">G24*PI()/180*6378.2</f>
        <v>1531.2999090311901</v>
      </c>
      <c r="H56" s="15">
        <f t="shared" si="39"/>
        <v>1267.99182796323</v>
      </c>
      <c r="I56" s="15">
        <f t="shared" si="39"/>
        <v>1102.4496326538499</v>
      </c>
      <c r="J56" s="15">
        <f t="shared" si="39"/>
        <v>1304.9178523542801</v>
      </c>
      <c r="K56" s="15">
        <f t="shared" si="39"/>
        <v>2117.8120394695702</v>
      </c>
      <c r="L56" s="15">
        <f t="shared" si="39"/>
        <v>2370.9508493366002</v>
      </c>
      <c r="M56" s="15">
        <f t="shared" si="39"/>
        <v>2562.0430848014598</v>
      </c>
      <c r="N56" s="15">
        <f t="shared" si="39"/>
        <v>1650.3503190157001</v>
      </c>
      <c r="O56" s="15">
        <f t="shared" si="39"/>
        <v>1383.7235864495599</v>
      </c>
      <c r="P56" s="15">
        <f t="shared" si="39"/>
        <v>1542.83762997438</v>
      </c>
      <c r="Q56" s="15">
        <f t="shared" si="39"/>
        <v>1258.81426445069</v>
      </c>
      <c r="R56" s="15">
        <f t="shared" si="39"/>
        <v>1560.3983360361899</v>
      </c>
      <c r="S56" s="15">
        <f t="shared" si="39"/>
        <v>1137.7188632375501</v>
      </c>
      <c r="T56" s="15">
        <f t="shared" si="39"/>
        <v>1375.4550802942899</v>
      </c>
      <c r="U56" s="15">
        <f t="shared" ref="U56:AE56" si="40">U24*PI()/180*6378.2</f>
        <v>988.18765217773705</v>
      </c>
      <c r="V56" s="15">
        <f t="shared" si="40"/>
        <v>972.57737232911904</v>
      </c>
      <c r="W56" s="15">
        <f t="shared" si="40"/>
        <v>867.99927442945102</v>
      </c>
      <c r="X56" s="15">
        <f t="shared" si="40"/>
        <v>1216.61263317305</v>
      </c>
      <c r="Y56" s="15">
        <f t="shared" si="40"/>
        <v>973.62499547607501</v>
      </c>
      <c r="Z56" s="15">
        <f t="shared" si="40"/>
        <v>1310.83814698676</v>
      </c>
      <c r="AA56" s="15">
        <f t="shared" si="40"/>
        <v>257.33435239470498</v>
      </c>
      <c r="AB56" s="15">
        <f t="shared" si="40"/>
        <v>0</v>
      </c>
      <c r="AC56" s="15">
        <f t="shared" si="40"/>
        <v>507.50480722930001</v>
      </c>
      <c r="AD56" s="15">
        <f t="shared" si="40"/>
        <v>617.63766812472704</v>
      </c>
      <c r="AE56" s="15">
        <f t="shared" si="40"/>
        <v>1252.8556184087099</v>
      </c>
      <c r="AF56" s="15">
        <f t="shared" si="34"/>
        <v>598.08749611108601</v>
      </c>
      <c r="AG56" s="15">
        <f t="shared" si="34"/>
        <v>629.78167228398297</v>
      </c>
      <c r="AH56" s="15">
        <f t="shared" si="34"/>
        <v>706.85797213291198</v>
      </c>
      <c r="AI56" s="15">
        <f t="shared" si="34"/>
        <v>897.42492828338197</v>
      </c>
      <c r="AJ56" s="15">
        <f t="shared" si="34"/>
        <v>2069.4078798739101</v>
      </c>
    </row>
    <row r="57" spans="1:36">
      <c r="A57" s="15"/>
      <c r="B57" s="15"/>
      <c r="C57" s="15"/>
      <c r="D57" s="15"/>
      <c r="E57" s="17" t="s">
        <v>23</v>
      </c>
      <c r="F57" s="15">
        <f t="shared" si="0"/>
        <v>1729.64395326616</v>
      </c>
      <c r="G57" s="15">
        <f t="shared" ref="G57:T57" si="41">G25*PI()/180*6378.2</f>
        <v>1727.5195257693299</v>
      </c>
      <c r="H57" s="15">
        <f t="shared" si="41"/>
        <v>1494.80212156415</v>
      </c>
      <c r="I57" s="15">
        <f t="shared" si="41"/>
        <v>1364.2391785175801</v>
      </c>
      <c r="J57" s="15">
        <f t="shared" si="41"/>
        <v>1639.0942467152099</v>
      </c>
      <c r="K57" s="15">
        <f t="shared" si="41"/>
        <v>2283.7318539911598</v>
      </c>
      <c r="L57" s="15">
        <f t="shared" si="41"/>
        <v>2555.8116961292499</v>
      </c>
      <c r="M57" s="15">
        <f t="shared" si="41"/>
        <v>2767.8139829996999</v>
      </c>
      <c r="N57" s="15">
        <f t="shared" si="41"/>
        <v>1544.5566444580099</v>
      </c>
      <c r="O57" s="15">
        <f t="shared" si="41"/>
        <v>1328.73729665153</v>
      </c>
      <c r="P57" s="15">
        <f t="shared" si="41"/>
        <v>1405.7454103641301</v>
      </c>
      <c r="Q57" s="15">
        <f t="shared" si="41"/>
        <v>1194.11499979374</v>
      </c>
      <c r="R57" s="15">
        <f t="shared" si="41"/>
        <v>1274.43103507879</v>
      </c>
      <c r="S57" s="15">
        <f t="shared" si="41"/>
        <v>930.66507623364896</v>
      </c>
      <c r="T57" s="15">
        <f t="shared" si="41"/>
        <v>1502.1705221684399</v>
      </c>
      <c r="U57" s="15">
        <f t="shared" ref="U57:AE57" si="42">U25*PI()/180*6378.2</f>
        <v>1123.6118566331199</v>
      </c>
      <c r="V57" s="15">
        <f t="shared" si="42"/>
        <v>879.83883120416999</v>
      </c>
      <c r="W57" s="15">
        <f t="shared" si="42"/>
        <v>641.60103486780201</v>
      </c>
      <c r="X57" s="15">
        <f t="shared" si="42"/>
        <v>770.71367605644696</v>
      </c>
      <c r="Y57" s="15">
        <f t="shared" si="42"/>
        <v>466.65643418846997</v>
      </c>
      <c r="Z57" s="15">
        <f t="shared" si="42"/>
        <v>803.69194745939103</v>
      </c>
      <c r="AA57" s="15">
        <f t="shared" si="42"/>
        <v>360.87152944991601</v>
      </c>
      <c r="AB57" s="15">
        <f t="shared" si="42"/>
        <v>507.50480722930001</v>
      </c>
      <c r="AC57" s="15">
        <f t="shared" si="42"/>
        <v>0</v>
      </c>
      <c r="AD57" s="15">
        <f t="shared" si="42"/>
        <v>426.90069538100897</v>
      </c>
      <c r="AE57" s="15">
        <f t="shared" si="42"/>
        <v>1544.2026858945901</v>
      </c>
      <c r="AF57" s="15">
        <f t="shared" si="34"/>
        <v>894.66114175638097</v>
      </c>
      <c r="AG57" s="15">
        <f t="shared" si="34"/>
        <v>1113.54540874074</v>
      </c>
      <c r="AH57" s="15">
        <f t="shared" si="34"/>
        <v>1210.75732888997</v>
      </c>
      <c r="AI57" s="15">
        <f t="shared" si="34"/>
        <v>1327.1651020320501</v>
      </c>
      <c r="AJ57" s="15">
        <f t="shared" si="34"/>
        <v>2566.5144747129598</v>
      </c>
    </row>
    <row r="58" spans="1:36">
      <c r="A58" s="15"/>
      <c r="B58" s="15"/>
      <c r="C58" s="15"/>
      <c r="D58" s="15"/>
      <c r="E58" s="17" t="s">
        <v>24</v>
      </c>
      <c r="F58" s="15">
        <f t="shared" si="0"/>
        <v>2068.3269196421902</v>
      </c>
      <c r="G58" s="15">
        <f t="shared" ref="G58:T58" si="43">G26*PI()/180*6378.2</f>
        <v>2079.1183176096201</v>
      </c>
      <c r="H58" s="15">
        <f t="shared" si="43"/>
        <v>1829.11956393533</v>
      </c>
      <c r="I58" s="15">
        <f t="shared" si="43"/>
        <v>1678.3851894075499</v>
      </c>
      <c r="J58" s="15">
        <f t="shared" si="43"/>
        <v>1911.13625424936</v>
      </c>
      <c r="K58" s="15">
        <f t="shared" si="43"/>
        <v>2652.7139055616899</v>
      </c>
      <c r="L58" s="15">
        <f t="shared" si="43"/>
        <v>2918.31677987275</v>
      </c>
      <c r="M58" s="15">
        <f t="shared" si="43"/>
        <v>3121.7971521119198</v>
      </c>
      <c r="N58" s="15">
        <f t="shared" si="43"/>
        <v>1970.3925276657301</v>
      </c>
      <c r="O58" s="15">
        <f t="shared" si="43"/>
        <v>1748.3661533443101</v>
      </c>
      <c r="P58" s="15">
        <f t="shared" si="43"/>
        <v>1832.51477682938</v>
      </c>
      <c r="Q58" s="15">
        <f t="shared" si="43"/>
        <v>1613.84240700848</v>
      </c>
      <c r="R58" s="15">
        <f t="shared" si="43"/>
        <v>1685.9446726605199</v>
      </c>
      <c r="S58" s="15">
        <f t="shared" si="43"/>
        <v>1357.2064781750701</v>
      </c>
      <c r="T58" s="15">
        <f t="shared" si="43"/>
        <v>1878.86838423579</v>
      </c>
      <c r="U58" s="15">
        <f t="shared" ref="U58:AJ59" si="44">U26*PI()/180*6378.2</f>
        <v>1489.93518665477</v>
      </c>
      <c r="V58" s="15">
        <f t="shared" si="44"/>
        <v>1299.2232021914101</v>
      </c>
      <c r="W58" s="15">
        <f t="shared" si="44"/>
        <v>1068.50045792575</v>
      </c>
      <c r="X58" s="15">
        <f t="shared" si="44"/>
        <v>1110.9631132004299</v>
      </c>
      <c r="Y58" s="15">
        <f t="shared" si="44"/>
        <v>653.20410287555501</v>
      </c>
      <c r="Z58" s="15">
        <f t="shared" si="44"/>
        <v>975.44032847144695</v>
      </c>
      <c r="AA58" s="15">
        <f t="shared" si="44"/>
        <v>649.95071302482404</v>
      </c>
      <c r="AB58" s="15">
        <f t="shared" si="44"/>
        <v>617.63766812472704</v>
      </c>
      <c r="AC58" s="15">
        <f t="shared" si="44"/>
        <v>426.90069538100897</v>
      </c>
      <c r="AD58" s="15">
        <f t="shared" si="44"/>
        <v>0</v>
      </c>
      <c r="AE58" s="15">
        <f t="shared" si="44"/>
        <v>1220.78929097833</v>
      </c>
      <c r="AF58" s="15">
        <f t="shared" si="34"/>
        <v>1177.17358605804</v>
      </c>
      <c r="AG58" s="15">
        <f t="shared" si="34"/>
        <v>1228.9499455984301</v>
      </c>
      <c r="AH58" s="15">
        <f t="shared" si="34"/>
        <v>1265.5557536220199</v>
      </c>
      <c r="AI58" s="15">
        <f t="shared" si="34"/>
        <v>1514.4118177816099</v>
      </c>
      <c r="AJ58" s="15">
        <f t="shared" si="34"/>
        <v>2465.2384066285799</v>
      </c>
    </row>
    <row r="59" spans="1:36">
      <c r="A59" s="15"/>
      <c r="B59" s="15"/>
      <c r="C59" s="15"/>
      <c r="D59" s="15"/>
      <c r="E59" s="17" t="s">
        <v>25</v>
      </c>
      <c r="F59" s="15">
        <f t="shared" si="0"/>
        <v>2556.33626141274</v>
      </c>
      <c r="G59" s="15">
        <f t="shared" si="0"/>
        <v>2611.1218115127299</v>
      </c>
      <c r="H59" s="15">
        <f t="shared" si="0"/>
        <v>2343.86920080766</v>
      </c>
      <c r="I59" s="15">
        <f t="shared" si="0"/>
        <v>2162.5091039037102</v>
      </c>
      <c r="J59" s="15">
        <f t="shared" si="0"/>
        <v>2216.9701352986399</v>
      </c>
      <c r="K59" s="15">
        <f t="shared" si="0"/>
        <v>3185.9932591332099</v>
      </c>
      <c r="L59" s="15">
        <f t="shared" si="0"/>
        <v>3400.28500307994</v>
      </c>
      <c r="M59" s="15">
        <f t="shared" si="0"/>
        <v>3551.0132549028599</v>
      </c>
      <c r="N59" s="15">
        <f t="shared" si="0"/>
        <v>2899.8834662784702</v>
      </c>
      <c r="O59" s="15">
        <f t="shared" si="0"/>
        <v>2627.5030208357898</v>
      </c>
      <c r="P59" s="15">
        <f t="shared" si="0"/>
        <v>2795.5130394841499</v>
      </c>
      <c r="Q59" s="15">
        <f t="shared" si="0"/>
        <v>2506.5675636711899</v>
      </c>
      <c r="R59" s="15">
        <f t="shared" si="0"/>
        <v>2785.2680553005798</v>
      </c>
      <c r="S59" s="15">
        <f t="shared" si="0"/>
        <v>2381.0298780807402</v>
      </c>
      <c r="T59" s="15">
        <f t="shared" si="0"/>
        <v>2533.5361043481398</v>
      </c>
      <c r="U59" s="15">
        <f t="shared" si="0"/>
        <v>2175.3780591559398</v>
      </c>
      <c r="V59" s="15">
        <f t="shared" si="44"/>
        <v>2225.4157042618599</v>
      </c>
      <c r="W59" s="15">
        <f t="shared" si="44"/>
        <v>2099.0310689278799</v>
      </c>
      <c r="X59" s="15">
        <f t="shared" si="44"/>
        <v>2306.2375723145801</v>
      </c>
      <c r="Y59" s="15">
        <f t="shared" si="44"/>
        <v>1873.88071830474</v>
      </c>
      <c r="Z59" s="15">
        <f t="shared" si="44"/>
        <v>2191.6639071693698</v>
      </c>
      <c r="AA59" s="15">
        <f t="shared" si="44"/>
        <v>1494.9882748150301</v>
      </c>
      <c r="AB59" s="15">
        <f t="shared" si="44"/>
        <v>1252.8556184087099</v>
      </c>
      <c r="AC59" s="15">
        <f t="shared" si="44"/>
        <v>1544.2026858945901</v>
      </c>
      <c r="AD59" s="15">
        <f t="shared" si="44"/>
        <v>1220.78929097833</v>
      </c>
      <c r="AE59" s="15">
        <f t="shared" si="44"/>
        <v>0</v>
      </c>
      <c r="AF59" s="15">
        <f t="shared" si="44"/>
        <v>1733.19743739609</v>
      </c>
      <c r="AG59" s="15">
        <f t="shared" si="44"/>
        <v>1374.9674185564099</v>
      </c>
      <c r="AH59" s="15">
        <f t="shared" si="44"/>
        <v>1240.9735145168199</v>
      </c>
      <c r="AI59" s="15">
        <f t="shared" si="44"/>
        <v>1702.7127807413301</v>
      </c>
      <c r="AJ59" s="15">
        <f t="shared" si="44"/>
        <v>1597.9666973073599</v>
      </c>
    </row>
    <row r="60" spans="1:36">
      <c r="A60" s="15"/>
      <c r="B60" s="15"/>
      <c r="C60" s="15"/>
      <c r="D60" s="15"/>
      <c r="E60" s="17" t="s">
        <v>26</v>
      </c>
      <c r="F60" s="15">
        <f t="shared" ref="F60:AD60" si="45">F28*PI()/180*6378.2</f>
        <v>907.86030107232102</v>
      </c>
      <c r="G60" s="15">
        <f t="shared" si="45"/>
        <v>934.95045090980602</v>
      </c>
      <c r="H60" s="15">
        <f t="shared" si="45"/>
        <v>670.08124089447199</v>
      </c>
      <c r="I60" s="15">
        <f t="shared" si="45"/>
        <v>505.69527829488101</v>
      </c>
      <c r="J60" s="15">
        <f t="shared" si="45"/>
        <v>745.94681515225</v>
      </c>
      <c r="K60" s="15">
        <f t="shared" si="45"/>
        <v>1522.7030770537499</v>
      </c>
      <c r="L60" s="15">
        <f t="shared" si="45"/>
        <v>1773.2541166994999</v>
      </c>
      <c r="M60" s="15">
        <f t="shared" si="45"/>
        <v>1964.15165966379</v>
      </c>
      <c r="N60" s="15">
        <f t="shared" si="45"/>
        <v>1237.9886095768099</v>
      </c>
      <c r="O60" s="15">
        <f t="shared" si="45"/>
        <v>952.115681443271</v>
      </c>
      <c r="P60" s="15">
        <f t="shared" si="45"/>
        <v>1173.7238038826999</v>
      </c>
      <c r="Q60" s="15">
        <f t="shared" si="45"/>
        <v>856.34671189832204</v>
      </c>
      <c r="R60" s="15">
        <f t="shared" si="45"/>
        <v>1362.6280618383601</v>
      </c>
      <c r="S60" s="15">
        <f t="shared" si="45"/>
        <v>923.35496190914102</v>
      </c>
      <c r="T60" s="15">
        <f t="shared" si="45"/>
        <v>804.917121696256</v>
      </c>
      <c r="U60" s="15">
        <f t="shared" si="45"/>
        <v>445.224917319425</v>
      </c>
      <c r="V60" s="15">
        <f t="shared" si="45"/>
        <v>677.08676932614298</v>
      </c>
      <c r="W60" s="15">
        <f t="shared" si="45"/>
        <v>774.58337212158301</v>
      </c>
      <c r="X60" s="15">
        <f t="shared" si="45"/>
        <v>1312.3671881176299</v>
      </c>
      <c r="Y60" s="15">
        <f t="shared" si="45"/>
        <v>1301.86688583513</v>
      </c>
      <c r="Z60" s="15">
        <f t="shared" si="45"/>
        <v>1583.37265256099</v>
      </c>
      <c r="AA60" s="15">
        <f t="shared" si="45"/>
        <v>544.72447539746997</v>
      </c>
      <c r="AB60" s="15">
        <f t="shared" si="45"/>
        <v>598.08749611108601</v>
      </c>
      <c r="AC60" s="15">
        <f t="shared" si="45"/>
        <v>894.66114175638097</v>
      </c>
      <c r="AD60" s="15">
        <f t="shared" si="45"/>
        <v>1177.17358605804</v>
      </c>
      <c r="AE60" s="15">
        <f t="shared" ref="AE60:AJ60" si="46">AE28*PI()/180*6378.2</f>
        <v>1733.19743739609</v>
      </c>
      <c r="AF60" s="15">
        <f t="shared" si="46"/>
        <v>0</v>
      </c>
      <c r="AG60" s="15">
        <f t="shared" si="46"/>
        <v>505.566983922627</v>
      </c>
      <c r="AH60" s="15">
        <f t="shared" si="46"/>
        <v>689.49360043779802</v>
      </c>
      <c r="AI60" s="15">
        <f t="shared" si="46"/>
        <v>505.07919081105598</v>
      </c>
      <c r="AJ60" s="15">
        <f t="shared" si="46"/>
        <v>2101.2231462673099</v>
      </c>
    </row>
    <row r="61" spans="1:36">
      <c r="A61" s="15"/>
      <c r="B61" s="15"/>
      <c r="C61" s="15"/>
      <c r="D61" s="15"/>
      <c r="E61" s="17" t="s">
        <v>27</v>
      </c>
      <c r="F61" s="15">
        <f t="shared" ref="F61:AD61" si="47">F29*PI()/180*6378.2</f>
        <v>1184.7418408783301</v>
      </c>
      <c r="G61" s="15">
        <f t="shared" si="47"/>
        <v>1245.0844256581699</v>
      </c>
      <c r="H61" s="15">
        <f t="shared" si="47"/>
        <v>983.28024659232096</v>
      </c>
      <c r="I61" s="15">
        <f t="shared" si="47"/>
        <v>803.50198132758896</v>
      </c>
      <c r="J61" s="15">
        <f t="shared" si="47"/>
        <v>848.62560200480004</v>
      </c>
      <c r="K61" s="15">
        <f t="shared" si="47"/>
        <v>1812.45575872413</v>
      </c>
      <c r="L61" s="15">
        <f t="shared" si="47"/>
        <v>2025.8463244801401</v>
      </c>
      <c r="M61" s="15">
        <f t="shared" si="47"/>
        <v>2182.0612293969002</v>
      </c>
      <c r="N61" s="15">
        <f t="shared" si="47"/>
        <v>1733.6171673127301</v>
      </c>
      <c r="O61" s="15">
        <f t="shared" si="47"/>
        <v>1447.7886081947399</v>
      </c>
      <c r="P61" s="15">
        <f t="shared" si="47"/>
        <v>1676.9596089464601</v>
      </c>
      <c r="Q61" s="15">
        <f t="shared" si="47"/>
        <v>1358.8194288996799</v>
      </c>
      <c r="R61" s="15">
        <f t="shared" si="47"/>
        <v>1858.7122129300201</v>
      </c>
      <c r="S61" s="15">
        <f t="shared" si="47"/>
        <v>1415.4640221781799</v>
      </c>
      <c r="T61" s="15">
        <f t="shared" si="47"/>
        <v>1211.1921993665401</v>
      </c>
      <c r="U61" s="15">
        <f t="shared" si="47"/>
        <v>915.69731599934801</v>
      </c>
      <c r="V61" s="15">
        <f t="shared" si="47"/>
        <v>1176.6932064555599</v>
      </c>
      <c r="W61" s="15">
        <f t="shared" si="47"/>
        <v>1227.94486845285</v>
      </c>
      <c r="X61" s="15">
        <f t="shared" si="47"/>
        <v>1715.5595773452501</v>
      </c>
      <c r="Y61" s="15">
        <f t="shared" si="47"/>
        <v>1575.8443046416901</v>
      </c>
      <c r="Z61" s="15">
        <f t="shared" si="47"/>
        <v>1899.2541516548599</v>
      </c>
      <c r="AA61" s="15">
        <f t="shared" si="47"/>
        <v>771.82387853014995</v>
      </c>
      <c r="AB61" s="15">
        <f t="shared" si="47"/>
        <v>629.78167228398297</v>
      </c>
      <c r="AC61" s="15">
        <f t="shared" si="47"/>
        <v>1113.54540874074</v>
      </c>
      <c r="AD61" s="15">
        <f t="shared" si="47"/>
        <v>1228.9499455984301</v>
      </c>
      <c r="AE61" s="15">
        <f t="shared" ref="AE61:AJ61" si="48">AE29*PI()/180*6378.2</f>
        <v>1374.9674185564099</v>
      </c>
      <c r="AF61" s="15">
        <f t="shared" si="48"/>
        <v>505.566983922627</v>
      </c>
      <c r="AG61" s="15">
        <f t="shared" si="48"/>
        <v>0</v>
      </c>
      <c r="AH61" s="15">
        <f t="shared" si="48"/>
        <v>186.21722060161301</v>
      </c>
      <c r="AI61" s="15">
        <f t="shared" si="48"/>
        <v>341.88078110108</v>
      </c>
      <c r="AJ61" s="15">
        <f t="shared" si="48"/>
        <v>1605.5920399004201</v>
      </c>
    </row>
    <row r="62" spans="1:36">
      <c r="A62" s="15"/>
      <c r="B62" s="15"/>
      <c r="C62" s="15"/>
      <c r="D62" s="15"/>
      <c r="E62" s="17" t="s">
        <v>28</v>
      </c>
      <c r="F62" s="15">
        <f t="shared" ref="F62:T62" si="49">F30*PI()/180*6378.2</f>
        <v>1340.8335045490801</v>
      </c>
      <c r="G62" s="15">
        <f t="shared" si="49"/>
        <v>1406.65837387687</v>
      </c>
      <c r="H62" s="15">
        <f t="shared" si="49"/>
        <v>1150.35567137818</v>
      </c>
      <c r="I62" s="15">
        <f t="shared" si="49"/>
        <v>973.16044951353399</v>
      </c>
      <c r="J62" s="15">
        <f t="shared" si="49"/>
        <v>978.02101169647403</v>
      </c>
      <c r="K62" s="15">
        <f t="shared" si="49"/>
        <v>1962.7762736509101</v>
      </c>
      <c r="L62" s="15">
        <f t="shared" si="49"/>
        <v>2165.0282321258701</v>
      </c>
      <c r="M62" s="15">
        <f t="shared" si="49"/>
        <v>2310.61175608333</v>
      </c>
      <c r="N62" s="15">
        <f t="shared" si="49"/>
        <v>1919.81415734697</v>
      </c>
      <c r="O62" s="15">
        <f t="shared" si="49"/>
        <v>1633.96270284979</v>
      </c>
      <c r="P62" s="15">
        <f t="shared" si="49"/>
        <v>1862.28765225797</v>
      </c>
      <c r="Q62" s="15">
        <f t="shared" si="49"/>
        <v>1544.2889327365999</v>
      </c>
      <c r="R62" s="15">
        <f t="shared" si="49"/>
        <v>2034.61993422773</v>
      </c>
      <c r="S62" s="15">
        <f t="shared" si="49"/>
        <v>1590.48205581404</v>
      </c>
      <c r="T62" s="15">
        <f t="shared" si="49"/>
        <v>1389.2888704798199</v>
      </c>
      <c r="U62" s="15">
        <f t="shared" ref="U62:AJ62" si="50">U30*PI()/180*6378.2</f>
        <v>1101.5095760573399</v>
      </c>
      <c r="V62" s="15">
        <f t="shared" si="50"/>
        <v>1355.6939215463001</v>
      </c>
      <c r="W62" s="15">
        <f t="shared" si="50"/>
        <v>1390.83071801137</v>
      </c>
      <c r="X62" s="15">
        <f t="shared" si="50"/>
        <v>1857.44978339873</v>
      </c>
      <c r="Y62" s="15">
        <f t="shared" si="50"/>
        <v>1677.30915849807</v>
      </c>
      <c r="Z62" s="15">
        <f t="shared" si="50"/>
        <v>2009.7366465617699</v>
      </c>
      <c r="AA62" s="15">
        <f t="shared" si="50"/>
        <v>891.035923364479</v>
      </c>
      <c r="AB62" s="15">
        <f t="shared" si="50"/>
        <v>706.85797213291198</v>
      </c>
      <c r="AC62" s="15">
        <f t="shared" si="50"/>
        <v>1210.75732888997</v>
      </c>
      <c r="AD62" s="15">
        <f t="shared" si="50"/>
        <v>1265.5557536220199</v>
      </c>
      <c r="AE62" s="15">
        <f t="shared" si="50"/>
        <v>1240.9735145168199</v>
      </c>
      <c r="AF62" s="15">
        <f t="shared" si="50"/>
        <v>689.49360043779802</v>
      </c>
      <c r="AG62" s="15">
        <f t="shared" si="50"/>
        <v>186.21722060161301</v>
      </c>
      <c r="AH62" s="15">
        <f t="shared" si="50"/>
        <v>0</v>
      </c>
      <c r="AI62" s="15">
        <f t="shared" si="50"/>
        <v>464.56797566265499</v>
      </c>
      <c r="AJ62" s="15">
        <f t="shared" si="50"/>
        <v>1436.71273099789</v>
      </c>
    </row>
    <row r="63" spans="1:36">
      <c r="A63" s="15"/>
      <c r="B63" s="15"/>
      <c r="C63" s="15"/>
      <c r="D63" s="15"/>
      <c r="E63" s="17" t="s">
        <v>29</v>
      </c>
      <c r="F63" s="15">
        <f t="shared" ref="F63:AD63" si="51">F31*PI()/180*6378.2</f>
        <v>884.21061347048601</v>
      </c>
      <c r="G63" s="15">
        <f t="shared" si="51"/>
        <v>955.97959542788101</v>
      </c>
      <c r="H63" s="15">
        <f t="shared" si="51"/>
        <v>712.95436762927295</v>
      </c>
      <c r="I63" s="15">
        <f t="shared" si="51"/>
        <v>547.89487669437494</v>
      </c>
      <c r="J63" s="15">
        <f t="shared" si="51"/>
        <v>514.28583257549303</v>
      </c>
      <c r="K63" s="15">
        <f t="shared" si="51"/>
        <v>1500.3868028250399</v>
      </c>
      <c r="L63" s="15">
        <f t="shared" si="51"/>
        <v>1700.4897273881299</v>
      </c>
      <c r="M63" s="15">
        <f t="shared" si="51"/>
        <v>1848.47461043403</v>
      </c>
      <c r="N63" s="15">
        <f t="shared" si="51"/>
        <v>1592.96455157164</v>
      </c>
      <c r="O63" s="15">
        <f t="shared" si="51"/>
        <v>1315.7704746052</v>
      </c>
      <c r="P63" s="15">
        <f t="shared" si="51"/>
        <v>1566.0861234192701</v>
      </c>
      <c r="Q63" s="15">
        <f t="shared" si="51"/>
        <v>1253.51375463708</v>
      </c>
      <c r="R63" s="15">
        <f t="shared" si="51"/>
        <v>1828.0335082064601</v>
      </c>
      <c r="S63" s="15">
        <f t="shared" si="51"/>
        <v>1401.8003273286699</v>
      </c>
      <c r="T63" s="15">
        <f t="shared" si="51"/>
        <v>981.15629253379996</v>
      </c>
      <c r="U63" s="15">
        <f t="shared" si="51"/>
        <v>774.912958958545</v>
      </c>
      <c r="V63" s="15">
        <f t="shared" si="51"/>
        <v>1147.7974292239301</v>
      </c>
      <c r="W63" s="15">
        <f t="shared" si="51"/>
        <v>1277.9684663154201</v>
      </c>
      <c r="X63" s="15">
        <f t="shared" si="51"/>
        <v>1816.70566713581</v>
      </c>
      <c r="Y63" s="15">
        <f t="shared" si="51"/>
        <v>1768.3922273191499</v>
      </c>
      <c r="Z63" s="15">
        <f t="shared" si="51"/>
        <v>2068.6081596147201</v>
      </c>
      <c r="AA63" s="15">
        <f t="shared" si="51"/>
        <v>966.89710199078002</v>
      </c>
      <c r="AB63" s="15">
        <f t="shared" si="51"/>
        <v>897.42492828338197</v>
      </c>
      <c r="AC63" s="15">
        <f t="shared" si="51"/>
        <v>1327.1651020320501</v>
      </c>
      <c r="AD63" s="15">
        <f t="shared" si="51"/>
        <v>1514.4118177816099</v>
      </c>
      <c r="AE63" s="15">
        <f t="shared" ref="AE63:AJ63" si="52">AE31*PI()/180*6378.2</f>
        <v>1702.7127807413301</v>
      </c>
      <c r="AF63" s="15">
        <f t="shared" si="52"/>
        <v>505.07919081105598</v>
      </c>
      <c r="AG63" s="15">
        <f t="shared" si="52"/>
        <v>341.88078110108</v>
      </c>
      <c r="AH63" s="15">
        <f t="shared" si="52"/>
        <v>464.56797566265499</v>
      </c>
      <c r="AI63" s="15">
        <f t="shared" si="52"/>
        <v>0</v>
      </c>
      <c r="AJ63" s="15">
        <f t="shared" si="52"/>
        <v>1680.07455297967</v>
      </c>
    </row>
    <row r="64" spans="1:36">
      <c r="A64" s="15"/>
      <c r="B64" s="15"/>
      <c r="C64" s="15"/>
      <c r="D64" s="15"/>
      <c r="E64" s="17" t="s">
        <v>30</v>
      </c>
      <c r="F64" s="15">
        <f t="shared" ref="F64:AD64" si="53">F32*PI()/180*6378.2</f>
        <v>2433.9787085742</v>
      </c>
      <c r="G64" s="15">
        <f t="shared" si="53"/>
        <v>2525.5584934272201</v>
      </c>
      <c r="H64" s="15">
        <f t="shared" si="53"/>
        <v>2340.07684846046</v>
      </c>
      <c r="I64" s="15">
        <f t="shared" si="53"/>
        <v>2204.1878484840399</v>
      </c>
      <c r="J64" s="15">
        <f t="shared" si="53"/>
        <v>2010.6965835503399</v>
      </c>
      <c r="K64" s="15">
        <f t="shared" si="53"/>
        <v>2932.5995697908102</v>
      </c>
      <c r="L64" s="15">
        <f t="shared" si="53"/>
        <v>3028.1770585137301</v>
      </c>
      <c r="M64" s="15">
        <f t="shared" si="53"/>
        <v>3076.9202904039798</v>
      </c>
      <c r="N64" s="15">
        <f t="shared" si="53"/>
        <v>3272.9762579541198</v>
      </c>
      <c r="O64" s="15">
        <f t="shared" si="53"/>
        <v>2995.33120346741</v>
      </c>
      <c r="P64" s="15">
        <f t="shared" si="53"/>
        <v>3243.01052065882</v>
      </c>
      <c r="Q64" s="15">
        <f t="shared" si="53"/>
        <v>2927.3612547821599</v>
      </c>
      <c r="R64" s="15">
        <f t="shared" si="53"/>
        <v>3462.69176215075</v>
      </c>
      <c r="S64" s="15">
        <f t="shared" si="53"/>
        <v>3020.4330526055301</v>
      </c>
      <c r="T64" s="15">
        <f t="shared" si="53"/>
        <v>2633.2658154477099</v>
      </c>
      <c r="U64" s="15">
        <f t="shared" si="53"/>
        <v>2452.9930527625702</v>
      </c>
      <c r="V64" s="15">
        <f t="shared" si="53"/>
        <v>2778.0958626565398</v>
      </c>
      <c r="W64" s="15">
        <f t="shared" si="53"/>
        <v>2827.4918846727301</v>
      </c>
      <c r="X64" s="15">
        <f t="shared" si="53"/>
        <v>3275.70565692128</v>
      </c>
      <c r="Y64" s="15">
        <f t="shared" si="53"/>
        <v>3020.8357398769199</v>
      </c>
      <c r="Z64" s="15">
        <f t="shared" si="53"/>
        <v>3364.55104018363</v>
      </c>
      <c r="AA64" s="15">
        <f t="shared" si="53"/>
        <v>2297.1529825975299</v>
      </c>
      <c r="AB64" s="15">
        <f t="shared" si="53"/>
        <v>2069.4078798739101</v>
      </c>
      <c r="AC64" s="15">
        <f t="shared" si="53"/>
        <v>2566.5144747129598</v>
      </c>
      <c r="AD64" s="15">
        <f t="shared" si="53"/>
        <v>2465.2384066285799</v>
      </c>
      <c r="AE64" s="15">
        <f t="shared" ref="AE64:AJ64" si="54">AE32*PI()/180*6378.2</f>
        <v>1597.9666973073599</v>
      </c>
      <c r="AF64" s="15">
        <f t="shared" si="54"/>
        <v>2101.2231462673099</v>
      </c>
      <c r="AG64" s="15">
        <f t="shared" si="54"/>
        <v>1605.5920399004201</v>
      </c>
      <c r="AH64" s="15">
        <f t="shared" si="54"/>
        <v>1436.71273099789</v>
      </c>
      <c r="AI64" s="15">
        <f t="shared" si="54"/>
        <v>1680.07455297967</v>
      </c>
      <c r="AJ64" s="15">
        <f t="shared" si="54"/>
        <v>0</v>
      </c>
    </row>
    <row r="66" spans="3:67">
      <c r="C66" s="19" t="s">
        <v>41</v>
      </c>
      <c r="D66" s="20"/>
    </row>
    <row r="67" spans="3:67" s="15" customFormat="1" ht="14.25" customHeight="1">
      <c r="E67" s="17" t="s">
        <v>42</v>
      </c>
      <c r="F67" s="17" t="s">
        <v>0</v>
      </c>
      <c r="G67" s="17" t="s">
        <v>1</v>
      </c>
      <c r="H67" s="17" t="s">
        <v>2</v>
      </c>
      <c r="I67" s="17" t="s">
        <v>3</v>
      </c>
      <c r="J67" s="17" t="s">
        <v>4</v>
      </c>
      <c r="K67" s="17" t="s">
        <v>5</v>
      </c>
      <c r="L67" s="17" t="s">
        <v>6</v>
      </c>
      <c r="M67" s="17" t="s">
        <v>7</v>
      </c>
      <c r="N67" s="17" t="s">
        <v>8</v>
      </c>
      <c r="O67" s="17" t="s">
        <v>9</v>
      </c>
      <c r="P67" s="17" t="s">
        <v>10</v>
      </c>
      <c r="Q67" s="17" t="s">
        <v>11</v>
      </c>
      <c r="R67" s="17" t="s">
        <v>12</v>
      </c>
      <c r="S67" s="17" t="s">
        <v>13</v>
      </c>
      <c r="T67" s="17" t="s">
        <v>14</v>
      </c>
      <c r="U67" s="17" t="s">
        <v>15</v>
      </c>
      <c r="V67" s="17" t="s">
        <v>16</v>
      </c>
      <c r="W67" s="17" t="s">
        <v>17</v>
      </c>
      <c r="X67" s="17" t="s">
        <v>18</v>
      </c>
      <c r="Y67" s="17" t="s">
        <v>19</v>
      </c>
      <c r="Z67" s="17" t="s">
        <v>20</v>
      </c>
      <c r="AA67" s="17" t="s">
        <v>21</v>
      </c>
      <c r="AB67" s="17" t="s">
        <v>22</v>
      </c>
      <c r="AC67" s="17" t="s">
        <v>23</v>
      </c>
      <c r="AD67" s="17" t="s">
        <v>24</v>
      </c>
      <c r="AE67" s="17" t="s">
        <v>25</v>
      </c>
      <c r="AF67" s="17" t="s">
        <v>26</v>
      </c>
      <c r="AG67" s="17" t="s">
        <v>27</v>
      </c>
      <c r="AH67" s="17" t="s">
        <v>28</v>
      </c>
      <c r="AI67" s="17" t="s">
        <v>29</v>
      </c>
      <c r="AJ67" s="17" t="s">
        <v>30</v>
      </c>
      <c r="AK67" s="21" t="s">
        <v>49</v>
      </c>
    </row>
    <row r="68" spans="3:67" s="15" customFormat="1" ht="14.25" customHeight="1">
      <c r="E68" s="17" t="s">
        <v>0</v>
      </c>
      <c r="F68" s="15">
        <v>0</v>
      </c>
      <c r="G68" s="15">
        <f>1/G34</f>
        <v>1.04087698218274E-2</v>
      </c>
      <c r="H68" s="15">
        <f t="shared" ref="H68:AI68" si="55">1/H34</f>
        <v>4.1760169432579798E-3</v>
      </c>
      <c r="I68" s="15">
        <f t="shared" si="55"/>
        <v>2.45510488655417E-3</v>
      </c>
      <c r="J68" s="15">
        <f t="shared" si="55"/>
        <v>2.3554518425935099E-3</v>
      </c>
      <c r="K68" s="15">
        <f t="shared" si="55"/>
        <v>1.5854637809493901E-3</v>
      </c>
      <c r="L68" s="15">
        <f t="shared" si="55"/>
        <v>1.1531078408470901E-3</v>
      </c>
      <c r="M68" s="15">
        <f t="shared" si="55"/>
        <v>9.4620204690799999E-4</v>
      </c>
      <c r="N68" s="15">
        <f t="shared" si="55"/>
        <v>9.5969560366435396E-4</v>
      </c>
      <c r="O68" s="15">
        <f t="shared" si="55"/>
        <v>1.16182918207118E-3</v>
      </c>
      <c r="P68" s="15">
        <f t="shared" si="55"/>
        <v>9.0673828139657296E-4</v>
      </c>
      <c r="Q68" s="15">
        <f t="shared" si="55"/>
        <v>1.11377286230108E-3</v>
      </c>
      <c r="R68" s="15">
        <f t="shared" si="55"/>
        <v>6.5464715224635101E-4</v>
      </c>
      <c r="S68" s="15">
        <f t="shared" si="55"/>
        <v>8.0460506960588097E-4</v>
      </c>
      <c r="T68" s="15">
        <f t="shared" si="55"/>
        <v>2.8015834928366299E-3</v>
      </c>
      <c r="U68" s="15">
        <f t="shared" si="55"/>
        <v>1.6123068293154401E-3</v>
      </c>
      <c r="V68" s="15">
        <f t="shared" si="55"/>
        <v>9.6031156731867895E-4</v>
      </c>
      <c r="W68" s="15">
        <f t="shared" si="55"/>
        <v>7.5984731305914601E-4</v>
      </c>
      <c r="X68" s="15">
        <f t="shared" si="55"/>
        <v>5.3860169786788402E-4</v>
      </c>
      <c r="Y68" s="15">
        <f t="shared" si="55"/>
        <v>4.8845217100052798E-4</v>
      </c>
      <c r="Z68" s="15">
        <f t="shared" si="55"/>
        <v>4.4453002387481998E-4</v>
      </c>
      <c r="AA68" s="15">
        <f t="shared" si="55"/>
        <v>7.0456114184119301E-4</v>
      </c>
      <c r="AB68" s="15">
        <f t="shared" si="55"/>
        <v>6.64034374340759E-4</v>
      </c>
      <c r="AC68" s="15">
        <f t="shared" si="55"/>
        <v>5.7815367036184501E-4</v>
      </c>
      <c r="AD68" s="15">
        <f t="shared" si="55"/>
        <v>4.8348256288855698E-4</v>
      </c>
      <c r="AE68" s="15">
        <f t="shared" si="55"/>
        <v>3.9118484336147401E-4</v>
      </c>
      <c r="AF68" s="15">
        <f t="shared" si="55"/>
        <v>1.10149105409593E-3</v>
      </c>
      <c r="AG68" s="15">
        <f t="shared" si="55"/>
        <v>8.44065741156431E-4</v>
      </c>
      <c r="AH68" s="15">
        <f t="shared" si="55"/>
        <v>7.4580475249706605E-4</v>
      </c>
      <c r="AI68" s="15">
        <f t="shared" si="55"/>
        <v>1.13095226947689E-3</v>
      </c>
      <c r="AJ68" s="15">
        <v>4.1100000000000002E-4</v>
      </c>
      <c r="AK68" s="15">
        <f>SUM(F68:AJ68)</f>
        <v>4.3341768819516201E-2</v>
      </c>
      <c r="AL68" s="15">
        <v>4.3341768819516201E-2</v>
      </c>
      <c r="AM68" s="15">
        <v>4.3341768819516201E-2</v>
      </c>
      <c r="AN68" s="15">
        <v>4.3341768819516201E-2</v>
      </c>
      <c r="AO68" s="15">
        <v>4.3341768819516201E-2</v>
      </c>
      <c r="AP68" s="15">
        <v>4.3341768819516201E-2</v>
      </c>
      <c r="AQ68" s="15">
        <v>4.3341768819516201E-2</v>
      </c>
      <c r="AR68" s="15">
        <v>4.3341768819516201E-2</v>
      </c>
      <c r="AS68" s="15">
        <v>4.3341768819516201E-2</v>
      </c>
      <c r="AT68" s="15">
        <v>4.3341768819516201E-2</v>
      </c>
      <c r="AU68" s="15">
        <v>4.3341768819516201E-2</v>
      </c>
      <c r="AV68" s="15">
        <v>4.3341768819516201E-2</v>
      </c>
      <c r="AW68" s="15">
        <v>4.3341768819516201E-2</v>
      </c>
      <c r="AX68" s="15">
        <v>4.3341768819516201E-2</v>
      </c>
      <c r="AY68" s="15">
        <v>4.3341768819516201E-2</v>
      </c>
      <c r="AZ68" s="15">
        <v>4.3341768819516201E-2</v>
      </c>
      <c r="BA68" s="15">
        <v>4.3341768819516201E-2</v>
      </c>
      <c r="BB68" s="15">
        <v>4.3341768819516201E-2</v>
      </c>
      <c r="BC68" s="15">
        <v>4.3341768819516201E-2</v>
      </c>
      <c r="BD68" s="15">
        <v>4.3341768819516201E-2</v>
      </c>
      <c r="BE68" s="15">
        <v>4.3341768819516201E-2</v>
      </c>
      <c r="BF68" s="15">
        <v>4.3341768819516201E-2</v>
      </c>
      <c r="BG68" s="15">
        <v>4.3341768819516201E-2</v>
      </c>
      <c r="BH68" s="15">
        <v>4.3341768819516201E-2</v>
      </c>
      <c r="BI68" s="15">
        <v>4.3341768819516201E-2</v>
      </c>
      <c r="BJ68" s="15">
        <v>4.3341768819516201E-2</v>
      </c>
      <c r="BK68" s="15">
        <v>4.3341768819516201E-2</v>
      </c>
      <c r="BL68" s="15">
        <v>4.3341768819516201E-2</v>
      </c>
      <c r="BM68" s="15">
        <v>4.3341768819516201E-2</v>
      </c>
      <c r="BN68" s="15">
        <v>4.3341768819516201E-2</v>
      </c>
      <c r="BO68" s="15">
        <v>4.3341768819516201E-2</v>
      </c>
    </row>
    <row r="69" spans="3:67" s="15" customFormat="1" ht="14.25" customHeight="1">
      <c r="E69" s="17" t="s">
        <v>1</v>
      </c>
      <c r="F69" s="15">
        <f t="shared" ref="F69:F98" si="56">1/F35</f>
        <v>1.04087698218274E-2</v>
      </c>
      <c r="G69" s="15">
        <v>0</v>
      </c>
      <c r="H69" s="15">
        <f t="shared" ref="H69:AD69" si="57">1/H35</f>
        <v>3.7085901538669798E-3</v>
      </c>
      <c r="I69" s="15">
        <f t="shared" si="57"/>
        <v>2.2234049035726598E-3</v>
      </c>
      <c r="J69" s="15">
        <f t="shared" si="57"/>
        <v>1.94209777090979E-3</v>
      </c>
      <c r="K69" s="15">
        <f t="shared" si="57"/>
        <v>1.7000174778430701E-3</v>
      </c>
      <c r="L69" s="15">
        <f t="shared" si="57"/>
        <v>1.1885895304379801E-3</v>
      </c>
      <c r="M69" s="15">
        <f t="shared" si="57"/>
        <v>9.5863127420676205E-4</v>
      </c>
      <c r="N69" s="15">
        <f t="shared" si="57"/>
        <v>1.04643690274235E-3</v>
      </c>
      <c r="O69" s="15">
        <f t="shared" si="57"/>
        <v>1.26981691378045E-3</v>
      </c>
      <c r="P69" s="15">
        <f t="shared" si="57"/>
        <v>9.7729553941141591E-4</v>
      </c>
      <c r="Q69" s="15">
        <f t="shared" si="57"/>
        <v>1.1977242034090199E-3</v>
      </c>
      <c r="R69" s="15">
        <f t="shared" si="57"/>
        <v>6.8653409736634603E-4</v>
      </c>
      <c r="S69" s="15">
        <f t="shared" si="57"/>
        <v>8.3958043374899097E-4</v>
      </c>
      <c r="T69" s="15">
        <f t="shared" si="57"/>
        <v>3.4264029452182399E-3</v>
      </c>
      <c r="U69" s="15">
        <f t="shared" si="57"/>
        <v>1.64926507309471E-3</v>
      </c>
      <c r="V69" s="15">
        <f t="shared" si="57"/>
        <v>9.9796167859638493E-4</v>
      </c>
      <c r="W69" s="15">
        <f t="shared" si="57"/>
        <v>7.7906452452168996E-4</v>
      </c>
      <c r="X69" s="15">
        <f t="shared" si="57"/>
        <v>5.51251940343169E-4</v>
      </c>
      <c r="Y69" s="15">
        <f t="shared" si="57"/>
        <v>4.9331361141516004E-4</v>
      </c>
      <c r="Z69" s="15">
        <f t="shared" si="57"/>
        <v>4.5107767198905699E-4</v>
      </c>
      <c r="AA69" s="15">
        <f t="shared" si="57"/>
        <v>6.9970717111438204E-4</v>
      </c>
      <c r="AB69" s="15">
        <f t="shared" si="57"/>
        <v>6.5303993953259604E-4</v>
      </c>
      <c r="AC69" s="15">
        <f t="shared" si="57"/>
        <v>5.7886465830518695E-4</v>
      </c>
      <c r="AD69" s="15">
        <f t="shared" si="57"/>
        <v>4.8097310842304901E-4</v>
      </c>
      <c r="AE69" s="15">
        <f t="shared" ref="AE69:AJ69" si="58">1/AE35</f>
        <v>3.8297715395386301E-4</v>
      </c>
      <c r="AF69" s="15">
        <f t="shared" si="58"/>
        <v>1.0695753973131901E-3</v>
      </c>
      <c r="AG69" s="15">
        <f t="shared" si="58"/>
        <v>8.0315838781084095E-4</v>
      </c>
      <c r="AH69" s="15">
        <f t="shared" si="58"/>
        <v>7.1090466496418197E-4</v>
      </c>
      <c r="AI69" s="15">
        <f t="shared" si="58"/>
        <v>1.0460474311195099E-3</v>
      </c>
      <c r="AJ69" s="15">
        <f t="shared" si="58"/>
        <v>3.9595202510751799E-4</v>
      </c>
      <c r="AK69" s="15">
        <f t="shared" ref="AK69:AK98" si="59">SUM(F69:AJ69)</f>
        <v>4.3317026405946001E-2</v>
      </c>
      <c r="AL69" s="15">
        <v>4.3317026405946001E-2</v>
      </c>
      <c r="AM69" s="15">
        <v>4.3317026405946001E-2</v>
      </c>
      <c r="AN69" s="15">
        <v>4.3317026405946001E-2</v>
      </c>
      <c r="AO69" s="15">
        <v>4.3317026405946001E-2</v>
      </c>
      <c r="AP69" s="15">
        <v>4.3317026405946001E-2</v>
      </c>
      <c r="AQ69" s="15">
        <v>4.3317026405946001E-2</v>
      </c>
      <c r="AR69" s="15">
        <v>4.3317026405946001E-2</v>
      </c>
      <c r="AS69" s="15">
        <v>4.3317026405946001E-2</v>
      </c>
      <c r="AT69" s="15">
        <v>4.3317026405946001E-2</v>
      </c>
      <c r="AU69" s="15">
        <v>4.3317026405946001E-2</v>
      </c>
      <c r="AV69" s="15">
        <v>4.3317026405946001E-2</v>
      </c>
      <c r="AW69" s="15">
        <v>4.3317026405946001E-2</v>
      </c>
      <c r="AX69" s="15">
        <v>4.3317026405946001E-2</v>
      </c>
      <c r="AY69" s="15">
        <v>4.3317026405946001E-2</v>
      </c>
      <c r="AZ69" s="15">
        <v>4.3317026405946001E-2</v>
      </c>
      <c r="BA69" s="15">
        <v>4.3317026405946001E-2</v>
      </c>
      <c r="BB69" s="15">
        <v>4.3317026405946001E-2</v>
      </c>
      <c r="BC69" s="15">
        <v>4.3317026405946001E-2</v>
      </c>
      <c r="BD69" s="15">
        <v>4.3317026405946001E-2</v>
      </c>
      <c r="BE69" s="15">
        <v>4.3317026405946001E-2</v>
      </c>
      <c r="BF69" s="15">
        <v>4.3317026405946001E-2</v>
      </c>
      <c r="BG69" s="15">
        <v>4.3317026405946001E-2</v>
      </c>
      <c r="BH69" s="15">
        <v>4.3317026405946001E-2</v>
      </c>
      <c r="BI69" s="15">
        <v>4.3317026405946001E-2</v>
      </c>
      <c r="BJ69" s="15">
        <v>4.3317026405946001E-2</v>
      </c>
      <c r="BK69" s="15">
        <v>4.3317026405946001E-2</v>
      </c>
      <c r="BL69" s="15">
        <v>4.3317026405946001E-2</v>
      </c>
      <c r="BM69" s="15">
        <v>4.3317026405946001E-2</v>
      </c>
      <c r="BN69" s="15">
        <v>4.3317026405946001E-2</v>
      </c>
      <c r="BO69" s="15">
        <v>4.3317026405946001E-2</v>
      </c>
    </row>
    <row r="70" spans="3:67" s="15" customFormat="1" ht="14.25" customHeight="1">
      <c r="E70" s="17" t="s">
        <v>2</v>
      </c>
      <c r="F70" s="15">
        <f t="shared" si="56"/>
        <v>4.1760169432579798E-3</v>
      </c>
      <c r="G70" s="15">
        <f t="shared" ref="G70:G92" si="60">1/G36</f>
        <v>3.7085901538669798E-3</v>
      </c>
      <c r="H70" s="15">
        <v>0</v>
      </c>
      <c r="I70" s="15">
        <f t="shared" ref="I70:AD70" si="61">1/I36</f>
        <v>5.51346618195346E-3</v>
      </c>
      <c r="J70" s="15">
        <f t="shared" si="61"/>
        <v>2.7014462105431499E-3</v>
      </c>
      <c r="K70" s="15">
        <f t="shared" si="61"/>
        <v>1.16714425109749E-3</v>
      </c>
      <c r="L70" s="15">
        <f t="shared" si="61"/>
        <v>9.0644666613817401E-4</v>
      </c>
      <c r="M70" s="15">
        <f t="shared" si="61"/>
        <v>7.7158469481213195E-4</v>
      </c>
      <c r="N70" s="15">
        <f t="shared" si="61"/>
        <v>1.0021734680620701E-3</v>
      </c>
      <c r="O70" s="15">
        <f t="shared" si="61"/>
        <v>1.3039849134627299E-3</v>
      </c>
      <c r="P70" s="15">
        <f t="shared" si="61"/>
        <v>9.7573282829743096E-4</v>
      </c>
      <c r="Q70" s="15">
        <f t="shared" si="61"/>
        <v>1.2993971315024E-3</v>
      </c>
      <c r="R70" s="15">
        <f t="shared" si="61"/>
        <v>7.0960567970720998E-4</v>
      </c>
      <c r="S70" s="15">
        <f t="shared" si="61"/>
        <v>9.2834992129716797E-4</v>
      </c>
      <c r="T70" s="15">
        <f t="shared" si="61"/>
        <v>3.3368630103135502E-3</v>
      </c>
      <c r="U70" s="15">
        <f t="shared" si="61"/>
        <v>2.4725000862941102E-3</v>
      </c>
      <c r="V70" s="15">
        <f t="shared" si="61"/>
        <v>1.1710801079342699E-3</v>
      </c>
      <c r="W70" s="15">
        <f t="shared" si="61"/>
        <v>8.9807391940779804E-4</v>
      </c>
      <c r="X70" s="15">
        <f t="shared" si="61"/>
        <v>5.99951908367369E-4</v>
      </c>
      <c r="Y70" s="15">
        <f t="shared" si="61"/>
        <v>5.4771097037487201E-4</v>
      </c>
      <c r="Z70" s="15">
        <f t="shared" si="61"/>
        <v>4.8959417452179403E-4</v>
      </c>
      <c r="AA70" s="15">
        <f t="shared" si="61"/>
        <v>8.4713253030174295E-4</v>
      </c>
      <c r="AB70" s="15">
        <f t="shared" si="61"/>
        <v>7.8864861582451896E-4</v>
      </c>
      <c r="AC70" s="15">
        <f t="shared" si="61"/>
        <v>6.6898486801290197E-4</v>
      </c>
      <c r="AD70" s="15">
        <f t="shared" si="61"/>
        <v>5.4671111704065404E-4</v>
      </c>
      <c r="AE70" s="15">
        <f t="shared" ref="AE70:AJ70" si="62">1/AE36</f>
        <v>4.2664496792543501E-4</v>
      </c>
      <c r="AF70" s="15">
        <f t="shared" si="62"/>
        <v>1.4923563576636301E-3</v>
      </c>
      <c r="AG70" s="15">
        <f t="shared" si="62"/>
        <v>1.0170040570484601E-3</v>
      </c>
      <c r="AH70" s="15">
        <f t="shared" si="62"/>
        <v>8.6929636188254398E-4</v>
      </c>
      <c r="AI70" s="15">
        <f t="shared" si="62"/>
        <v>1.4026143122248E-3</v>
      </c>
      <c r="AJ70" s="15">
        <f t="shared" si="62"/>
        <v>4.2733639310089402E-4</v>
      </c>
      <c r="AK70" s="15">
        <f t="shared" si="59"/>
        <v>4.3166442802237699E-2</v>
      </c>
      <c r="AL70" s="15">
        <v>4.3166442802237699E-2</v>
      </c>
      <c r="AM70" s="15">
        <v>4.3166442802237699E-2</v>
      </c>
      <c r="AN70" s="15">
        <v>4.3166442802237699E-2</v>
      </c>
      <c r="AO70" s="15">
        <v>4.3166442802237699E-2</v>
      </c>
      <c r="AP70" s="15">
        <v>4.3166442802237699E-2</v>
      </c>
      <c r="AQ70" s="15">
        <v>4.3166442802237699E-2</v>
      </c>
      <c r="AR70" s="15">
        <v>4.3166442802237699E-2</v>
      </c>
      <c r="AS70" s="15">
        <v>4.3166442802237699E-2</v>
      </c>
      <c r="AT70" s="15">
        <v>4.3166442802237699E-2</v>
      </c>
      <c r="AU70" s="15">
        <v>4.3166442802237699E-2</v>
      </c>
      <c r="AV70" s="15">
        <v>4.3166442802237699E-2</v>
      </c>
      <c r="AW70" s="15">
        <v>4.3166442802237699E-2</v>
      </c>
      <c r="AX70" s="15">
        <v>4.3166442802237699E-2</v>
      </c>
      <c r="AY70" s="15">
        <v>4.3166442802237699E-2</v>
      </c>
      <c r="AZ70" s="15">
        <v>4.3166442802237699E-2</v>
      </c>
      <c r="BA70" s="15">
        <v>4.3166442802237699E-2</v>
      </c>
      <c r="BB70" s="15">
        <v>4.3166442802237699E-2</v>
      </c>
      <c r="BC70" s="15">
        <v>4.3166442802237699E-2</v>
      </c>
      <c r="BD70" s="15">
        <v>4.3166442802237699E-2</v>
      </c>
      <c r="BE70" s="15">
        <v>4.3166442802237699E-2</v>
      </c>
      <c r="BF70" s="15">
        <v>4.3166442802237699E-2</v>
      </c>
      <c r="BG70" s="15">
        <v>4.3166442802237699E-2</v>
      </c>
      <c r="BH70" s="15">
        <v>4.3166442802237699E-2</v>
      </c>
      <c r="BI70" s="15">
        <v>4.3166442802237699E-2</v>
      </c>
      <c r="BJ70" s="15">
        <v>4.3166442802237699E-2</v>
      </c>
      <c r="BK70" s="15">
        <v>4.3166442802237699E-2</v>
      </c>
      <c r="BL70" s="15">
        <v>4.3166442802237699E-2</v>
      </c>
      <c r="BM70" s="15">
        <v>4.3166442802237699E-2</v>
      </c>
      <c r="BN70" s="15">
        <v>4.3166442802237699E-2</v>
      </c>
      <c r="BO70" s="15">
        <v>4.3166442802237699E-2</v>
      </c>
    </row>
    <row r="71" spans="3:67" s="15" customFormat="1" ht="14.25" customHeight="1">
      <c r="E71" s="17" t="s">
        <v>3</v>
      </c>
      <c r="F71" s="15">
        <f t="shared" si="56"/>
        <v>2.45510488655417E-3</v>
      </c>
      <c r="G71" s="15">
        <f t="shared" si="60"/>
        <v>2.2234049035726598E-3</v>
      </c>
      <c r="H71" s="15">
        <f t="shared" ref="H71:H92" si="63">1/H37</f>
        <v>5.51346618195346E-3</v>
      </c>
      <c r="I71" s="15">
        <v>0</v>
      </c>
      <c r="J71" s="15">
        <f t="shared" ref="J71:AD71" si="64">1/J37</f>
        <v>2.96901079039025E-3</v>
      </c>
      <c r="K71" s="15">
        <f t="shared" si="64"/>
        <v>9.6681087808696601E-4</v>
      </c>
      <c r="L71" s="15">
        <f t="shared" si="64"/>
        <v>7.8466684475561805E-4</v>
      </c>
      <c r="M71" s="15">
        <f t="shared" si="64"/>
        <v>6.8489265812093599E-4</v>
      </c>
      <c r="N71" s="15">
        <f t="shared" si="64"/>
        <v>9.1911750877437398E-4</v>
      </c>
      <c r="O71" s="15">
        <f t="shared" si="64"/>
        <v>1.2041686093296599E-3</v>
      </c>
      <c r="P71" s="15">
        <f t="shared" si="64"/>
        <v>9.1706878716860303E-4</v>
      </c>
      <c r="Q71" s="15">
        <f t="shared" si="64"/>
        <v>1.2445214954919901E-3</v>
      </c>
      <c r="R71" s="15">
        <f t="shared" si="64"/>
        <v>6.9793533456689698E-4</v>
      </c>
      <c r="S71" s="15">
        <f t="shared" si="64"/>
        <v>9.4270851654590902E-4</v>
      </c>
      <c r="T71" s="15">
        <f t="shared" si="64"/>
        <v>2.3028448605976201E-3</v>
      </c>
      <c r="U71" s="15">
        <f t="shared" si="64"/>
        <v>2.8078556970255299E-3</v>
      </c>
      <c r="V71" s="15">
        <f t="shared" si="64"/>
        <v>1.22222785864019E-3</v>
      </c>
      <c r="W71" s="15">
        <f t="shared" si="64"/>
        <v>9.5336107952947796E-4</v>
      </c>
      <c r="X71" s="15">
        <f t="shared" si="64"/>
        <v>6.20518072223437E-4</v>
      </c>
      <c r="Y71" s="15">
        <f t="shared" si="64"/>
        <v>5.8045230653426105E-4</v>
      </c>
      <c r="Z71" s="15">
        <f t="shared" si="64"/>
        <v>5.0988837011766504E-4</v>
      </c>
      <c r="AA71" s="15">
        <f t="shared" si="64"/>
        <v>9.6650128903037801E-4</v>
      </c>
      <c r="AB71" s="15">
        <f t="shared" si="64"/>
        <v>9.0707091769151702E-4</v>
      </c>
      <c r="AC71" s="15">
        <f t="shared" si="64"/>
        <v>7.3300929613136397E-4</v>
      </c>
      <c r="AD71" s="15">
        <f t="shared" si="64"/>
        <v>5.9581078664843802E-4</v>
      </c>
      <c r="AE71" s="15">
        <f t="shared" ref="AE71:AJ71" si="65">1/AE37</f>
        <v>4.6242579889944701E-4</v>
      </c>
      <c r="AF71" s="15">
        <f t="shared" si="65"/>
        <v>1.9774754539370601E-3</v>
      </c>
      <c r="AG71" s="15">
        <f t="shared" si="65"/>
        <v>1.2445520026568499E-3</v>
      </c>
      <c r="AH71" s="15">
        <f t="shared" si="65"/>
        <v>1.0275797793671999E-3</v>
      </c>
      <c r="AI71" s="15">
        <f t="shared" si="65"/>
        <v>1.82516764170769E-3</v>
      </c>
      <c r="AJ71" s="15">
        <f t="shared" si="65"/>
        <v>4.5368184054175002E-4</v>
      </c>
      <c r="AK71" s="15">
        <f t="shared" si="59"/>
        <v>4.0713300446591397E-2</v>
      </c>
      <c r="AL71" s="15">
        <v>4.0713300446591397E-2</v>
      </c>
      <c r="AM71" s="15">
        <v>4.0713300446591397E-2</v>
      </c>
      <c r="AN71" s="15">
        <v>4.0713300446591397E-2</v>
      </c>
      <c r="AO71" s="15">
        <v>4.0713300446591397E-2</v>
      </c>
      <c r="AP71" s="15">
        <v>4.0713300446591397E-2</v>
      </c>
      <c r="AQ71" s="15">
        <v>4.0713300446591397E-2</v>
      </c>
      <c r="AR71" s="15">
        <v>4.0713300446591397E-2</v>
      </c>
      <c r="AS71" s="15">
        <v>4.0713300446591397E-2</v>
      </c>
      <c r="AT71" s="15">
        <v>4.0713300446591397E-2</v>
      </c>
      <c r="AU71" s="15">
        <v>4.0713300446591397E-2</v>
      </c>
      <c r="AV71" s="15">
        <v>4.0713300446591397E-2</v>
      </c>
      <c r="AW71" s="15">
        <v>4.0713300446591397E-2</v>
      </c>
      <c r="AX71" s="15">
        <v>4.0713300446591397E-2</v>
      </c>
      <c r="AY71" s="15">
        <v>4.0713300446591397E-2</v>
      </c>
      <c r="AZ71" s="15">
        <v>4.0713300446591397E-2</v>
      </c>
      <c r="BA71" s="15">
        <v>4.0713300446591397E-2</v>
      </c>
      <c r="BB71" s="15">
        <v>4.0713300446591397E-2</v>
      </c>
      <c r="BC71" s="15">
        <v>4.0713300446591397E-2</v>
      </c>
      <c r="BD71" s="15">
        <v>4.0713300446591397E-2</v>
      </c>
      <c r="BE71" s="15">
        <v>4.0713300446591397E-2</v>
      </c>
      <c r="BF71" s="15">
        <v>4.0713300446591397E-2</v>
      </c>
      <c r="BG71" s="15">
        <v>4.0713300446591397E-2</v>
      </c>
      <c r="BH71" s="15">
        <v>4.0713300446591397E-2</v>
      </c>
      <c r="BI71" s="15">
        <v>4.0713300446591397E-2</v>
      </c>
      <c r="BJ71" s="15">
        <v>4.0713300446591397E-2</v>
      </c>
      <c r="BK71" s="15">
        <v>4.0713300446591397E-2</v>
      </c>
      <c r="BL71" s="15">
        <v>4.0713300446591397E-2</v>
      </c>
      <c r="BM71" s="15">
        <v>4.0713300446591397E-2</v>
      </c>
      <c r="BN71" s="15">
        <v>4.0713300446591397E-2</v>
      </c>
      <c r="BO71" s="15">
        <v>4.0713300446591397E-2</v>
      </c>
    </row>
    <row r="72" spans="3:67" s="15" customFormat="1" ht="14.25" customHeight="1">
      <c r="E72" s="17" t="s">
        <v>4</v>
      </c>
      <c r="F72" s="15">
        <f t="shared" si="56"/>
        <v>2.3554518425935099E-3</v>
      </c>
      <c r="G72" s="15">
        <f t="shared" si="60"/>
        <v>1.94209777090979E-3</v>
      </c>
      <c r="H72" s="15">
        <f t="shared" si="63"/>
        <v>2.7014462105431499E-3</v>
      </c>
      <c r="I72" s="15">
        <f t="shared" ref="I72:I92" si="66">1/I38</f>
        <v>2.96901079039025E-3</v>
      </c>
      <c r="J72" s="15">
        <v>0</v>
      </c>
      <c r="K72" s="15">
        <f t="shared" ref="K72:AD72" si="67">1/K38</f>
        <v>9.9955585535657296E-4</v>
      </c>
      <c r="L72" s="15">
        <f t="shared" si="67"/>
        <v>8.4175919843476198E-4</v>
      </c>
      <c r="M72" s="15">
        <f t="shared" si="67"/>
        <v>7.4932180345282299E-4</v>
      </c>
      <c r="N72" s="15">
        <f t="shared" si="67"/>
        <v>7.3099940647449195E-4</v>
      </c>
      <c r="O72" s="15">
        <f t="shared" si="67"/>
        <v>8.8275275665856598E-4</v>
      </c>
      <c r="P72" s="15">
        <f t="shared" si="67"/>
        <v>7.1829184196719098E-4</v>
      </c>
      <c r="Q72" s="15">
        <f t="shared" si="67"/>
        <v>8.8999792751787295E-4</v>
      </c>
      <c r="R72" s="15">
        <f t="shared" si="67"/>
        <v>5.6825119707053695E-4</v>
      </c>
      <c r="S72" s="15">
        <f t="shared" si="67"/>
        <v>7.1583745090430997E-4</v>
      </c>
      <c r="T72" s="15">
        <f t="shared" si="67"/>
        <v>1.5016121287119799E-3</v>
      </c>
      <c r="U72" s="15">
        <f t="shared" si="67"/>
        <v>1.44347482429209E-3</v>
      </c>
      <c r="V72" s="15">
        <f t="shared" si="67"/>
        <v>8.6582857637593398E-4</v>
      </c>
      <c r="W72" s="15">
        <f t="shared" si="67"/>
        <v>7.24556197593699E-4</v>
      </c>
      <c r="X72" s="15">
        <f t="shared" si="67"/>
        <v>5.1446425336929198E-4</v>
      </c>
      <c r="Y72" s="15">
        <f t="shared" si="67"/>
        <v>4.9344984150177698E-4</v>
      </c>
      <c r="Z72" s="15">
        <f t="shared" si="67"/>
        <v>4.3849545694063801E-4</v>
      </c>
      <c r="AA72" s="15">
        <f t="shared" si="67"/>
        <v>7.7494680639595196E-4</v>
      </c>
      <c r="AB72" s="15">
        <f t="shared" si="67"/>
        <v>7.6633176425308603E-4</v>
      </c>
      <c r="AC72" s="15">
        <f t="shared" si="67"/>
        <v>6.1009304498751602E-4</v>
      </c>
      <c r="AD72" s="15">
        <f t="shared" si="67"/>
        <v>5.23248929937114E-4</v>
      </c>
      <c r="AE72" s="15">
        <f t="shared" ref="AE72:AJ72" si="68">1/AE38</f>
        <v>4.5106606718691599E-4</v>
      </c>
      <c r="AF72" s="15">
        <f t="shared" si="68"/>
        <v>1.3405781480492001E-3</v>
      </c>
      <c r="AG72" s="15">
        <f t="shared" si="68"/>
        <v>1.1783759500509901E-3</v>
      </c>
      <c r="AH72" s="15">
        <f t="shared" si="68"/>
        <v>1.0224729203571999E-3</v>
      </c>
      <c r="AI72" s="15">
        <f t="shared" si="68"/>
        <v>1.9444439972069599E-3</v>
      </c>
      <c r="AJ72" s="15">
        <f t="shared" si="68"/>
        <v>4.9734008013992603E-4</v>
      </c>
      <c r="AK72" s="15">
        <f t="shared" si="59"/>
        <v>3.2155553039624099E-2</v>
      </c>
      <c r="AL72" s="15">
        <v>3.2155553039624099E-2</v>
      </c>
      <c r="AM72" s="15">
        <v>3.2155553039624099E-2</v>
      </c>
      <c r="AN72" s="15">
        <v>3.2155553039624099E-2</v>
      </c>
      <c r="AO72" s="15">
        <v>3.2155553039624099E-2</v>
      </c>
      <c r="AP72" s="15">
        <v>3.2155553039624099E-2</v>
      </c>
      <c r="AQ72" s="15">
        <v>3.2155553039624099E-2</v>
      </c>
      <c r="AR72" s="15">
        <v>3.2155553039624099E-2</v>
      </c>
      <c r="AS72" s="15">
        <v>3.2155553039624099E-2</v>
      </c>
      <c r="AT72" s="15">
        <v>3.2155553039624099E-2</v>
      </c>
      <c r="AU72" s="15">
        <v>3.2155553039624099E-2</v>
      </c>
      <c r="AV72" s="15">
        <v>3.2155553039624099E-2</v>
      </c>
      <c r="AW72" s="15">
        <v>3.2155553039624099E-2</v>
      </c>
      <c r="AX72" s="15">
        <v>3.2155553039624099E-2</v>
      </c>
      <c r="AY72" s="15">
        <v>3.2155553039624099E-2</v>
      </c>
      <c r="AZ72" s="15">
        <v>3.2155553039624099E-2</v>
      </c>
      <c r="BA72" s="15">
        <v>3.2155553039624099E-2</v>
      </c>
      <c r="BB72" s="15">
        <v>3.2155553039624099E-2</v>
      </c>
      <c r="BC72" s="15">
        <v>3.2155553039624099E-2</v>
      </c>
      <c r="BD72" s="15">
        <v>3.2155553039624099E-2</v>
      </c>
      <c r="BE72" s="15">
        <v>3.2155553039624099E-2</v>
      </c>
      <c r="BF72" s="15">
        <v>3.2155553039624099E-2</v>
      </c>
      <c r="BG72" s="15">
        <v>3.2155553039624099E-2</v>
      </c>
      <c r="BH72" s="15">
        <v>3.2155553039624099E-2</v>
      </c>
      <c r="BI72" s="15">
        <v>3.2155553039624099E-2</v>
      </c>
      <c r="BJ72" s="15">
        <v>3.2155553039624099E-2</v>
      </c>
      <c r="BK72" s="15">
        <v>3.2155553039624099E-2</v>
      </c>
      <c r="BL72" s="15">
        <v>3.2155553039624099E-2</v>
      </c>
      <c r="BM72" s="15">
        <v>3.2155553039624099E-2</v>
      </c>
      <c r="BN72" s="15">
        <v>3.2155553039624099E-2</v>
      </c>
      <c r="BO72" s="15">
        <v>3.2155553039624099E-2</v>
      </c>
    </row>
    <row r="73" spans="3:67" s="15" customFormat="1" ht="14.25" customHeight="1">
      <c r="E73" s="17" t="s">
        <v>5</v>
      </c>
      <c r="F73" s="15">
        <f t="shared" si="56"/>
        <v>1.5854637809493901E-3</v>
      </c>
      <c r="G73" s="15">
        <f t="shared" si="60"/>
        <v>1.7000174778430701E-3</v>
      </c>
      <c r="H73" s="15">
        <f t="shared" si="63"/>
        <v>1.16714425109749E-3</v>
      </c>
      <c r="I73" s="15">
        <f t="shared" si="66"/>
        <v>9.6681087808696601E-4</v>
      </c>
      <c r="J73" s="15">
        <f t="shared" ref="J73:J92" si="69">1/J39</f>
        <v>9.9955585535657296E-4</v>
      </c>
      <c r="K73" s="15">
        <v>0</v>
      </c>
      <c r="L73" s="15">
        <f t="shared" ref="L73:AD73" si="70">1/L39</f>
        <v>3.5823830312037E-3</v>
      </c>
      <c r="M73" s="15">
        <f t="shared" si="70"/>
        <v>1.9711173381974502E-3</v>
      </c>
      <c r="N73" s="15">
        <f t="shared" si="70"/>
        <v>8.58877293186818E-4</v>
      </c>
      <c r="O73" s="15">
        <f t="shared" si="70"/>
        <v>8.8112294788820697E-4</v>
      </c>
      <c r="P73" s="15">
        <f t="shared" si="70"/>
        <v>7.7425449203127699E-4</v>
      </c>
      <c r="Q73" s="15">
        <f t="shared" si="70"/>
        <v>8.1023396349787799E-4</v>
      </c>
      <c r="R73" s="15">
        <f t="shared" si="70"/>
        <v>5.6885745070721296E-4</v>
      </c>
      <c r="S73" s="15">
        <f t="shared" si="70"/>
        <v>6.1918092341128395E-4</v>
      </c>
      <c r="T73" s="15">
        <f t="shared" si="70"/>
        <v>1.27830440211482E-3</v>
      </c>
      <c r="U73" s="15">
        <f t="shared" si="70"/>
        <v>8.5921200450689197E-4</v>
      </c>
      <c r="V73" s="15">
        <f t="shared" si="70"/>
        <v>6.7429985561786405E-4</v>
      </c>
      <c r="W73" s="15">
        <f t="shared" si="70"/>
        <v>5.6344001061698799E-4</v>
      </c>
      <c r="X73" s="15">
        <f t="shared" si="70"/>
        <v>4.4354588418835399E-4</v>
      </c>
      <c r="Y73" s="15">
        <f t="shared" si="70"/>
        <v>3.93685991652593E-4</v>
      </c>
      <c r="Z73" s="15">
        <f t="shared" si="70"/>
        <v>3.7200393217221299E-4</v>
      </c>
      <c r="AA73" s="15">
        <f t="shared" si="70"/>
        <v>4.9894609662265096E-4</v>
      </c>
      <c r="AB73" s="15">
        <f t="shared" si="70"/>
        <v>4.7218543542252298E-4</v>
      </c>
      <c r="AC73" s="15">
        <f t="shared" si="70"/>
        <v>4.3787977920978297E-4</v>
      </c>
      <c r="AD73" s="15">
        <f t="shared" si="70"/>
        <v>3.7697242733315399E-4</v>
      </c>
      <c r="AE73" s="15">
        <f t="shared" ref="AE73:AJ73" si="71">1/AE39</f>
        <v>3.1387385931634502E-4</v>
      </c>
      <c r="AF73" s="15">
        <f t="shared" si="71"/>
        <v>6.5672685310053005E-4</v>
      </c>
      <c r="AG73" s="15">
        <f t="shared" si="71"/>
        <v>5.5173760528308999E-4</v>
      </c>
      <c r="AH73" s="15">
        <f t="shared" si="71"/>
        <v>5.0948241703570405E-4</v>
      </c>
      <c r="AI73" s="15">
        <f t="shared" si="71"/>
        <v>6.6649479861934698E-4</v>
      </c>
      <c r="AJ73" s="15">
        <f t="shared" si="71"/>
        <v>3.40994389517465E-4</v>
      </c>
      <c r="AK73" s="15">
        <f t="shared" si="59"/>
        <v>2.58948054257876E-2</v>
      </c>
      <c r="AL73" s="15">
        <v>2.58948054257876E-2</v>
      </c>
      <c r="AM73" s="15">
        <v>2.58948054257876E-2</v>
      </c>
      <c r="AN73" s="15">
        <v>2.58948054257876E-2</v>
      </c>
      <c r="AO73" s="15">
        <v>2.58948054257876E-2</v>
      </c>
      <c r="AP73" s="15">
        <v>2.58948054257876E-2</v>
      </c>
      <c r="AQ73" s="15">
        <v>2.58948054257876E-2</v>
      </c>
      <c r="AR73" s="15">
        <v>2.58948054257876E-2</v>
      </c>
      <c r="AS73" s="15">
        <v>2.58948054257876E-2</v>
      </c>
      <c r="AT73" s="15">
        <v>2.58948054257876E-2</v>
      </c>
      <c r="AU73" s="15">
        <v>2.58948054257876E-2</v>
      </c>
      <c r="AV73" s="15">
        <v>2.58948054257876E-2</v>
      </c>
      <c r="AW73" s="15">
        <v>2.58948054257876E-2</v>
      </c>
      <c r="AX73" s="15">
        <v>2.58948054257876E-2</v>
      </c>
      <c r="AY73" s="15">
        <v>2.58948054257876E-2</v>
      </c>
      <c r="AZ73" s="15">
        <v>2.58948054257876E-2</v>
      </c>
      <c r="BA73" s="15">
        <v>2.58948054257876E-2</v>
      </c>
      <c r="BB73" s="15">
        <v>2.58948054257876E-2</v>
      </c>
      <c r="BC73" s="15">
        <v>2.58948054257876E-2</v>
      </c>
      <c r="BD73" s="15">
        <v>2.58948054257876E-2</v>
      </c>
      <c r="BE73" s="15">
        <v>2.58948054257876E-2</v>
      </c>
      <c r="BF73" s="15">
        <v>2.58948054257876E-2</v>
      </c>
      <c r="BG73" s="15">
        <v>2.58948054257876E-2</v>
      </c>
      <c r="BH73" s="15">
        <v>2.58948054257876E-2</v>
      </c>
      <c r="BI73" s="15">
        <v>2.58948054257876E-2</v>
      </c>
      <c r="BJ73" s="15">
        <v>2.58948054257876E-2</v>
      </c>
      <c r="BK73" s="15">
        <v>2.58948054257876E-2</v>
      </c>
      <c r="BL73" s="15">
        <v>2.58948054257876E-2</v>
      </c>
      <c r="BM73" s="15">
        <v>2.58948054257876E-2</v>
      </c>
      <c r="BN73" s="15">
        <v>2.58948054257876E-2</v>
      </c>
      <c r="BO73" s="15">
        <v>2.58948054257876E-2</v>
      </c>
    </row>
    <row r="74" spans="3:67" s="15" customFormat="1" ht="14.25" customHeight="1">
      <c r="E74" s="17" t="s">
        <v>6</v>
      </c>
      <c r="F74" s="15">
        <f t="shared" si="56"/>
        <v>1.1531078408470901E-3</v>
      </c>
      <c r="G74" s="15">
        <f t="shared" si="60"/>
        <v>1.1885895304379801E-3</v>
      </c>
      <c r="H74" s="15">
        <f t="shared" si="63"/>
        <v>9.0644666613817401E-4</v>
      </c>
      <c r="I74" s="15">
        <f t="shared" si="66"/>
        <v>7.8466684475561805E-4</v>
      </c>
      <c r="J74" s="15">
        <f t="shared" si="69"/>
        <v>8.4175919843476198E-4</v>
      </c>
      <c r="K74" s="15">
        <f t="shared" ref="K74:K92" si="72">1/K40</f>
        <v>3.5823830312037E-3</v>
      </c>
      <c r="L74" s="15">
        <v>0</v>
      </c>
      <c r="M74" s="15">
        <f t="shared" ref="M74:AD74" si="73">1/M40</f>
        <v>4.3288112148570698E-3</v>
      </c>
      <c r="N74" s="15">
        <f t="shared" si="73"/>
        <v>7.0302670204465899E-4</v>
      </c>
      <c r="O74" s="15">
        <f t="shared" si="73"/>
        <v>7.0908769792703003E-4</v>
      </c>
      <c r="P74" s="15">
        <f t="shared" si="73"/>
        <v>6.4261996933222395E-4</v>
      </c>
      <c r="Q74" s="15">
        <f t="shared" si="73"/>
        <v>6.6135111685215297E-4</v>
      </c>
      <c r="R74" s="15">
        <f t="shared" si="73"/>
        <v>4.9466225991659897E-4</v>
      </c>
      <c r="S74" s="15">
        <f t="shared" si="73"/>
        <v>5.2830428381247499E-4</v>
      </c>
      <c r="T74" s="15">
        <f t="shared" si="73"/>
        <v>9.4590150855986801E-4</v>
      </c>
      <c r="U74" s="15">
        <f t="shared" si="73"/>
        <v>6.9772776006490499E-4</v>
      </c>
      <c r="V74" s="15">
        <f t="shared" si="73"/>
        <v>5.6753579520828505E-4</v>
      </c>
      <c r="W74" s="15">
        <f t="shared" si="73"/>
        <v>4.8691247527881201E-4</v>
      </c>
      <c r="X74" s="15">
        <f t="shared" si="73"/>
        <v>3.9491521898055398E-4</v>
      </c>
      <c r="Y74" s="15">
        <f t="shared" si="73"/>
        <v>3.54788404607795E-4</v>
      </c>
      <c r="Z74" s="15">
        <f t="shared" si="73"/>
        <v>3.3704461240638103E-4</v>
      </c>
      <c r="AA74" s="15">
        <f t="shared" si="73"/>
        <v>4.4078838376935002E-4</v>
      </c>
      <c r="AB74" s="15">
        <f t="shared" si="73"/>
        <v>4.2177171250926701E-4</v>
      </c>
      <c r="AC74" s="15">
        <f t="shared" si="73"/>
        <v>3.9126513174444301E-4</v>
      </c>
      <c r="AD74" s="15">
        <f t="shared" si="73"/>
        <v>3.4266328004446602E-4</v>
      </c>
      <c r="AE74" s="15">
        <f t="shared" ref="AE74:AJ74" si="74">1/AE40</f>
        <v>2.9409299487960901E-4</v>
      </c>
      <c r="AF74" s="15">
        <f t="shared" si="74"/>
        <v>5.6393496599419499E-4</v>
      </c>
      <c r="AG74" s="15">
        <f t="shared" si="74"/>
        <v>4.9362085757250699E-4</v>
      </c>
      <c r="AH74" s="15">
        <f t="shared" si="74"/>
        <v>4.6188774130584398E-4</v>
      </c>
      <c r="AI74" s="15">
        <f t="shared" si="74"/>
        <v>5.8806588707592696E-4</v>
      </c>
      <c r="AJ74" s="15">
        <f t="shared" si="74"/>
        <v>3.3023168086836099E-4</v>
      </c>
      <c r="AK74" s="15">
        <f t="shared" si="59"/>
        <v>2.46379647674301E-2</v>
      </c>
      <c r="AL74" s="15">
        <v>2.46379647674301E-2</v>
      </c>
      <c r="AM74" s="15">
        <v>2.46379647674301E-2</v>
      </c>
      <c r="AN74" s="15">
        <v>2.46379647674301E-2</v>
      </c>
      <c r="AO74" s="15">
        <v>2.46379647674301E-2</v>
      </c>
      <c r="AP74" s="15">
        <v>2.46379647674301E-2</v>
      </c>
      <c r="AQ74" s="15">
        <v>2.46379647674301E-2</v>
      </c>
      <c r="AR74" s="15">
        <v>2.46379647674301E-2</v>
      </c>
      <c r="AS74" s="15">
        <v>2.46379647674301E-2</v>
      </c>
      <c r="AT74" s="15">
        <v>2.46379647674301E-2</v>
      </c>
      <c r="AU74" s="15">
        <v>2.46379647674301E-2</v>
      </c>
      <c r="AV74" s="15">
        <v>2.46379647674301E-2</v>
      </c>
      <c r="AW74" s="15">
        <v>2.46379647674301E-2</v>
      </c>
      <c r="AX74" s="15">
        <v>2.46379647674301E-2</v>
      </c>
      <c r="AY74" s="15">
        <v>2.46379647674301E-2</v>
      </c>
      <c r="AZ74" s="15">
        <v>2.46379647674301E-2</v>
      </c>
      <c r="BA74" s="15">
        <v>2.46379647674301E-2</v>
      </c>
      <c r="BB74" s="15">
        <v>2.46379647674301E-2</v>
      </c>
      <c r="BC74" s="15">
        <v>2.46379647674301E-2</v>
      </c>
      <c r="BD74" s="15">
        <v>2.46379647674301E-2</v>
      </c>
      <c r="BE74" s="15">
        <v>2.46379647674301E-2</v>
      </c>
      <c r="BF74" s="15">
        <v>2.46379647674301E-2</v>
      </c>
      <c r="BG74" s="15">
        <v>2.46379647674301E-2</v>
      </c>
      <c r="BH74" s="15">
        <v>2.46379647674301E-2</v>
      </c>
      <c r="BI74" s="15">
        <v>2.46379647674301E-2</v>
      </c>
      <c r="BJ74" s="15">
        <v>2.46379647674301E-2</v>
      </c>
      <c r="BK74" s="15">
        <v>2.46379647674301E-2</v>
      </c>
      <c r="BL74" s="15">
        <v>2.46379647674301E-2</v>
      </c>
      <c r="BM74" s="15">
        <v>2.46379647674301E-2</v>
      </c>
      <c r="BN74" s="15">
        <v>2.46379647674301E-2</v>
      </c>
      <c r="BO74" s="15">
        <v>2.46379647674301E-2</v>
      </c>
    </row>
    <row r="75" spans="3:67" s="15" customFormat="1" ht="14.25" customHeight="1">
      <c r="E75" s="17" t="s">
        <v>7</v>
      </c>
      <c r="F75" s="15">
        <f t="shared" si="56"/>
        <v>9.4620204690799999E-4</v>
      </c>
      <c r="G75" s="15">
        <f t="shared" si="60"/>
        <v>9.5863127420676205E-4</v>
      </c>
      <c r="H75" s="15">
        <f t="shared" si="63"/>
        <v>7.7158469481213195E-4</v>
      </c>
      <c r="I75" s="15">
        <f t="shared" si="66"/>
        <v>6.8489265812093599E-4</v>
      </c>
      <c r="J75" s="15">
        <f t="shared" si="69"/>
        <v>7.4932180345282299E-4</v>
      </c>
      <c r="K75" s="15">
        <f t="shared" si="72"/>
        <v>1.9711173381974502E-3</v>
      </c>
      <c r="L75" s="15">
        <f t="shared" ref="L75:L92" si="75">1/L41</f>
        <v>4.3288112148570698E-3</v>
      </c>
      <c r="M75" s="15">
        <v>0</v>
      </c>
      <c r="N75" s="15">
        <f t="shared" ref="N75:AD75" si="76">1/N41</f>
        <v>6.05521672623845E-4</v>
      </c>
      <c r="O75" s="15">
        <f t="shared" si="76"/>
        <v>6.0943144470090697E-4</v>
      </c>
      <c r="P75" s="15">
        <f t="shared" si="76"/>
        <v>5.5977416162150402E-4</v>
      </c>
      <c r="Q75" s="15">
        <f t="shared" si="76"/>
        <v>5.74212170192008E-4</v>
      </c>
      <c r="R75" s="15">
        <f t="shared" si="76"/>
        <v>4.4413894075873801E-4</v>
      </c>
      <c r="S75" s="15">
        <f t="shared" si="76"/>
        <v>4.7117700011382099E-4</v>
      </c>
      <c r="T75" s="15">
        <f t="shared" si="76"/>
        <v>7.8378384390853401E-4</v>
      </c>
      <c r="U75" s="15">
        <f t="shared" si="76"/>
        <v>6.0819428383667199E-4</v>
      </c>
      <c r="V75" s="15">
        <f t="shared" si="76"/>
        <v>5.0327149461775204E-4</v>
      </c>
      <c r="W75" s="15">
        <f t="shared" si="76"/>
        <v>4.3889535049066998E-4</v>
      </c>
      <c r="X75" s="15">
        <f t="shared" si="76"/>
        <v>3.62077189966978E-4</v>
      </c>
      <c r="Y75" s="15">
        <f t="shared" si="76"/>
        <v>3.2879585927933697E-4</v>
      </c>
      <c r="Z75" s="15">
        <f t="shared" si="76"/>
        <v>3.1298695385080299E-4</v>
      </c>
      <c r="AA75" s="15">
        <f t="shared" si="76"/>
        <v>4.0454817975256197E-4</v>
      </c>
      <c r="AB75" s="15">
        <f t="shared" si="76"/>
        <v>3.9031349860281202E-4</v>
      </c>
      <c r="AC75" s="15">
        <f t="shared" si="76"/>
        <v>3.61295956354776E-4</v>
      </c>
      <c r="AD75" s="15">
        <f t="shared" si="76"/>
        <v>3.20328308110439E-4</v>
      </c>
      <c r="AE75" s="15">
        <f t="shared" ref="AE75:AJ75" si="77">1/AE41</f>
        <v>2.8160976268373701E-4</v>
      </c>
      <c r="AF75" s="15">
        <f t="shared" si="77"/>
        <v>5.0912565487492699E-4</v>
      </c>
      <c r="AG75" s="15">
        <f t="shared" si="77"/>
        <v>4.5828228215043698E-4</v>
      </c>
      <c r="AH75" s="15">
        <f t="shared" si="77"/>
        <v>4.3278581846007699E-4</v>
      </c>
      <c r="AI75" s="15">
        <f t="shared" si="77"/>
        <v>5.4098660287532705E-4</v>
      </c>
      <c r="AJ75" s="15">
        <f t="shared" si="77"/>
        <v>3.2500029432634703E-4</v>
      </c>
      <c r="AK75" s="15">
        <f t="shared" si="59"/>
        <v>2.10370977547082E-2</v>
      </c>
      <c r="AL75" s="15">
        <v>2.10370977547082E-2</v>
      </c>
      <c r="AM75" s="15">
        <v>2.10370977547082E-2</v>
      </c>
      <c r="AN75" s="15">
        <v>2.10370977547082E-2</v>
      </c>
      <c r="AO75" s="15">
        <v>2.10370977547082E-2</v>
      </c>
      <c r="AP75" s="15">
        <v>2.10370977547082E-2</v>
      </c>
      <c r="AQ75" s="15">
        <v>2.10370977547082E-2</v>
      </c>
      <c r="AR75" s="15">
        <v>2.10370977547082E-2</v>
      </c>
      <c r="AS75" s="15">
        <v>2.10370977547082E-2</v>
      </c>
      <c r="AT75" s="15">
        <v>2.10370977547082E-2</v>
      </c>
      <c r="AU75" s="15">
        <v>2.10370977547082E-2</v>
      </c>
      <c r="AV75" s="15">
        <v>2.10370977547082E-2</v>
      </c>
      <c r="AW75" s="15">
        <v>2.10370977547082E-2</v>
      </c>
      <c r="AX75" s="15">
        <v>2.10370977547082E-2</v>
      </c>
      <c r="AY75" s="15">
        <v>2.10370977547082E-2</v>
      </c>
      <c r="AZ75" s="15">
        <v>2.10370977547082E-2</v>
      </c>
      <c r="BA75" s="15">
        <v>2.10370977547082E-2</v>
      </c>
      <c r="BB75" s="15">
        <v>2.10370977547082E-2</v>
      </c>
      <c r="BC75" s="15">
        <v>2.10370977547082E-2</v>
      </c>
      <c r="BD75" s="15">
        <v>2.10370977547082E-2</v>
      </c>
      <c r="BE75" s="15">
        <v>2.10370977547082E-2</v>
      </c>
      <c r="BF75" s="15">
        <v>2.10370977547082E-2</v>
      </c>
      <c r="BG75" s="15">
        <v>2.10370977547082E-2</v>
      </c>
      <c r="BH75" s="15">
        <v>2.10370977547082E-2</v>
      </c>
      <c r="BI75" s="15">
        <v>2.10370977547082E-2</v>
      </c>
      <c r="BJ75" s="15">
        <v>2.10370977547082E-2</v>
      </c>
      <c r="BK75" s="15">
        <v>2.10370977547082E-2</v>
      </c>
      <c r="BL75" s="15">
        <v>2.10370977547082E-2</v>
      </c>
      <c r="BM75" s="15">
        <v>2.10370977547082E-2</v>
      </c>
      <c r="BN75" s="15">
        <v>2.10370977547082E-2</v>
      </c>
      <c r="BO75" s="15">
        <v>2.10370977547082E-2</v>
      </c>
    </row>
    <row r="76" spans="3:67" s="15" customFormat="1" ht="14.25" customHeight="1">
      <c r="E76" s="17" t="s">
        <v>8</v>
      </c>
      <c r="F76" s="15">
        <f t="shared" si="56"/>
        <v>9.5969560366435396E-4</v>
      </c>
      <c r="G76" s="15">
        <f t="shared" si="60"/>
        <v>1.04643690274235E-3</v>
      </c>
      <c r="H76" s="15">
        <f t="shared" si="63"/>
        <v>1.0021734680620701E-3</v>
      </c>
      <c r="I76" s="15">
        <f t="shared" si="66"/>
        <v>9.1911750877437398E-4</v>
      </c>
      <c r="J76" s="15">
        <f t="shared" si="69"/>
        <v>7.3099940647449195E-4</v>
      </c>
      <c r="K76" s="15">
        <f t="shared" si="72"/>
        <v>8.58877293186818E-4</v>
      </c>
      <c r="L76" s="15">
        <f t="shared" si="75"/>
        <v>7.0302670204465899E-4</v>
      </c>
      <c r="M76" s="15">
        <f t="shared" ref="M76:M92" si="78">1/M42</f>
        <v>6.05521672623845E-4</v>
      </c>
      <c r="N76" s="15">
        <v>0</v>
      </c>
      <c r="O76" s="15">
        <f t="shared" ref="O76:AD76" si="79">1/O42</f>
        <v>3.4957621241583198E-3</v>
      </c>
      <c r="P76" s="15">
        <f t="shared" si="79"/>
        <v>6.33867249273671E-3</v>
      </c>
      <c r="Q76" s="15">
        <f t="shared" si="79"/>
        <v>2.5379557755533101E-3</v>
      </c>
      <c r="R76" s="15">
        <f t="shared" si="79"/>
        <v>1.65853314064105E-3</v>
      </c>
      <c r="S76" s="15">
        <f t="shared" si="79"/>
        <v>1.58016254503403E-3</v>
      </c>
      <c r="T76" s="15">
        <f t="shared" si="79"/>
        <v>1.4139559311276599E-3</v>
      </c>
      <c r="U76" s="15">
        <f t="shared" si="79"/>
        <v>1.21173130603973E-3</v>
      </c>
      <c r="V76" s="15">
        <f t="shared" si="79"/>
        <v>1.45617291493382E-3</v>
      </c>
      <c r="W76" s="15">
        <f t="shared" si="79"/>
        <v>1.1035954647985501E-3</v>
      </c>
      <c r="X76" s="15">
        <f t="shared" si="79"/>
        <v>8.2900171505699896E-4</v>
      </c>
      <c r="Y76" s="15">
        <f t="shared" si="79"/>
        <v>6.1825466174652004E-4</v>
      </c>
      <c r="Z76" s="15">
        <f t="shared" si="79"/>
        <v>6.01382435057246E-4</v>
      </c>
      <c r="AA76" s="15">
        <f t="shared" si="79"/>
        <v>7.0120285612515596E-4</v>
      </c>
      <c r="AB76" s="15">
        <f t="shared" si="79"/>
        <v>6.0593195788662601E-4</v>
      </c>
      <c r="AC76" s="15">
        <f t="shared" si="79"/>
        <v>6.4743497986174796E-4</v>
      </c>
      <c r="AD76" s="15">
        <f t="shared" si="79"/>
        <v>5.0751308988401095E-4</v>
      </c>
      <c r="AE76" s="15">
        <f t="shared" ref="AE76:AJ76" si="80">1/AE42</f>
        <v>3.4484144332990602E-4</v>
      </c>
      <c r="AF76" s="15">
        <f t="shared" si="80"/>
        <v>8.0776187459578896E-4</v>
      </c>
      <c r="AG76" s="15">
        <f t="shared" si="80"/>
        <v>5.7682862102138301E-4</v>
      </c>
      <c r="AH76" s="15">
        <f t="shared" si="80"/>
        <v>5.2088375125950803E-4</v>
      </c>
      <c r="AI76" s="15">
        <f t="shared" si="80"/>
        <v>6.2776035977284205E-4</v>
      </c>
      <c r="AJ76" s="15">
        <f t="shared" si="80"/>
        <v>3.0553231101807101E-4</v>
      </c>
      <c r="AK76" s="15">
        <f t="shared" si="59"/>
        <v>3.5316720309211902E-2</v>
      </c>
      <c r="AL76" s="15">
        <v>3.5316720309211902E-2</v>
      </c>
      <c r="AM76" s="15">
        <v>3.5316720309211902E-2</v>
      </c>
      <c r="AN76" s="15">
        <v>3.5316720309211902E-2</v>
      </c>
      <c r="AO76" s="15">
        <v>3.5316720309211902E-2</v>
      </c>
      <c r="AP76" s="15">
        <v>3.5316720309211902E-2</v>
      </c>
      <c r="AQ76" s="15">
        <v>3.5316720309211902E-2</v>
      </c>
      <c r="AR76" s="15">
        <v>3.5316720309211902E-2</v>
      </c>
      <c r="AS76" s="15">
        <v>3.5316720309211902E-2</v>
      </c>
      <c r="AT76" s="15">
        <v>3.5316720309211902E-2</v>
      </c>
      <c r="AU76" s="15">
        <v>3.5316720309211902E-2</v>
      </c>
      <c r="AV76" s="15">
        <v>3.5316720309211902E-2</v>
      </c>
      <c r="AW76" s="15">
        <v>3.5316720309211902E-2</v>
      </c>
      <c r="AX76" s="15">
        <v>3.5316720309211902E-2</v>
      </c>
      <c r="AY76" s="15">
        <v>3.5316720309211902E-2</v>
      </c>
      <c r="AZ76" s="15">
        <v>3.5316720309211902E-2</v>
      </c>
      <c r="BA76" s="15">
        <v>3.5316720309211902E-2</v>
      </c>
      <c r="BB76" s="15">
        <v>3.5316720309211902E-2</v>
      </c>
      <c r="BC76" s="15">
        <v>3.5316720309211902E-2</v>
      </c>
      <c r="BD76" s="15">
        <v>3.5316720309211902E-2</v>
      </c>
      <c r="BE76" s="15">
        <v>3.5316720309211902E-2</v>
      </c>
      <c r="BF76" s="15">
        <v>3.5316720309211902E-2</v>
      </c>
      <c r="BG76" s="15">
        <v>3.5316720309211902E-2</v>
      </c>
      <c r="BH76" s="15">
        <v>3.5316720309211902E-2</v>
      </c>
      <c r="BI76" s="15">
        <v>3.5316720309211902E-2</v>
      </c>
      <c r="BJ76" s="15">
        <v>3.5316720309211902E-2</v>
      </c>
      <c r="BK76" s="15">
        <v>3.5316720309211902E-2</v>
      </c>
      <c r="BL76" s="15">
        <v>3.5316720309211902E-2</v>
      </c>
      <c r="BM76" s="15">
        <v>3.5316720309211902E-2</v>
      </c>
      <c r="BN76" s="15">
        <v>3.5316720309211902E-2</v>
      </c>
      <c r="BO76" s="15">
        <v>3.5316720309211902E-2</v>
      </c>
    </row>
    <row r="77" spans="3:67" s="15" customFormat="1" ht="14.25" customHeight="1">
      <c r="E77" s="17" t="s">
        <v>9</v>
      </c>
      <c r="F77" s="15">
        <f t="shared" si="56"/>
        <v>1.16182918207118E-3</v>
      </c>
      <c r="G77" s="15">
        <f t="shared" si="60"/>
        <v>1.26981691378045E-3</v>
      </c>
      <c r="H77" s="15">
        <f t="shared" si="63"/>
        <v>1.3039849134627299E-3</v>
      </c>
      <c r="I77" s="15">
        <f t="shared" si="66"/>
        <v>1.2041686093296599E-3</v>
      </c>
      <c r="J77" s="15">
        <f t="shared" si="69"/>
        <v>8.8275275665856598E-4</v>
      </c>
      <c r="K77" s="15">
        <f t="shared" si="72"/>
        <v>8.8112294788820697E-4</v>
      </c>
      <c r="L77" s="15">
        <f t="shared" si="75"/>
        <v>7.0908769792703003E-4</v>
      </c>
      <c r="M77" s="15">
        <f t="shared" si="78"/>
        <v>6.0943144470090697E-4</v>
      </c>
      <c r="N77" s="15">
        <f t="shared" ref="N77:N92" si="81">1/N43</f>
        <v>3.4957621241583198E-3</v>
      </c>
      <c r="O77" s="15">
        <v>0</v>
      </c>
      <c r="P77" s="15">
        <f t="shared" ref="P77:AC77" si="82">1/P43</f>
        <v>3.8413365420956898E-3</v>
      </c>
      <c r="Q77" s="15">
        <f t="shared" si="82"/>
        <v>7.42750146646787E-3</v>
      </c>
      <c r="R77" s="15">
        <f t="shared" si="82"/>
        <v>1.4939449213194299E-3</v>
      </c>
      <c r="S77" s="15">
        <f t="shared" si="82"/>
        <v>2.03448337887864E-3</v>
      </c>
      <c r="T77" s="15">
        <f t="shared" si="82"/>
        <v>1.9814760735453502E-3</v>
      </c>
      <c r="U77" s="15">
        <f t="shared" si="82"/>
        <v>1.84120129176968E-3</v>
      </c>
      <c r="V77" s="15">
        <f t="shared" si="82"/>
        <v>2.2259011791399799E-3</v>
      </c>
      <c r="W77" s="15">
        <f t="shared" si="82"/>
        <v>1.4017925413289101E-3</v>
      </c>
      <c r="X77" s="15">
        <f t="shared" si="82"/>
        <v>8.8831350550727802E-4</v>
      </c>
      <c r="Y77" s="15">
        <f t="shared" si="82"/>
        <v>6.8068852792078503E-4</v>
      </c>
      <c r="Z77" s="15">
        <f t="shared" si="82"/>
        <v>6.3684411170027405E-4</v>
      </c>
      <c r="AA77" s="15">
        <f t="shared" si="82"/>
        <v>8.5404918447689303E-4</v>
      </c>
      <c r="AB77" s="15">
        <f t="shared" si="82"/>
        <v>7.2268768834522702E-4</v>
      </c>
      <c r="AC77" s="15">
        <f t="shared" si="82"/>
        <v>7.5259421295694503E-4</v>
      </c>
      <c r="AD77" s="15">
        <f t="shared" ref="AD77:AJ77" si="83">1/AD43</f>
        <v>5.7196257093354303E-4</v>
      </c>
      <c r="AE77" s="15">
        <f t="shared" si="83"/>
        <v>3.80589476803687E-4</v>
      </c>
      <c r="AF77" s="15">
        <f t="shared" si="83"/>
        <v>1.05029254269202E-3</v>
      </c>
      <c r="AG77" s="15">
        <f t="shared" si="83"/>
        <v>6.9070857053289496E-4</v>
      </c>
      <c r="AH77" s="15">
        <f t="shared" si="83"/>
        <v>6.1200907355835196E-4</v>
      </c>
      <c r="AI77" s="15">
        <f t="shared" si="83"/>
        <v>7.6001097402649605E-4</v>
      </c>
      <c r="AJ77" s="15">
        <f t="shared" si="83"/>
        <v>3.3385289708276499E-4</v>
      </c>
      <c r="AK77" s="15">
        <f t="shared" si="59"/>
        <v>4.2700197321059799E-2</v>
      </c>
      <c r="AL77" s="15">
        <v>4.2700197321059799E-2</v>
      </c>
      <c r="AM77" s="15">
        <v>4.2700197321059799E-2</v>
      </c>
      <c r="AN77" s="15">
        <v>4.2700197321059799E-2</v>
      </c>
      <c r="AO77" s="15">
        <v>4.2700197321059799E-2</v>
      </c>
      <c r="AP77" s="15">
        <v>4.2700197321059799E-2</v>
      </c>
      <c r="AQ77" s="15">
        <v>4.2700197321059799E-2</v>
      </c>
      <c r="AR77" s="15">
        <v>4.2700197321059799E-2</v>
      </c>
      <c r="AS77" s="15">
        <v>4.2700197321059799E-2</v>
      </c>
      <c r="AT77" s="15">
        <v>4.2700197321059799E-2</v>
      </c>
      <c r="AU77" s="15">
        <v>4.2700197321059799E-2</v>
      </c>
      <c r="AV77" s="15">
        <v>4.2700197321059799E-2</v>
      </c>
      <c r="AW77" s="15">
        <v>4.2700197321059799E-2</v>
      </c>
      <c r="AX77" s="15">
        <v>4.2700197321059799E-2</v>
      </c>
      <c r="AY77" s="15">
        <v>4.2700197321059799E-2</v>
      </c>
      <c r="AZ77" s="15">
        <v>4.2700197321059799E-2</v>
      </c>
      <c r="BA77" s="15">
        <v>4.2700197321059799E-2</v>
      </c>
      <c r="BB77" s="15">
        <v>4.2700197321059799E-2</v>
      </c>
      <c r="BC77" s="15">
        <v>4.2700197321059799E-2</v>
      </c>
      <c r="BD77" s="15">
        <v>4.2700197321059799E-2</v>
      </c>
      <c r="BE77" s="15">
        <v>4.2700197321059799E-2</v>
      </c>
      <c r="BF77" s="15">
        <v>4.2700197321059799E-2</v>
      </c>
      <c r="BG77" s="15">
        <v>4.2700197321059799E-2</v>
      </c>
      <c r="BH77" s="15">
        <v>4.2700197321059799E-2</v>
      </c>
      <c r="BI77" s="15">
        <v>4.2700197321059799E-2</v>
      </c>
      <c r="BJ77" s="15">
        <v>4.2700197321059799E-2</v>
      </c>
      <c r="BK77" s="15">
        <v>4.2700197321059799E-2</v>
      </c>
      <c r="BL77" s="15">
        <v>4.2700197321059799E-2</v>
      </c>
      <c r="BM77" s="15">
        <v>4.2700197321059799E-2</v>
      </c>
      <c r="BN77" s="15">
        <v>4.2700197321059799E-2</v>
      </c>
      <c r="BO77" s="15">
        <v>4.2700197321059799E-2</v>
      </c>
    </row>
    <row r="78" spans="3:67" s="15" customFormat="1" ht="14.25" customHeight="1">
      <c r="E78" s="17" t="s">
        <v>10</v>
      </c>
      <c r="F78" s="15">
        <f t="shared" si="56"/>
        <v>9.0673828139657296E-4</v>
      </c>
      <c r="G78" s="15">
        <f t="shared" si="60"/>
        <v>9.7729553941141591E-4</v>
      </c>
      <c r="H78" s="15">
        <f t="shared" si="63"/>
        <v>9.7573282829743096E-4</v>
      </c>
      <c r="I78" s="15">
        <f t="shared" si="66"/>
        <v>9.1706878716860303E-4</v>
      </c>
      <c r="J78" s="15">
        <f t="shared" si="69"/>
        <v>7.1829184196719098E-4</v>
      </c>
      <c r="K78" s="15">
        <f t="shared" si="72"/>
        <v>7.7425449203127699E-4</v>
      </c>
      <c r="L78" s="15">
        <f t="shared" si="75"/>
        <v>6.4261996933222395E-4</v>
      </c>
      <c r="M78" s="15">
        <f t="shared" si="78"/>
        <v>5.5977416162150402E-4</v>
      </c>
      <c r="N78" s="15">
        <f t="shared" si="81"/>
        <v>6.33867249273671E-3</v>
      </c>
      <c r="O78" s="15">
        <f t="shared" ref="O78:O92" si="84">1/O44</f>
        <v>3.8413365420956898E-3</v>
      </c>
      <c r="P78" s="15">
        <v>0</v>
      </c>
      <c r="Q78" s="15">
        <f t="shared" ref="Q78:AD78" si="85">1/Q44</f>
        <v>3.1413556063156199E-3</v>
      </c>
      <c r="R78" s="15">
        <f t="shared" si="85"/>
        <v>2.1442936560927099E-3</v>
      </c>
      <c r="S78" s="15">
        <f t="shared" si="85"/>
        <v>2.0693838815215898E-3</v>
      </c>
      <c r="T78" s="15">
        <f t="shared" si="85"/>
        <v>1.3297193940474601E-3</v>
      </c>
      <c r="U78" s="15">
        <f t="shared" si="85"/>
        <v>1.2639447301258501E-3</v>
      </c>
      <c r="V78" s="15">
        <f t="shared" si="85"/>
        <v>1.7527173269107799E-3</v>
      </c>
      <c r="W78" s="15">
        <f t="shared" si="85"/>
        <v>1.3080214168811001E-3</v>
      </c>
      <c r="X78" s="15">
        <f t="shared" si="85"/>
        <v>9.5356218078425305E-4</v>
      </c>
      <c r="Y78" s="15">
        <f t="shared" si="85"/>
        <v>6.83825326185278E-4</v>
      </c>
      <c r="Z78" s="15">
        <f t="shared" si="85"/>
        <v>6.6437078832489805E-4</v>
      </c>
      <c r="AA78" s="15">
        <f t="shared" si="85"/>
        <v>7.63544503262815E-4</v>
      </c>
      <c r="AB78" s="15">
        <f t="shared" si="85"/>
        <v>6.4815634553624902E-4</v>
      </c>
      <c r="AC78" s="15">
        <f t="shared" si="85"/>
        <v>7.1136636308915104E-4</v>
      </c>
      <c r="AD78" s="15">
        <f t="shared" si="85"/>
        <v>5.4569819171128395E-4</v>
      </c>
      <c r="AE78" s="15">
        <f t="shared" ref="AE78:AJ78" si="86">1/AE44</f>
        <v>3.5771609213617797E-4</v>
      </c>
      <c r="AF78" s="15">
        <f t="shared" si="86"/>
        <v>8.51989196003336E-4</v>
      </c>
      <c r="AG78" s="15">
        <f t="shared" si="86"/>
        <v>5.9631728436694001E-4</v>
      </c>
      <c r="AH78" s="15">
        <f t="shared" si="86"/>
        <v>5.3697397326751904E-4</v>
      </c>
      <c r="AI78" s="15">
        <f t="shared" si="86"/>
        <v>6.3853448737332601E-4</v>
      </c>
      <c r="AJ78" s="15">
        <f t="shared" si="86"/>
        <v>3.0835545972784798E-4</v>
      </c>
      <c r="AK78" s="15">
        <f t="shared" si="59"/>
        <v>3.79216311397228E-2</v>
      </c>
      <c r="AL78" s="15">
        <v>3.79216311397228E-2</v>
      </c>
      <c r="AM78" s="15">
        <v>3.79216311397228E-2</v>
      </c>
      <c r="AN78" s="15">
        <v>3.79216311397228E-2</v>
      </c>
      <c r="AO78" s="15">
        <v>3.79216311397228E-2</v>
      </c>
      <c r="AP78" s="15">
        <v>3.79216311397228E-2</v>
      </c>
      <c r="AQ78" s="15">
        <v>3.79216311397228E-2</v>
      </c>
      <c r="AR78" s="15">
        <v>3.79216311397228E-2</v>
      </c>
      <c r="AS78" s="15">
        <v>3.79216311397228E-2</v>
      </c>
      <c r="AT78" s="15">
        <v>3.79216311397228E-2</v>
      </c>
      <c r="AU78" s="15">
        <v>3.79216311397228E-2</v>
      </c>
      <c r="AV78" s="15">
        <v>3.79216311397228E-2</v>
      </c>
      <c r="AW78" s="15">
        <v>3.79216311397228E-2</v>
      </c>
      <c r="AX78" s="15">
        <v>3.79216311397228E-2</v>
      </c>
      <c r="AY78" s="15">
        <v>3.79216311397228E-2</v>
      </c>
      <c r="AZ78" s="15">
        <v>3.79216311397228E-2</v>
      </c>
      <c r="BA78" s="15">
        <v>3.79216311397228E-2</v>
      </c>
      <c r="BB78" s="15">
        <v>3.79216311397228E-2</v>
      </c>
      <c r="BC78" s="15">
        <v>3.79216311397228E-2</v>
      </c>
      <c r="BD78" s="15">
        <v>3.79216311397228E-2</v>
      </c>
      <c r="BE78" s="15">
        <v>3.79216311397228E-2</v>
      </c>
      <c r="BF78" s="15">
        <v>3.79216311397228E-2</v>
      </c>
      <c r="BG78" s="15">
        <v>3.79216311397228E-2</v>
      </c>
      <c r="BH78" s="15">
        <v>3.79216311397228E-2</v>
      </c>
      <c r="BI78" s="15">
        <v>3.79216311397228E-2</v>
      </c>
      <c r="BJ78" s="15">
        <v>3.79216311397228E-2</v>
      </c>
      <c r="BK78" s="15">
        <v>3.79216311397228E-2</v>
      </c>
      <c r="BL78" s="15">
        <v>3.79216311397228E-2</v>
      </c>
      <c r="BM78" s="15">
        <v>3.79216311397228E-2</v>
      </c>
      <c r="BN78" s="15">
        <v>3.79216311397228E-2</v>
      </c>
      <c r="BO78" s="15">
        <v>3.79216311397228E-2</v>
      </c>
    </row>
    <row r="79" spans="3:67" s="15" customFormat="1" ht="14.25" customHeight="1">
      <c r="E79" s="17" t="s">
        <v>11</v>
      </c>
      <c r="F79" s="15">
        <f t="shared" si="56"/>
        <v>1.11377286230108E-3</v>
      </c>
      <c r="G79" s="15">
        <f t="shared" si="60"/>
        <v>1.1977242034090199E-3</v>
      </c>
      <c r="H79" s="15">
        <f t="shared" si="63"/>
        <v>1.2993971315024E-3</v>
      </c>
      <c r="I79" s="15">
        <f t="shared" si="66"/>
        <v>1.2445214954919901E-3</v>
      </c>
      <c r="J79" s="15">
        <f t="shared" si="69"/>
        <v>8.8999792751787295E-4</v>
      </c>
      <c r="K79" s="15">
        <f t="shared" si="72"/>
        <v>8.1023396349787799E-4</v>
      </c>
      <c r="L79" s="15">
        <f t="shared" si="75"/>
        <v>6.6135111685215297E-4</v>
      </c>
      <c r="M79" s="15">
        <f t="shared" si="78"/>
        <v>5.74212170192008E-4</v>
      </c>
      <c r="N79" s="15">
        <f t="shared" si="81"/>
        <v>2.5379557755533101E-3</v>
      </c>
      <c r="O79" s="15">
        <f t="shared" si="84"/>
        <v>7.42750146646787E-3</v>
      </c>
      <c r="P79" s="15">
        <f t="shared" ref="P79:P92" si="87">1/P45</f>
        <v>3.1413556063156199E-3</v>
      </c>
      <c r="Q79" s="15">
        <v>0</v>
      </c>
      <c r="R79" s="15">
        <f t="shared" ref="R79:AD79" si="88">1/R45</f>
        <v>1.5632848518620801E-3</v>
      </c>
      <c r="S79" s="15">
        <f t="shared" si="88"/>
        <v>2.62585462685369E-3</v>
      </c>
      <c r="T79" s="15">
        <f t="shared" si="88"/>
        <v>1.8400249980003399E-3</v>
      </c>
      <c r="U79" s="15">
        <f t="shared" si="88"/>
        <v>2.0808445123023001E-3</v>
      </c>
      <c r="V79" s="15">
        <f t="shared" si="88"/>
        <v>3.1780484999466298E-3</v>
      </c>
      <c r="W79" s="15">
        <f t="shared" si="88"/>
        <v>1.7180715831570301E-3</v>
      </c>
      <c r="X79" s="15">
        <f t="shared" si="88"/>
        <v>9.8004402796366503E-4</v>
      </c>
      <c r="Y79" s="15">
        <f t="shared" si="88"/>
        <v>7.4477696659246096E-4</v>
      </c>
      <c r="Z79" s="15">
        <f t="shared" si="88"/>
        <v>6.8612215991384795E-4</v>
      </c>
      <c r="AA79" s="15">
        <f t="shared" si="88"/>
        <v>9.6065416346113798E-4</v>
      </c>
      <c r="AB79" s="15">
        <f t="shared" si="88"/>
        <v>7.9439837014904605E-4</v>
      </c>
      <c r="AC79" s="15">
        <f t="shared" si="88"/>
        <v>8.3744028018467999E-4</v>
      </c>
      <c r="AD79" s="15">
        <f t="shared" si="88"/>
        <v>6.1963918884351402E-4</v>
      </c>
      <c r="AE79" s="15">
        <f t="shared" ref="AE79:AJ79" si="89">1/AE45</f>
        <v>3.9895194308481801E-4</v>
      </c>
      <c r="AF79" s="15">
        <f t="shared" si="89"/>
        <v>1.16775131626679E-3</v>
      </c>
      <c r="AG79" s="15">
        <f t="shared" si="89"/>
        <v>7.3593295675037696E-4</v>
      </c>
      <c r="AH79" s="15">
        <f t="shared" si="89"/>
        <v>6.4754721658719799E-4</v>
      </c>
      <c r="AI79" s="15">
        <f t="shared" si="89"/>
        <v>7.9775750070610197E-4</v>
      </c>
      <c r="AJ79" s="15">
        <f t="shared" si="89"/>
        <v>3.41604575918463E-4</v>
      </c>
      <c r="AK79" s="15">
        <f t="shared" si="59"/>
        <v>4.3616773457645398E-2</v>
      </c>
      <c r="AL79" s="15">
        <v>4.3616773457645398E-2</v>
      </c>
      <c r="AM79" s="15">
        <v>4.3616773457645398E-2</v>
      </c>
      <c r="AN79" s="15">
        <v>4.3616773457645398E-2</v>
      </c>
      <c r="AO79" s="15">
        <v>4.3616773457645398E-2</v>
      </c>
      <c r="AP79" s="15">
        <v>4.3616773457645398E-2</v>
      </c>
      <c r="AQ79" s="15">
        <v>4.3616773457645398E-2</v>
      </c>
      <c r="AR79" s="15">
        <v>4.3616773457645398E-2</v>
      </c>
      <c r="AS79" s="15">
        <v>4.3616773457645398E-2</v>
      </c>
      <c r="AT79" s="15">
        <v>4.3616773457645398E-2</v>
      </c>
      <c r="AU79" s="15">
        <v>4.3616773457645398E-2</v>
      </c>
      <c r="AV79" s="15">
        <v>4.3616773457645398E-2</v>
      </c>
      <c r="AW79" s="15">
        <v>4.3616773457645398E-2</v>
      </c>
      <c r="AX79" s="15">
        <v>4.3616773457645398E-2</v>
      </c>
      <c r="AY79" s="15">
        <v>4.3616773457645398E-2</v>
      </c>
      <c r="AZ79" s="15">
        <v>4.3616773457645398E-2</v>
      </c>
      <c r="BA79" s="15">
        <v>4.3616773457645398E-2</v>
      </c>
      <c r="BB79" s="15">
        <v>4.3616773457645398E-2</v>
      </c>
      <c r="BC79" s="15">
        <v>4.3616773457645398E-2</v>
      </c>
      <c r="BD79" s="15">
        <v>4.3616773457645398E-2</v>
      </c>
      <c r="BE79" s="15">
        <v>4.3616773457645398E-2</v>
      </c>
      <c r="BF79" s="15">
        <v>4.3616773457645398E-2</v>
      </c>
      <c r="BG79" s="15">
        <v>4.3616773457645398E-2</v>
      </c>
      <c r="BH79" s="15">
        <v>4.3616773457645398E-2</v>
      </c>
      <c r="BI79" s="15">
        <v>4.3616773457645398E-2</v>
      </c>
      <c r="BJ79" s="15">
        <v>4.3616773457645398E-2</v>
      </c>
      <c r="BK79" s="15">
        <v>4.3616773457645398E-2</v>
      </c>
      <c r="BL79" s="15">
        <v>4.3616773457645398E-2</v>
      </c>
      <c r="BM79" s="15">
        <v>4.3616773457645398E-2</v>
      </c>
      <c r="BN79" s="15">
        <v>4.3616773457645398E-2</v>
      </c>
      <c r="BO79" s="15">
        <v>4.3616773457645398E-2</v>
      </c>
    </row>
    <row r="80" spans="3:67" s="15" customFormat="1" ht="14.25" customHeight="1">
      <c r="E80" s="17" t="s">
        <v>12</v>
      </c>
      <c r="F80" s="15">
        <f t="shared" si="56"/>
        <v>6.5464715224635101E-4</v>
      </c>
      <c r="G80" s="15">
        <f t="shared" si="60"/>
        <v>6.8653409736634603E-4</v>
      </c>
      <c r="H80" s="15">
        <f t="shared" si="63"/>
        <v>7.0960567970720998E-4</v>
      </c>
      <c r="I80" s="15">
        <f t="shared" si="66"/>
        <v>6.9793533456689698E-4</v>
      </c>
      <c r="J80" s="15">
        <f t="shared" si="69"/>
        <v>5.6825119707053695E-4</v>
      </c>
      <c r="K80" s="15">
        <f t="shared" si="72"/>
        <v>5.6885745070721296E-4</v>
      </c>
      <c r="L80" s="15">
        <f t="shared" si="75"/>
        <v>4.9466225991659897E-4</v>
      </c>
      <c r="M80" s="15">
        <f t="shared" si="78"/>
        <v>4.4413894075873801E-4</v>
      </c>
      <c r="N80" s="15">
        <f t="shared" si="81"/>
        <v>1.65853314064105E-3</v>
      </c>
      <c r="O80" s="15">
        <f t="shared" si="84"/>
        <v>1.4939449213194299E-3</v>
      </c>
      <c r="P80" s="15">
        <f t="shared" si="87"/>
        <v>2.1442936560927099E-3</v>
      </c>
      <c r="Q80" s="15">
        <f t="shared" ref="Q80:Q92" si="90">1/Q46</f>
        <v>1.5632848518620801E-3</v>
      </c>
      <c r="R80" s="15">
        <v>0</v>
      </c>
      <c r="S80" s="15">
        <f t="shared" ref="S80:AD80" si="91">1/S46</f>
        <v>2.2501149771574102E-3</v>
      </c>
      <c r="T80" s="15">
        <f t="shared" si="91"/>
        <v>8.5426116475792403E-4</v>
      </c>
      <c r="U80" s="15">
        <f t="shared" si="91"/>
        <v>9.1894142342430099E-4</v>
      </c>
      <c r="V80" s="15">
        <f t="shared" si="91"/>
        <v>1.4579109081769401E-3</v>
      </c>
      <c r="W80" s="15">
        <f t="shared" si="91"/>
        <v>1.44409169592701E-3</v>
      </c>
      <c r="X80" s="15">
        <f t="shared" si="91"/>
        <v>1.4387800786894601E-3</v>
      </c>
      <c r="Y80" s="15">
        <f t="shared" si="91"/>
        <v>8.4497157592728495E-4</v>
      </c>
      <c r="Z80" s="15">
        <f t="shared" si="91"/>
        <v>8.7860223064691696E-4</v>
      </c>
      <c r="AA80" s="15">
        <f t="shared" si="91"/>
        <v>7.6658347611979001E-4</v>
      </c>
      <c r="AB80" s="15">
        <f t="shared" si="91"/>
        <v>6.4086200100690795E-4</v>
      </c>
      <c r="AC80" s="15">
        <f t="shared" si="91"/>
        <v>7.8466387939005199E-4</v>
      </c>
      <c r="AD80" s="15">
        <f t="shared" si="91"/>
        <v>5.9313927450652495E-4</v>
      </c>
      <c r="AE80" s="15">
        <f t="shared" ref="AE80:AJ80" si="92">1/AE46</f>
        <v>3.5903187059389998E-4</v>
      </c>
      <c r="AF80" s="15">
        <f t="shared" si="92"/>
        <v>7.3387597687579699E-4</v>
      </c>
      <c r="AG80" s="15">
        <f t="shared" si="92"/>
        <v>5.3800690232923601E-4</v>
      </c>
      <c r="AH80" s="15">
        <f t="shared" si="92"/>
        <v>4.9149228471486697E-4</v>
      </c>
      <c r="AI80" s="15">
        <f t="shared" si="92"/>
        <v>5.4703592440224396E-4</v>
      </c>
      <c r="AJ80" s="15">
        <f t="shared" si="92"/>
        <v>2.8879267017947898E-4</v>
      </c>
      <c r="AK80" s="15">
        <f t="shared" si="59"/>
        <v>2.7515846997081199E-2</v>
      </c>
      <c r="AL80" s="15">
        <v>2.7515846997081199E-2</v>
      </c>
      <c r="AM80" s="15">
        <v>2.7515846997081199E-2</v>
      </c>
      <c r="AN80" s="15">
        <v>2.7515846997081199E-2</v>
      </c>
      <c r="AO80" s="15">
        <v>2.7515846997081199E-2</v>
      </c>
      <c r="AP80" s="15">
        <v>2.7515846997081199E-2</v>
      </c>
      <c r="AQ80" s="15">
        <v>2.7515846997081199E-2</v>
      </c>
      <c r="AR80" s="15">
        <v>2.7515846997081199E-2</v>
      </c>
      <c r="AS80" s="15">
        <v>2.7515846997081199E-2</v>
      </c>
      <c r="AT80" s="15">
        <v>2.7515846997081199E-2</v>
      </c>
      <c r="AU80" s="15">
        <v>2.7515846997081199E-2</v>
      </c>
      <c r="AV80" s="15">
        <v>2.7515846997081199E-2</v>
      </c>
      <c r="AW80" s="15">
        <v>2.7515846997081199E-2</v>
      </c>
      <c r="AX80" s="15">
        <v>2.7515846997081199E-2</v>
      </c>
      <c r="AY80" s="15">
        <v>2.7515846997081199E-2</v>
      </c>
      <c r="AZ80" s="15">
        <v>2.7515846997081199E-2</v>
      </c>
      <c r="BA80" s="15">
        <v>2.7515846997081199E-2</v>
      </c>
      <c r="BB80" s="15">
        <v>2.7515846997081199E-2</v>
      </c>
      <c r="BC80" s="15">
        <v>2.7515846997081199E-2</v>
      </c>
      <c r="BD80" s="15">
        <v>2.7515846997081199E-2</v>
      </c>
      <c r="BE80" s="15">
        <v>2.7515846997081199E-2</v>
      </c>
      <c r="BF80" s="15">
        <v>2.7515846997081199E-2</v>
      </c>
      <c r="BG80" s="15">
        <v>2.7515846997081199E-2</v>
      </c>
      <c r="BH80" s="15">
        <v>2.7515846997081199E-2</v>
      </c>
      <c r="BI80" s="15">
        <v>2.7515846997081199E-2</v>
      </c>
      <c r="BJ80" s="15">
        <v>2.7515846997081199E-2</v>
      </c>
      <c r="BK80" s="15">
        <v>2.7515846997081199E-2</v>
      </c>
      <c r="BL80" s="15">
        <v>2.7515846997081199E-2</v>
      </c>
      <c r="BM80" s="15">
        <v>2.7515846997081199E-2</v>
      </c>
      <c r="BN80" s="15">
        <v>2.7515846997081199E-2</v>
      </c>
      <c r="BO80" s="15">
        <v>2.7515846997081199E-2</v>
      </c>
    </row>
    <row r="81" spans="5:67" s="15" customFormat="1" ht="14.25" customHeight="1">
      <c r="E81" s="17" t="s">
        <v>13</v>
      </c>
      <c r="F81" s="15">
        <f t="shared" si="56"/>
        <v>8.0460506960588097E-4</v>
      </c>
      <c r="G81" s="15">
        <f t="shared" si="60"/>
        <v>8.3958043374899097E-4</v>
      </c>
      <c r="H81" s="15">
        <f t="shared" si="63"/>
        <v>9.2834992129716797E-4</v>
      </c>
      <c r="I81" s="15">
        <f t="shared" si="66"/>
        <v>9.4270851654590902E-4</v>
      </c>
      <c r="J81" s="15">
        <f t="shared" si="69"/>
        <v>7.1583745090430997E-4</v>
      </c>
      <c r="K81" s="15">
        <f t="shared" si="72"/>
        <v>6.1918092341128395E-4</v>
      </c>
      <c r="L81" s="15">
        <f t="shared" si="75"/>
        <v>5.2830428381247499E-4</v>
      </c>
      <c r="M81" s="15">
        <f t="shared" si="78"/>
        <v>4.7117700011382099E-4</v>
      </c>
      <c r="N81" s="15">
        <f t="shared" si="81"/>
        <v>1.58016254503403E-3</v>
      </c>
      <c r="O81" s="15">
        <f t="shared" si="84"/>
        <v>2.03448337887864E-3</v>
      </c>
      <c r="P81" s="15">
        <f t="shared" si="87"/>
        <v>2.0693838815215898E-3</v>
      </c>
      <c r="Q81" s="15">
        <f t="shared" si="90"/>
        <v>2.62585462685369E-3</v>
      </c>
      <c r="R81" s="15">
        <f t="shared" ref="R81:R92" si="93">1/R47</f>
        <v>2.2501149771574102E-3</v>
      </c>
      <c r="S81" s="15">
        <v>0</v>
      </c>
      <c r="T81" s="15">
        <f t="shared" ref="T81:AD81" si="94">1/T47</f>
        <v>1.1100066550189999E-3</v>
      </c>
      <c r="U81" s="15">
        <f t="shared" si="94"/>
        <v>1.4188864424233901E-3</v>
      </c>
      <c r="V81" s="15">
        <f t="shared" si="94"/>
        <v>3.92113308867309E-3</v>
      </c>
      <c r="W81" s="15">
        <f t="shared" si="94"/>
        <v>3.4258851411532402E-3</v>
      </c>
      <c r="X81" s="15">
        <f t="shared" si="94"/>
        <v>1.56353336786823E-3</v>
      </c>
      <c r="Y81" s="15">
        <f t="shared" si="94"/>
        <v>1.00976011609985E-3</v>
      </c>
      <c r="Z81" s="15">
        <f t="shared" si="94"/>
        <v>9.2671788299788301E-4</v>
      </c>
      <c r="AA81" s="15">
        <f t="shared" si="94"/>
        <v>1.12740884587489E-3</v>
      </c>
      <c r="AB81" s="15">
        <f t="shared" si="94"/>
        <v>8.7895176243659497E-4</v>
      </c>
      <c r="AC81" s="15">
        <f t="shared" si="94"/>
        <v>1.07450040356832E-3</v>
      </c>
      <c r="AD81" s="15">
        <f t="shared" si="94"/>
        <v>7.3680756471529603E-4</v>
      </c>
      <c r="AE81" s="15">
        <f t="shared" ref="AE81:AJ81" si="95">1/AE47</f>
        <v>4.1998632995150098E-4</v>
      </c>
      <c r="AF81" s="15">
        <f t="shared" si="95"/>
        <v>1.0830071221281899E-3</v>
      </c>
      <c r="AG81" s="15">
        <f t="shared" si="95"/>
        <v>7.0648210362927598E-4</v>
      </c>
      <c r="AH81" s="15">
        <f t="shared" si="95"/>
        <v>6.2874019630996896E-4</v>
      </c>
      <c r="AI81" s="15">
        <f t="shared" si="95"/>
        <v>7.1336835960485504E-4</v>
      </c>
      <c r="AJ81" s="15">
        <f t="shared" si="95"/>
        <v>3.3107835286644202E-4</v>
      </c>
      <c r="AK81" s="15">
        <f t="shared" si="59"/>
        <v>3.7485996744205198E-2</v>
      </c>
      <c r="AL81" s="15">
        <v>3.7485996744205198E-2</v>
      </c>
      <c r="AM81" s="15">
        <v>3.7485996744205198E-2</v>
      </c>
      <c r="AN81" s="15">
        <v>3.7485996744205198E-2</v>
      </c>
      <c r="AO81" s="15">
        <v>3.7485996744205198E-2</v>
      </c>
      <c r="AP81" s="15">
        <v>3.7485996744205198E-2</v>
      </c>
      <c r="AQ81" s="15">
        <v>3.7485996744205198E-2</v>
      </c>
      <c r="AR81" s="15">
        <v>3.7485996744205198E-2</v>
      </c>
      <c r="AS81" s="15">
        <v>3.7485996744205198E-2</v>
      </c>
      <c r="AT81" s="15">
        <v>3.7485996744205198E-2</v>
      </c>
      <c r="AU81" s="15">
        <v>3.7485996744205198E-2</v>
      </c>
      <c r="AV81" s="15">
        <v>3.7485996744205198E-2</v>
      </c>
      <c r="AW81" s="15">
        <v>3.7485996744205198E-2</v>
      </c>
      <c r="AX81" s="15">
        <v>3.7485996744205198E-2</v>
      </c>
      <c r="AY81" s="15">
        <v>3.7485996744205198E-2</v>
      </c>
      <c r="AZ81" s="15">
        <v>3.7485996744205198E-2</v>
      </c>
      <c r="BA81" s="15">
        <v>3.7485996744205198E-2</v>
      </c>
      <c r="BB81" s="15">
        <v>3.7485996744205198E-2</v>
      </c>
      <c r="BC81" s="15">
        <v>3.7485996744205198E-2</v>
      </c>
      <c r="BD81" s="15">
        <v>3.7485996744205198E-2</v>
      </c>
      <c r="BE81" s="15">
        <v>3.7485996744205198E-2</v>
      </c>
      <c r="BF81" s="15">
        <v>3.7485996744205198E-2</v>
      </c>
      <c r="BG81" s="15">
        <v>3.7485996744205198E-2</v>
      </c>
      <c r="BH81" s="15">
        <v>3.7485996744205198E-2</v>
      </c>
      <c r="BI81" s="15">
        <v>3.7485996744205198E-2</v>
      </c>
      <c r="BJ81" s="15">
        <v>3.7485996744205198E-2</v>
      </c>
      <c r="BK81" s="15">
        <v>3.7485996744205198E-2</v>
      </c>
      <c r="BL81" s="15">
        <v>3.7485996744205198E-2</v>
      </c>
      <c r="BM81" s="15">
        <v>3.7485996744205198E-2</v>
      </c>
      <c r="BN81" s="15">
        <v>3.7485996744205198E-2</v>
      </c>
      <c r="BO81" s="15">
        <v>3.7485996744205198E-2</v>
      </c>
    </row>
    <row r="82" spans="5:67" s="15" customFormat="1" ht="14.25" customHeight="1">
      <c r="E82" s="17" t="s">
        <v>14</v>
      </c>
      <c r="F82" s="15">
        <f t="shared" si="56"/>
        <v>2.8015834928366299E-3</v>
      </c>
      <c r="G82" s="15">
        <f t="shared" si="60"/>
        <v>3.4264029452182399E-3</v>
      </c>
      <c r="H82" s="15">
        <f t="shared" si="63"/>
        <v>3.3368630103135502E-3</v>
      </c>
      <c r="I82" s="15">
        <f t="shared" si="66"/>
        <v>2.3028448605976201E-3</v>
      </c>
      <c r="J82" s="15">
        <f t="shared" si="69"/>
        <v>1.5016121287119799E-3</v>
      </c>
      <c r="K82" s="15">
        <f t="shared" si="72"/>
        <v>1.27830440211482E-3</v>
      </c>
      <c r="L82" s="15">
        <f t="shared" si="75"/>
        <v>9.4590150855986801E-4</v>
      </c>
      <c r="M82" s="15">
        <f t="shared" si="78"/>
        <v>7.8378384390853401E-4</v>
      </c>
      <c r="N82" s="15">
        <f t="shared" si="81"/>
        <v>1.4139559311276599E-3</v>
      </c>
      <c r="O82" s="15">
        <f t="shared" si="84"/>
        <v>1.9814760735453502E-3</v>
      </c>
      <c r="P82" s="15">
        <f t="shared" si="87"/>
        <v>1.3297193940474601E-3</v>
      </c>
      <c r="Q82" s="15">
        <f t="shared" si="90"/>
        <v>1.8400249980003399E-3</v>
      </c>
      <c r="R82" s="15">
        <f t="shared" si="93"/>
        <v>8.5426116475792403E-4</v>
      </c>
      <c r="S82" s="15">
        <f t="shared" ref="S82:S92" si="96">1/S48</f>
        <v>1.1100066550189999E-3</v>
      </c>
      <c r="T82" s="15">
        <v>0</v>
      </c>
      <c r="U82" s="15">
        <f t="shared" ref="U82:AD82" si="97">1/U48</f>
        <v>2.5546034939702899E-3</v>
      </c>
      <c r="V82" s="15">
        <f t="shared" si="97"/>
        <v>1.3832318160558099E-3</v>
      </c>
      <c r="W82" s="15">
        <f t="shared" si="97"/>
        <v>9.8953943255010793E-4</v>
      </c>
      <c r="X82" s="15">
        <f t="shared" si="97"/>
        <v>6.5419402466628104E-4</v>
      </c>
      <c r="Y82" s="15">
        <f t="shared" si="97"/>
        <v>5.6583997065201097E-4</v>
      </c>
      <c r="Z82" s="15">
        <f t="shared" si="97"/>
        <v>5.1543020992771095E-4</v>
      </c>
      <c r="AA82" s="15">
        <f t="shared" si="97"/>
        <v>8.09736971327805E-4</v>
      </c>
      <c r="AB82" s="15">
        <f t="shared" si="97"/>
        <v>7.2703210328471299E-4</v>
      </c>
      <c r="AC82" s="15">
        <f t="shared" si="97"/>
        <v>6.6570338403156904E-4</v>
      </c>
      <c r="AD82" s="15">
        <f t="shared" si="97"/>
        <v>5.3223525840887399E-4</v>
      </c>
      <c r="AE82" s="15">
        <f t="shared" ref="AE82:AJ82" si="98">1/AE48</f>
        <v>3.94705249427379E-4</v>
      </c>
      <c r="AF82" s="15">
        <f t="shared" si="98"/>
        <v>1.24236393169602E-3</v>
      </c>
      <c r="AG82" s="15">
        <f t="shared" si="98"/>
        <v>8.2563279430217999E-4</v>
      </c>
      <c r="AH82" s="15">
        <f t="shared" si="98"/>
        <v>7.1979270924025303E-4</v>
      </c>
      <c r="AI82" s="15">
        <f t="shared" si="98"/>
        <v>1.0192056124081301E-3</v>
      </c>
      <c r="AJ82" s="15">
        <f t="shared" si="98"/>
        <v>3.7975657228891599E-4</v>
      </c>
      <c r="AK82" s="15">
        <f t="shared" si="59"/>
        <v>3.8885743942997E-2</v>
      </c>
      <c r="AL82" s="15">
        <v>3.8885743942997E-2</v>
      </c>
      <c r="AM82" s="15">
        <v>3.8885743942997E-2</v>
      </c>
      <c r="AN82" s="15">
        <v>3.8885743942997E-2</v>
      </c>
      <c r="AO82" s="15">
        <v>3.8885743942997E-2</v>
      </c>
      <c r="AP82" s="15">
        <v>3.8885743942997E-2</v>
      </c>
      <c r="AQ82" s="15">
        <v>3.8885743942997E-2</v>
      </c>
      <c r="AR82" s="15">
        <v>3.8885743942997E-2</v>
      </c>
      <c r="AS82" s="15">
        <v>3.8885743942997E-2</v>
      </c>
      <c r="AT82" s="15">
        <v>3.8885743942997E-2</v>
      </c>
      <c r="AU82" s="15">
        <v>3.8885743942997E-2</v>
      </c>
      <c r="AV82" s="15">
        <v>3.8885743942997E-2</v>
      </c>
      <c r="AW82" s="15">
        <v>3.8885743942997E-2</v>
      </c>
      <c r="AX82" s="15">
        <v>3.8885743942997E-2</v>
      </c>
      <c r="AY82" s="15">
        <v>3.8885743942997E-2</v>
      </c>
      <c r="AZ82" s="15">
        <v>3.8885743942997E-2</v>
      </c>
      <c r="BA82" s="15">
        <v>3.8885743942997E-2</v>
      </c>
      <c r="BB82" s="15">
        <v>3.8885743942997E-2</v>
      </c>
      <c r="BC82" s="15">
        <v>3.8885743942997E-2</v>
      </c>
      <c r="BD82" s="15">
        <v>3.8885743942997E-2</v>
      </c>
      <c r="BE82" s="15">
        <v>3.8885743942997E-2</v>
      </c>
      <c r="BF82" s="15">
        <v>3.8885743942997E-2</v>
      </c>
      <c r="BG82" s="15">
        <v>3.8885743942997E-2</v>
      </c>
      <c r="BH82" s="15">
        <v>3.8885743942997E-2</v>
      </c>
      <c r="BI82" s="15">
        <v>3.8885743942997E-2</v>
      </c>
      <c r="BJ82" s="15">
        <v>3.8885743942997E-2</v>
      </c>
      <c r="BK82" s="15">
        <v>3.8885743942997E-2</v>
      </c>
      <c r="BL82" s="15">
        <v>3.8885743942997E-2</v>
      </c>
      <c r="BM82" s="15">
        <v>3.8885743942997E-2</v>
      </c>
      <c r="BN82" s="15">
        <v>3.8885743942997E-2</v>
      </c>
      <c r="BO82" s="15">
        <v>3.8885743942997E-2</v>
      </c>
    </row>
    <row r="83" spans="5:67" s="15" customFormat="1" ht="14.25" customHeight="1">
      <c r="E83" s="17" t="s">
        <v>15</v>
      </c>
      <c r="F83" s="15">
        <f t="shared" si="56"/>
        <v>1.6123068293154401E-3</v>
      </c>
      <c r="G83" s="15">
        <f t="shared" si="60"/>
        <v>1.64926507309471E-3</v>
      </c>
      <c r="H83" s="15">
        <f t="shared" si="63"/>
        <v>2.4725000862941102E-3</v>
      </c>
      <c r="I83" s="15">
        <f t="shared" si="66"/>
        <v>2.8078556970255299E-3</v>
      </c>
      <c r="J83" s="15">
        <f t="shared" si="69"/>
        <v>1.44347482429209E-3</v>
      </c>
      <c r="K83" s="15">
        <f t="shared" si="72"/>
        <v>8.5921200450689197E-4</v>
      </c>
      <c r="L83" s="15">
        <f t="shared" si="75"/>
        <v>6.9772776006490499E-4</v>
      </c>
      <c r="M83" s="15">
        <f t="shared" si="78"/>
        <v>6.0819428383667199E-4</v>
      </c>
      <c r="N83" s="15">
        <f t="shared" si="81"/>
        <v>1.21173130603973E-3</v>
      </c>
      <c r="O83" s="15">
        <f t="shared" si="84"/>
        <v>1.84120129176968E-3</v>
      </c>
      <c r="P83" s="15">
        <f t="shared" si="87"/>
        <v>1.2639447301258501E-3</v>
      </c>
      <c r="Q83" s="15">
        <f t="shared" si="90"/>
        <v>2.0808445123023001E-3</v>
      </c>
      <c r="R83" s="15">
        <f t="shared" si="93"/>
        <v>9.1894142342430099E-4</v>
      </c>
      <c r="S83" s="15">
        <f t="shared" si="96"/>
        <v>1.4188864424233901E-3</v>
      </c>
      <c r="T83" s="15">
        <f t="shared" ref="T83:T92" si="99">1/T49</f>
        <v>2.5546034939702899E-3</v>
      </c>
      <c r="U83" s="15">
        <v>0</v>
      </c>
      <c r="V83" s="15">
        <f t="shared" ref="V83:AD83" si="100">1/V49</f>
        <v>2.1588463739640401E-3</v>
      </c>
      <c r="W83" s="15">
        <f t="shared" si="100"/>
        <v>1.40853527991744E-3</v>
      </c>
      <c r="X83" s="15">
        <f t="shared" si="100"/>
        <v>7.8921568636228505E-4</v>
      </c>
      <c r="Y83" s="15">
        <f t="shared" si="100"/>
        <v>7.0071473199197296E-4</v>
      </c>
      <c r="Z83" s="15">
        <f t="shared" si="100"/>
        <v>6.1047065119739202E-4</v>
      </c>
      <c r="AA83" s="15">
        <f t="shared" si="100"/>
        <v>1.1847816422971601E-3</v>
      </c>
      <c r="AB83" s="15">
        <f t="shared" si="100"/>
        <v>1.01195354728045E-3</v>
      </c>
      <c r="AC83" s="15">
        <f t="shared" si="100"/>
        <v>8.89987048549379E-4</v>
      </c>
      <c r="AD83" s="15">
        <f t="shared" si="100"/>
        <v>6.7117013475278804E-4</v>
      </c>
      <c r="AE83" s="15">
        <f t="shared" ref="AE83:AJ83" si="101">1/AE49</f>
        <v>4.5969021145134001E-4</v>
      </c>
      <c r="AF83" s="15">
        <f t="shared" si="101"/>
        <v>2.24605578236888E-3</v>
      </c>
      <c r="AG83" s="15">
        <f t="shared" si="101"/>
        <v>1.0920639195154201E-3</v>
      </c>
      <c r="AH83" s="15">
        <f t="shared" si="101"/>
        <v>9.0784503533716397E-4</v>
      </c>
      <c r="AI83" s="15">
        <f t="shared" si="101"/>
        <v>1.2904675143695699E-3</v>
      </c>
      <c r="AJ83" s="15">
        <f t="shared" si="101"/>
        <v>4.0766523935882902E-4</v>
      </c>
      <c r="AK83" s="15">
        <f t="shared" si="59"/>
        <v>3.9270152557199997E-2</v>
      </c>
      <c r="AL83" s="15">
        <v>3.9270152557199997E-2</v>
      </c>
      <c r="AM83" s="15">
        <v>3.9270152557199997E-2</v>
      </c>
      <c r="AN83" s="15">
        <v>3.9270152557199997E-2</v>
      </c>
      <c r="AO83" s="15">
        <v>3.9270152557199997E-2</v>
      </c>
      <c r="AP83" s="15">
        <v>3.9270152557199997E-2</v>
      </c>
      <c r="AQ83" s="15">
        <v>3.9270152557199997E-2</v>
      </c>
      <c r="AR83" s="15">
        <v>3.9270152557199997E-2</v>
      </c>
      <c r="AS83" s="15">
        <v>3.9270152557199997E-2</v>
      </c>
      <c r="AT83" s="15">
        <v>3.9270152557199997E-2</v>
      </c>
      <c r="AU83" s="15">
        <v>3.9270152557199997E-2</v>
      </c>
      <c r="AV83" s="15">
        <v>3.9270152557199997E-2</v>
      </c>
      <c r="AW83" s="15">
        <v>3.9270152557199997E-2</v>
      </c>
      <c r="AX83" s="15">
        <v>3.9270152557199997E-2</v>
      </c>
      <c r="AY83" s="15">
        <v>3.9270152557199997E-2</v>
      </c>
      <c r="AZ83" s="15">
        <v>3.9270152557199997E-2</v>
      </c>
      <c r="BA83" s="15">
        <v>3.9270152557199997E-2</v>
      </c>
      <c r="BB83" s="15">
        <v>3.9270152557199997E-2</v>
      </c>
      <c r="BC83" s="15">
        <v>3.9270152557199997E-2</v>
      </c>
      <c r="BD83" s="15">
        <v>3.9270152557199997E-2</v>
      </c>
      <c r="BE83" s="15">
        <v>3.9270152557199997E-2</v>
      </c>
      <c r="BF83" s="15">
        <v>3.9270152557199997E-2</v>
      </c>
      <c r="BG83" s="15">
        <v>3.9270152557199997E-2</v>
      </c>
      <c r="BH83" s="15">
        <v>3.9270152557199997E-2</v>
      </c>
      <c r="BI83" s="15">
        <v>3.9270152557199997E-2</v>
      </c>
      <c r="BJ83" s="15">
        <v>3.9270152557199997E-2</v>
      </c>
      <c r="BK83" s="15">
        <v>3.9270152557199997E-2</v>
      </c>
      <c r="BL83" s="15">
        <v>3.9270152557199997E-2</v>
      </c>
      <c r="BM83" s="15">
        <v>3.9270152557199997E-2</v>
      </c>
      <c r="BN83" s="15">
        <v>3.9270152557199997E-2</v>
      </c>
      <c r="BO83" s="15">
        <v>3.9270152557199997E-2</v>
      </c>
    </row>
    <row r="84" spans="5:67" s="15" customFormat="1" ht="14.25" customHeight="1">
      <c r="E84" s="17" t="s">
        <v>16</v>
      </c>
      <c r="F84" s="15">
        <f t="shared" si="56"/>
        <v>9.6031156731867895E-4</v>
      </c>
      <c r="G84" s="15">
        <f t="shared" si="60"/>
        <v>9.9796167859638493E-4</v>
      </c>
      <c r="H84" s="15">
        <f t="shared" si="63"/>
        <v>1.1710801079342699E-3</v>
      </c>
      <c r="I84" s="15">
        <f t="shared" si="66"/>
        <v>1.22222785864019E-3</v>
      </c>
      <c r="J84" s="15">
        <f t="shared" si="69"/>
        <v>8.6582857637593398E-4</v>
      </c>
      <c r="K84" s="15">
        <f t="shared" si="72"/>
        <v>6.7429985561786405E-4</v>
      </c>
      <c r="L84" s="15">
        <f t="shared" si="75"/>
        <v>5.6753579520828505E-4</v>
      </c>
      <c r="M84" s="15">
        <f t="shared" si="78"/>
        <v>5.0327149461775204E-4</v>
      </c>
      <c r="N84" s="15">
        <f t="shared" si="81"/>
        <v>1.45617291493382E-3</v>
      </c>
      <c r="O84" s="15">
        <f t="shared" si="84"/>
        <v>2.2259011791399799E-3</v>
      </c>
      <c r="P84" s="15">
        <f t="shared" si="87"/>
        <v>1.7527173269107799E-3</v>
      </c>
      <c r="Q84" s="15">
        <f t="shared" si="90"/>
        <v>3.1780484999466298E-3</v>
      </c>
      <c r="R84" s="15">
        <f t="shared" si="93"/>
        <v>1.4579109081769401E-3</v>
      </c>
      <c r="S84" s="15">
        <f t="shared" si="96"/>
        <v>3.92113308867309E-3</v>
      </c>
      <c r="T84" s="15">
        <f t="shared" si="99"/>
        <v>1.3832318160558099E-3</v>
      </c>
      <c r="U84" s="15">
        <f t="shared" ref="U84:U92" si="102">1/U50</f>
        <v>2.1588463739640401E-3</v>
      </c>
      <c r="V84" s="15">
        <v>0</v>
      </c>
      <c r="W84" s="15">
        <f t="shared" ref="W84:AD84" si="103">1/W50</f>
        <v>3.4264185135384601E-3</v>
      </c>
      <c r="X84" s="15">
        <f t="shared" si="103"/>
        <v>1.2258798652233201E-3</v>
      </c>
      <c r="Y84" s="15">
        <f t="shared" si="103"/>
        <v>9.4408954705112896E-4</v>
      </c>
      <c r="Z84" s="15">
        <f t="shared" si="103"/>
        <v>8.2155725132679997E-4</v>
      </c>
      <c r="AA84" s="15">
        <f t="shared" si="103"/>
        <v>1.3504282679991E-3</v>
      </c>
      <c r="AB84" s="15">
        <f t="shared" si="103"/>
        <v>1.0281958314588501E-3</v>
      </c>
      <c r="AC84" s="15">
        <f t="shared" si="103"/>
        <v>1.1365717953495801E-3</v>
      </c>
      <c r="AD84" s="15">
        <f t="shared" si="103"/>
        <v>7.6969068772270405E-4</v>
      </c>
      <c r="AE84" s="15">
        <f t="shared" ref="AE84:AJ84" si="104">1/AE50</f>
        <v>4.4935424787598803E-4</v>
      </c>
      <c r="AF84" s="15">
        <f t="shared" si="104"/>
        <v>1.4769155820239001E-3</v>
      </c>
      <c r="AG84" s="15">
        <f t="shared" si="104"/>
        <v>8.4983918876544101E-4</v>
      </c>
      <c r="AH84" s="15">
        <f t="shared" si="104"/>
        <v>7.3762962576346596E-4</v>
      </c>
      <c r="AI84" s="15">
        <f t="shared" si="104"/>
        <v>8.7123387327687303E-4</v>
      </c>
      <c r="AJ84" s="15">
        <f t="shared" si="104"/>
        <v>3.5995878091973302E-4</v>
      </c>
      <c r="AK84" s="15">
        <f t="shared" si="59"/>
        <v>3.99442421004058E-2</v>
      </c>
      <c r="AL84" s="15">
        <v>3.99442421004058E-2</v>
      </c>
      <c r="AM84" s="15">
        <v>3.99442421004058E-2</v>
      </c>
      <c r="AN84" s="15">
        <v>3.99442421004058E-2</v>
      </c>
      <c r="AO84" s="15">
        <v>3.99442421004058E-2</v>
      </c>
      <c r="AP84" s="15">
        <v>3.99442421004058E-2</v>
      </c>
      <c r="AQ84" s="15">
        <v>3.99442421004058E-2</v>
      </c>
      <c r="AR84" s="15">
        <v>3.99442421004058E-2</v>
      </c>
      <c r="AS84" s="15">
        <v>3.99442421004058E-2</v>
      </c>
      <c r="AT84" s="15">
        <v>3.99442421004058E-2</v>
      </c>
      <c r="AU84" s="15">
        <v>3.99442421004058E-2</v>
      </c>
      <c r="AV84" s="15">
        <v>3.99442421004058E-2</v>
      </c>
      <c r="AW84" s="15">
        <v>3.99442421004058E-2</v>
      </c>
      <c r="AX84" s="15">
        <v>3.99442421004058E-2</v>
      </c>
      <c r="AY84" s="15">
        <v>3.99442421004058E-2</v>
      </c>
      <c r="AZ84" s="15">
        <v>3.99442421004058E-2</v>
      </c>
      <c r="BA84" s="15">
        <v>3.99442421004058E-2</v>
      </c>
      <c r="BB84" s="15">
        <v>3.99442421004058E-2</v>
      </c>
      <c r="BC84" s="15">
        <v>3.99442421004058E-2</v>
      </c>
      <c r="BD84" s="15">
        <v>3.99442421004058E-2</v>
      </c>
      <c r="BE84" s="15">
        <v>3.99442421004058E-2</v>
      </c>
      <c r="BF84" s="15">
        <v>3.99442421004058E-2</v>
      </c>
      <c r="BG84" s="15">
        <v>3.99442421004058E-2</v>
      </c>
      <c r="BH84" s="15">
        <v>3.99442421004058E-2</v>
      </c>
      <c r="BI84" s="15">
        <v>3.99442421004058E-2</v>
      </c>
      <c r="BJ84" s="15">
        <v>3.99442421004058E-2</v>
      </c>
      <c r="BK84" s="15">
        <v>3.99442421004058E-2</v>
      </c>
      <c r="BL84" s="15">
        <v>3.99442421004058E-2</v>
      </c>
      <c r="BM84" s="15">
        <v>3.99442421004058E-2</v>
      </c>
      <c r="BN84" s="15">
        <v>3.99442421004058E-2</v>
      </c>
      <c r="BO84" s="15">
        <v>3.99442421004058E-2</v>
      </c>
    </row>
    <row r="85" spans="5:67" s="15" customFormat="1" ht="14.25" customHeight="1">
      <c r="E85" s="17" t="s">
        <v>17</v>
      </c>
      <c r="F85" s="15">
        <f t="shared" si="56"/>
        <v>7.5984731305914601E-4</v>
      </c>
      <c r="G85" s="15">
        <f t="shared" si="60"/>
        <v>7.7906452452168996E-4</v>
      </c>
      <c r="H85" s="15">
        <f t="shared" si="63"/>
        <v>8.9807391940779804E-4</v>
      </c>
      <c r="I85" s="15">
        <f t="shared" si="66"/>
        <v>9.5336107952947796E-4</v>
      </c>
      <c r="J85" s="15">
        <f t="shared" si="69"/>
        <v>7.24556197593699E-4</v>
      </c>
      <c r="K85" s="15">
        <f t="shared" si="72"/>
        <v>5.6344001061698799E-4</v>
      </c>
      <c r="L85" s="15">
        <f t="shared" si="75"/>
        <v>4.8691247527881201E-4</v>
      </c>
      <c r="M85" s="15">
        <f t="shared" si="78"/>
        <v>4.3889535049066998E-4</v>
      </c>
      <c r="N85" s="15">
        <f t="shared" si="81"/>
        <v>1.1035954647985501E-3</v>
      </c>
      <c r="O85" s="15">
        <f t="shared" si="84"/>
        <v>1.4017925413289101E-3</v>
      </c>
      <c r="P85" s="15">
        <f t="shared" si="87"/>
        <v>1.3080214168811001E-3</v>
      </c>
      <c r="Q85" s="15">
        <f t="shared" si="90"/>
        <v>1.7180715831570301E-3</v>
      </c>
      <c r="R85" s="15">
        <f t="shared" si="93"/>
        <v>1.44409169592701E-3</v>
      </c>
      <c r="S85" s="15">
        <f t="shared" si="96"/>
        <v>3.4258851411532402E-3</v>
      </c>
      <c r="T85" s="15">
        <f t="shared" si="99"/>
        <v>9.8953943255010793E-4</v>
      </c>
      <c r="U85" s="15">
        <f t="shared" si="102"/>
        <v>1.40853527991744E-3</v>
      </c>
      <c r="V85" s="15">
        <f t="shared" ref="V85:V92" si="105">1/V51</f>
        <v>3.4264185135384601E-3</v>
      </c>
      <c r="W85" s="15">
        <v>0</v>
      </c>
      <c r="X85" s="15">
        <f t="shared" ref="X85:AD85" si="106">1/X51</f>
        <v>1.7737940895134201E-3</v>
      </c>
      <c r="Y85" s="15">
        <f t="shared" si="106"/>
        <v>1.3018794599681199E-3</v>
      </c>
      <c r="Z85" s="15">
        <f t="shared" si="106"/>
        <v>1.0709378958536199E-3</v>
      </c>
      <c r="AA85" s="15">
        <f t="shared" si="106"/>
        <v>1.6338315639939001E-3</v>
      </c>
      <c r="AB85" s="15">
        <f t="shared" si="106"/>
        <v>1.15207469575054E-3</v>
      </c>
      <c r="AC85" s="15">
        <f t="shared" si="106"/>
        <v>1.5586009773286E-3</v>
      </c>
      <c r="AD85" s="15">
        <f t="shared" si="106"/>
        <v>9.3589103549967297E-4</v>
      </c>
      <c r="AE85" s="15">
        <f t="shared" ref="AE85:AJ85" si="107">1/AE51</f>
        <v>4.76410289872827E-4</v>
      </c>
      <c r="AF85" s="15">
        <f t="shared" si="107"/>
        <v>1.2910166109827499E-3</v>
      </c>
      <c r="AG85" s="15">
        <f t="shared" si="107"/>
        <v>8.1436880896774196E-4</v>
      </c>
      <c r="AH85" s="15">
        <f t="shared" si="107"/>
        <v>7.1899476122429403E-4</v>
      </c>
      <c r="AI85" s="15">
        <f t="shared" si="107"/>
        <v>7.8249192085557003E-4</v>
      </c>
      <c r="AJ85" s="15">
        <f t="shared" si="107"/>
        <v>3.5367033427073701E-4</v>
      </c>
      <c r="AK85" s="15">
        <f t="shared" si="59"/>
        <v>3.5694064383831901E-2</v>
      </c>
      <c r="AL85" s="15">
        <v>3.5694064383831901E-2</v>
      </c>
      <c r="AM85" s="15">
        <v>3.5694064383831901E-2</v>
      </c>
      <c r="AN85" s="15">
        <v>3.5694064383831901E-2</v>
      </c>
      <c r="AO85" s="15">
        <v>3.5694064383831901E-2</v>
      </c>
      <c r="AP85" s="15">
        <v>3.5694064383831901E-2</v>
      </c>
      <c r="AQ85" s="15">
        <v>3.5694064383831901E-2</v>
      </c>
      <c r="AR85" s="15">
        <v>3.5694064383831901E-2</v>
      </c>
      <c r="AS85" s="15">
        <v>3.5694064383831901E-2</v>
      </c>
      <c r="AT85" s="15">
        <v>3.5694064383831901E-2</v>
      </c>
      <c r="AU85" s="15">
        <v>3.5694064383831901E-2</v>
      </c>
      <c r="AV85" s="15">
        <v>3.5694064383831901E-2</v>
      </c>
      <c r="AW85" s="15">
        <v>3.5694064383831901E-2</v>
      </c>
      <c r="AX85" s="15">
        <v>3.5694064383831901E-2</v>
      </c>
      <c r="AY85" s="15">
        <v>3.5694064383831901E-2</v>
      </c>
      <c r="AZ85" s="15">
        <v>3.5694064383831901E-2</v>
      </c>
      <c r="BA85" s="15">
        <v>3.5694064383831901E-2</v>
      </c>
      <c r="BB85" s="15">
        <v>3.5694064383831901E-2</v>
      </c>
      <c r="BC85" s="15">
        <v>3.5694064383831901E-2</v>
      </c>
      <c r="BD85" s="15">
        <v>3.5694064383831901E-2</v>
      </c>
      <c r="BE85" s="15">
        <v>3.5694064383831901E-2</v>
      </c>
      <c r="BF85" s="15">
        <v>3.5694064383831901E-2</v>
      </c>
      <c r="BG85" s="15">
        <v>3.5694064383831901E-2</v>
      </c>
      <c r="BH85" s="15">
        <v>3.5694064383831901E-2</v>
      </c>
      <c r="BI85" s="15">
        <v>3.5694064383831901E-2</v>
      </c>
      <c r="BJ85" s="15">
        <v>3.5694064383831901E-2</v>
      </c>
      <c r="BK85" s="15">
        <v>3.5694064383831901E-2</v>
      </c>
      <c r="BL85" s="15">
        <v>3.5694064383831901E-2</v>
      </c>
      <c r="BM85" s="15">
        <v>3.5694064383831901E-2</v>
      </c>
      <c r="BN85" s="15">
        <v>3.5694064383831901E-2</v>
      </c>
      <c r="BO85" s="15">
        <v>3.5694064383831901E-2</v>
      </c>
    </row>
    <row r="86" spans="5:67" s="15" customFormat="1" ht="14.25" customHeight="1">
      <c r="E86" s="17" t="s">
        <v>18</v>
      </c>
      <c r="F86" s="15">
        <f t="shared" si="56"/>
        <v>5.3860169786788402E-4</v>
      </c>
      <c r="G86" s="15">
        <f t="shared" si="60"/>
        <v>5.51251940343169E-4</v>
      </c>
      <c r="H86" s="15">
        <f t="shared" si="63"/>
        <v>5.99951908367369E-4</v>
      </c>
      <c r="I86" s="15">
        <f t="shared" si="66"/>
        <v>6.20518072223437E-4</v>
      </c>
      <c r="J86" s="15">
        <f t="shared" si="69"/>
        <v>5.1446425336929198E-4</v>
      </c>
      <c r="K86" s="15">
        <f t="shared" si="72"/>
        <v>4.4354588418835399E-4</v>
      </c>
      <c r="L86" s="15">
        <f t="shared" si="75"/>
        <v>3.9491521898055398E-4</v>
      </c>
      <c r="M86" s="15">
        <f t="shared" si="78"/>
        <v>3.62077189966978E-4</v>
      </c>
      <c r="N86" s="15">
        <f t="shared" si="81"/>
        <v>8.2900171505699896E-4</v>
      </c>
      <c r="O86" s="15">
        <f t="shared" si="84"/>
        <v>8.8831350550727802E-4</v>
      </c>
      <c r="P86" s="15">
        <f t="shared" si="87"/>
        <v>9.5356218078425305E-4</v>
      </c>
      <c r="Q86" s="15">
        <f t="shared" si="90"/>
        <v>9.8004402796366503E-4</v>
      </c>
      <c r="R86" s="15">
        <f t="shared" si="93"/>
        <v>1.4387800786894601E-3</v>
      </c>
      <c r="S86" s="15">
        <f t="shared" si="96"/>
        <v>1.56353336786823E-3</v>
      </c>
      <c r="T86" s="15">
        <f t="shared" si="99"/>
        <v>6.5419402466628104E-4</v>
      </c>
      <c r="U86" s="15">
        <f t="shared" si="102"/>
        <v>7.8921568636228505E-4</v>
      </c>
      <c r="V86" s="15">
        <f t="shared" si="105"/>
        <v>1.2258798652233201E-3</v>
      </c>
      <c r="W86" s="15">
        <f t="shared" ref="W86:W92" si="108">1/W52</f>
        <v>1.7737940895134201E-3</v>
      </c>
      <c r="X86" s="15">
        <v>0</v>
      </c>
      <c r="Y86" s="15">
        <f>1/Y52</f>
        <v>1.95160107947817E-3</v>
      </c>
      <c r="Z86" s="15">
        <f>1/Z52</f>
        <v>2.1891567841558698E-3</v>
      </c>
      <c r="AA86" s="15">
        <f>1/AA52</f>
        <v>1.0217623196284299E-3</v>
      </c>
      <c r="AB86" s="15">
        <f>1/AB52</f>
        <v>8.2195431210663498E-4</v>
      </c>
      <c r="AC86" s="15">
        <f>1/AC52</f>
        <v>1.29749870939978E-3</v>
      </c>
      <c r="AD86" s="15">
        <f t="shared" ref="AD86:AJ86" si="109">1/AD52</f>
        <v>9.0011989427734196E-4</v>
      </c>
      <c r="AE86" s="15">
        <f t="shared" si="109"/>
        <v>4.3360667261889402E-4</v>
      </c>
      <c r="AF86" s="15">
        <f t="shared" si="109"/>
        <v>7.6198186685414999E-4</v>
      </c>
      <c r="AG86" s="15">
        <f t="shared" si="109"/>
        <v>5.8290018790688397E-4</v>
      </c>
      <c r="AH86" s="15">
        <f t="shared" si="109"/>
        <v>5.3837256271349599E-4</v>
      </c>
      <c r="AI86" s="15">
        <f t="shared" si="109"/>
        <v>5.5044689852076203E-4</v>
      </c>
      <c r="AJ86" s="15">
        <f t="shared" si="109"/>
        <v>3.0527773394019297E-4</v>
      </c>
      <c r="AK86" s="15">
        <f t="shared" si="59"/>
        <v>2.6476323728542799E-2</v>
      </c>
      <c r="AL86" s="15">
        <v>2.6476323728542799E-2</v>
      </c>
      <c r="AM86" s="15">
        <v>2.6476323728542799E-2</v>
      </c>
      <c r="AN86" s="15">
        <v>2.6476323728542799E-2</v>
      </c>
      <c r="AO86" s="15">
        <v>2.6476323728542799E-2</v>
      </c>
      <c r="AP86" s="15">
        <v>2.6476323728542799E-2</v>
      </c>
      <c r="AQ86" s="15">
        <v>2.6476323728542799E-2</v>
      </c>
      <c r="AR86" s="15">
        <v>2.6476323728542799E-2</v>
      </c>
      <c r="AS86" s="15">
        <v>2.6476323728542799E-2</v>
      </c>
      <c r="AT86" s="15">
        <v>2.6476323728542799E-2</v>
      </c>
      <c r="AU86" s="15">
        <v>2.6476323728542799E-2</v>
      </c>
      <c r="AV86" s="15">
        <v>2.6476323728542799E-2</v>
      </c>
      <c r="AW86" s="15">
        <v>2.6476323728542799E-2</v>
      </c>
      <c r="AX86" s="15">
        <v>2.6476323728542799E-2</v>
      </c>
      <c r="AY86" s="15">
        <v>2.6476323728542799E-2</v>
      </c>
      <c r="AZ86" s="15">
        <v>2.6476323728542799E-2</v>
      </c>
      <c r="BA86" s="15">
        <v>2.6476323728542799E-2</v>
      </c>
      <c r="BB86" s="15">
        <v>2.6476323728542799E-2</v>
      </c>
      <c r="BC86" s="15">
        <v>2.6476323728542799E-2</v>
      </c>
      <c r="BD86" s="15">
        <v>2.6476323728542799E-2</v>
      </c>
      <c r="BE86" s="15">
        <v>2.6476323728542799E-2</v>
      </c>
      <c r="BF86" s="15">
        <v>2.6476323728542799E-2</v>
      </c>
      <c r="BG86" s="15">
        <v>2.6476323728542799E-2</v>
      </c>
      <c r="BH86" s="15">
        <v>2.6476323728542799E-2</v>
      </c>
      <c r="BI86" s="15">
        <v>2.6476323728542799E-2</v>
      </c>
      <c r="BJ86" s="15">
        <v>2.6476323728542799E-2</v>
      </c>
      <c r="BK86" s="15">
        <v>2.6476323728542799E-2</v>
      </c>
      <c r="BL86" s="15">
        <v>2.6476323728542799E-2</v>
      </c>
      <c r="BM86" s="15">
        <v>2.6476323728542799E-2</v>
      </c>
      <c r="BN86" s="15">
        <v>2.6476323728542799E-2</v>
      </c>
      <c r="BO86" s="15">
        <v>2.6476323728542799E-2</v>
      </c>
    </row>
    <row r="87" spans="5:67" s="15" customFormat="1" ht="14.25" customHeight="1">
      <c r="E87" s="17" t="s">
        <v>19</v>
      </c>
      <c r="F87" s="15">
        <f t="shared" si="56"/>
        <v>4.8845217100052798E-4</v>
      </c>
      <c r="G87" s="15">
        <f t="shared" si="60"/>
        <v>4.9331361141516004E-4</v>
      </c>
      <c r="H87" s="15">
        <f t="shared" si="63"/>
        <v>5.4771097037487201E-4</v>
      </c>
      <c r="I87" s="15">
        <f t="shared" si="66"/>
        <v>5.8045230653426105E-4</v>
      </c>
      <c r="J87" s="15">
        <f t="shared" si="69"/>
        <v>4.9344984150177698E-4</v>
      </c>
      <c r="K87" s="15">
        <f t="shared" si="72"/>
        <v>3.93685991652593E-4</v>
      </c>
      <c r="L87" s="15">
        <f t="shared" si="75"/>
        <v>3.54788404607795E-4</v>
      </c>
      <c r="M87" s="15">
        <f t="shared" si="78"/>
        <v>3.2879585927933697E-4</v>
      </c>
      <c r="N87" s="15">
        <f t="shared" si="81"/>
        <v>6.1825466174652004E-4</v>
      </c>
      <c r="O87" s="15">
        <f t="shared" si="84"/>
        <v>6.8068852792078503E-4</v>
      </c>
      <c r="P87" s="15">
        <f t="shared" si="87"/>
        <v>6.83825326185278E-4</v>
      </c>
      <c r="Q87" s="15">
        <f t="shared" si="90"/>
        <v>7.4477696659246096E-4</v>
      </c>
      <c r="R87" s="15">
        <f t="shared" si="93"/>
        <v>8.4497157592728495E-4</v>
      </c>
      <c r="S87" s="15">
        <f t="shared" si="96"/>
        <v>1.00976011609985E-3</v>
      </c>
      <c r="T87" s="15">
        <f t="shared" si="99"/>
        <v>5.6583997065201097E-4</v>
      </c>
      <c r="U87" s="15">
        <f t="shared" si="102"/>
        <v>7.0071473199197296E-4</v>
      </c>
      <c r="V87" s="15">
        <f t="shared" si="105"/>
        <v>9.4408954705112896E-4</v>
      </c>
      <c r="W87" s="15">
        <f t="shared" si="108"/>
        <v>1.3018794599681199E-3</v>
      </c>
      <c r="X87" s="15">
        <f t="shared" ref="X87:X92" si="110">1/X53</f>
        <v>1.95160107947817E-3</v>
      </c>
      <c r="Y87" s="15">
        <v>0</v>
      </c>
      <c r="Z87" s="15">
        <f>1/Z53</f>
        <v>2.9053068552714499E-3</v>
      </c>
      <c r="AA87" s="15">
        <f>1/AA53</f>
        <v>1.23689513386218E-3</v>
      </c>
      <c r="AB87" s="15">
        <f>1/AB53</f>
        <v>1.02708948994374E-3</v>
      </c>
      <c r="AC87" s="15">
        <f>1/AC53</f>
        <v>2.14290412975668E-3</v>
      </c>
      <c r="AD87" s="15">
        <f>1/AD53</f>
        <v>1.5309150625321701E-3</v>
      </c>
      <c r="AE87" s="15">
        <f t="shared" ref="AE87:AJ87" si="111">1/AE53</f>
        <v>5.3365189695995E-4</v>
      </c>
      <c r="AF87" s="15">
        <f t="shared" si="111"/>
        <v>7.6812768715482801E-4</v>
      </c>
      <c r="AG87" s="15">
        <f t="shared" si="111"/>
        <v>6.34580457634343E-4</v>
      </c>
      <c r="AH87" s="15">
        <f t="shared" si="111"/>
        <v>5.9619301244109304E-4</v>
      </c>
      <c r="AI87" s="15">
        <f t="shared" si="111"/>
        <v>5.6548540790409398E-4</v>
      </c>
      <c r="AJ87" s="15">
        <f t="shared" si="111"/>
        <v>3.3103421904056999E-4</v>
      </c>
      <c r="AK87" s="15">
        <f t="shared" si="59"/>
        <v>2.5999234472480998E-2</v>
      </c>
      <c r="AL87" s="15">
        <v>2.5999234472480998E-2</v>
      </c>
      <c r="AM87" s="15">
        <v>2.5999234472480998E-2</v>
      </c>
      <c r="AN87" s="15">
        <v>2.5999234472480998E-2</v>
      </c>
      <c r="AO87" s="15">
        <v>2.5999234472480998E-2</v>
      </c>
      <c r="AP87" s="15">
        <v>2.5999234472480998E-2</v>
      </c>
      <c r="AQ87" s="15">
        <v>2.5999234472480998E-2</v>
      </c>
      <c r="AR87" s="15">
        <v>2.5999234472480998E-2</v>
      </c>
      <c r="AS87" s="15">
        <v>2.5999234472480998E-2</v>
      </c>
      <c r="AT87" s="15">
        <v>2.5999234472480998E-2</v>
      </c>
      <c r="AU87" s="15">
        <v>2.5999234472480998E-2</v>
      </c>
      <c r="AV87" s="15">
        <v>2.5999234472480998E-2</v>
      </c>
      <c r="AW87" s="15">
        <v>2.5999234472480998E-2</v>
      </c>
      <c r="AX87" s="15">
        <v>2.5999234472480998E-2</v>
      </c>
      <c r="AY87" s="15">
        <v>2.5999234472480998E-2</v>
      </c>
      <c r="AZ87" s="15">
        <v>2.5999234472480998E-2</v>
      </c>
      <c r="BA87" s="15">
        <v>2.5999234472480998E-2</v>
      </c>
      <c r="BB87" s="15">
        <v>2.5999234472480998E-2</v>
      </c>
      <c r="BC87" s="15">
        <v>2.5999234472480998E-2</v>
      </c>
      <c r="BD87" s="15">
        <v>2.5999234472480998E-2</v>
      </c>
      <c r="BE87" s="15">
        <v>2.5999234472480998E-2</v>
      </c>
      <c r="BF87" s="15">
        <v>2.5999234472480998E-2</v>
      </c>
      <c r="BG87" s="15">
        <v>2.5999234472480998E-2</v>
      </c>
      <c r="BH87" s="15">
        <v>2.5999234472480998E-2</v>
      </c>
      <c r="BI87" s="15">
        <v>2.5999234472480998E-2</v>
      </c>
      <c r="BJ87" s="15">
        <v>2.5999234472480998E-2</v>
      </c>
      <c r="BK87" s="15">
        <v>2.5999234472480998E-2</v>
      </c>
      <c r="BL87" s="15">
        <v>2.5999234472480998E-2</v>
      </c>
      <c r="BM87" s="15">
        <v>2.5999234472480998E-2</v>
      </c>
      <c r="BN87" s="15">
        <v>2.5999234472480998E-2</v>
      </c>
      <c r="BO87" s="15">
        <v>2.5999234472480998E-2</v>
      </c>
    </row>
    <row r="88" spans="5:67" s="15" customFormat="1" ht="14.25" customHeight="1">
      <c r="E88" s="17" t="s">
        <v>20</v>
      </c>
      <c r="F88" s="15">
        <f t="shared" si="56"/>
        <v>4.4453002387481998E-4</v>
      </c>
      <c r="G88" s="15">
        <f t="shared" si="60"/>
        <v>4.5107767198905699E-4</v>
      </c>
      <c r="H88" s="15">
        <f t="shared" si="63"/>
        <v>4.8959417452179403E-4</v>
      </c>
      <c r="I88" s="15">
        <f t="shared" si="66"/>
        <v>5.0988837011766504E-4</v>
      </c>
      <c r="J88" s="15">
        <f t="shared" si="69"/>
        <v>4.3849545694063801E-4</v>
      </c>
      <c r="K88" s="15">
        <f t="shared" si="72"/>
        <v>3.7200393217221299E-4</v>
      </c>
      <c r="L88" s="15">
        <f t="shared" si="75"/>
        <v>3.3704461240638103E-4</v>
      </c>
      <c r="M88" s="15">
        <f t="shared" si="78"/>
        <v>3.1298695385080299E-4</v>
      </c>
      <c r="N88" s="15">
        <f t="shared" si="81"/>
        <v>6.01382435057246E-4</v>
      </c>
      <c r="O88" s="15">
        <f t="shared" si="84"/>
        <v>6.3684411170027405E-4</v>
      </c>
      <c r="P88" s="15">
        <f t="shared" si="87"/>
        <v>6.6437078832489805E-4</v>
      </c>
      <c r="Q88" s="15">
        <f t="shared" si="90"/>
        <v>6.8612215991384795E-4</v>
      </c>
      <c r="R88" s="15">
        <f t="shared" si="93"/>
        <v>8.7860223064691696E-4</v>
      </c>
      <c r="S88" s="15">
        <f t="shared" si="96"/>
        <v>9.2671788299788301E-4</v>
      </c>
      <c r="T88" s="15">
        <f t="shared" si="99"/>
        <v>5.1543020992771095E-4</v>
      </c>
      <c r="U88" s="15">
        <f t="shared" si="102"/>
        <v>6.1047065119739202E-4</v>
      </c>
      <c r="V88" s="15">
        <f t="shared" si="105"/>
        <v>8.2155725132679997E-4</v>
      </c>
      <c r="W88" s="15">
        <f t="shared" si="108"/>
        <v>1.0709378958536199E-3</v>
      </c>
      <c r="X88" s="15">
        <f t="shared" si="110"/>
        <v>2.1891567841558698E-3</v>
      </c>
      <c r="Y88" s="15">
        <f>1/Y54</f>
        <v>2.9053068552714499E-3</v>
      </c>
      <c r="Z88" s="15">
        <v>0</v>
      </c>
      <c r="AA88" s="15">
        <f>1/AA54</f>
        <v>8.8693791763776999E-4</v>
      </c>
      <c r="AB88" s="15">
        <f>1/AB54</f>
        <v>7.6287068872592104E-4</v>
      </c>
      <c r="AC88" s="15">
        <f>1/AC54</f>
        <v>1.2442578318237101E-3</v>
      </c>
      <c r="AD88" s="15">
        <f>1/AD54</f>
        <v>1.0251780358179799E-3</v>
      </c>
      <c r="AE88" s="15">
        <f t="shared" ref="AE88:AJ88" si="112">1/AE54</f>
        <v>4.5627433874728798E-4</v>
      </c>
      <c r="AF88" s="15">
        <f t="shared" si="112"/>
        <v>6.3156326363384698E-4</v>
      </c>
      <c r="AG88" s="15">
        <f t="shared" si="112"/>
        <v>5.2652247679894698E-4</v>
      </c>
      <c r="AH88" s="15">
        <f t="shared" si="112"/>
        <v>4.9757763123381795E-4</v>
      </c>
      <c r="AI88" s="15">
        <f t="shared" si="112"/>
        <v>4.8341683046742499E-4</v>
      </c>
      <c r="AJ88" s="15">
        <f t="shared" si="112"/>
        <v>2.9721647496404801E-4</v>
      </c>
      <c r="AK88" s="15">
        <f t="shared" si="59"/>
        <v>2.2674335942098001E-2</v>
      </c>
      <c r="AL88" s="15">
        <v>2.2674335942098001E-2</v>
      </c>
      <c r="AM88" s="15">
        <v>2.2674335942098001E-2</v>
      </c>
      <c r="AN88" s="15">
        <v>2.2674335942098001E-2</v>
      </c>
      <c r="AO88" s="15">
        <v>2.2674335942098001E-2</v>
      </c>
      <c r="AP88" s="15">
        <v>2.2674335942098001E-2</v>
      </c>
      <c r="AQ88" s="15">
        <v>2.2674335942098001E-2</v>
      </c>
      <c r="AR88" s="15">
        <v>2.2674335942098001E-2</v>
      </c>
      <c r="AS88" s="15">
        <v>2.2674335942098001E-2</v>
      </c>
      <c r="AT88" s="15">
        <v>2.2674335942098001E-2</v>
      </c>
      <c r="AU88" s="15">
        <v>2.2674335942098001E-2</v>
      </c>
      <c r="AV88" s="15">
        <v>2.2674335942098001E-2</v>
      </c>
      <c r="AW88" s="15">
        <v>2.2674335942098001E-2</v>
      </c>
      <c r="AX88" s="15">
        <v>2.2674335942098001E-2</v>
      </c>
      <c r="AY88" s="15">
        <v>2.2674335942098001E-2</v>
      </c>
      <c r="AZ88" s="15">
        <v>2.2674335942098001E-2</v>
      </c>
      <c r="BA88" s="15">
        <v>2.2674335942098001E-2</v>
      </c>
      <c r="BB88" s="15">
        <v>2.2674335942098001E-2</v>
      </c>
      <c r="BC88" s="15">
        <v>2.2674335942098001E-2</v>
      </c>
      <c r="BD88" s="15">
        <v>2.2674335942098001E-2</v>
      </c>
      <c r="BE88" s="15">
        <v>2.2674335942098001E-2</v>
      </c>
      <c r="BF88" s="15">
        <v>2.2674335942098001E-2</v>
      </c>
      <c r="BG88" s="15">
        <v>2.2674335942098001E-2</v>
      </c>
      <c r="BH88" s="15">
        <v>2.2674335942098001E-2</v>
      </c>
      <c r="BI88" s="15">
        <v>2.2674335942098001E-2</v>
      </c>
      <c r="BJ88" s="15">
        <v>2.2674335942098001E-2</v>
      </c>
      <c r="BK88" s="15">
        <v>2.2674335942098001E-2</v>
      </c>
      <c r="BL88" s="15">
        <v>2.2674335942098001E-2</v>
      </c>
      <c r="BM88" s="15">
        <v>2.2674335942098001E-2</v>
      </c>
      <c r="BN88" s="15">
        <v>2.2674335942098001E-2</v>
      </c>
      <c r="BO88" s="15">
        <v>2.2674335942098001E-2</v>
      </c>
    </row>
    <row r="89" spans="5:67" s="15" customFormat="1" ht="14.25" customHeight="1">
      <c r="E89" s="17" t="s">
        <v>21</v>
      </c>
      <c r="F89" s="15">
        <f t="shared" si="56"/>
        <v>7.0456114184119301E-4</v>
      </c>
      <c r="G89" s="15">
        <f t="shared" si="60"/>
        <v>6.9970717111438204E-4</v>
      </c>
      <c r="H89" s="15">
        <f t="shared" si="63"/>
        <v>8.4713253030174295E-4</v>
      </c>
      <c r="I89" s="15">
        <f t="shared" si="66"/>
        <v>9.6650128903037801E-4</v>
      </c>
      <c r="J89" s="15">
        <f t="shared" si="69"/>
        <v>7.7494680639595196E-4</v>
      </c>
      <c r="K89" s="15">
        <f t="shared" si="72"/>
        <v>4.9894609662265096E-4</v>
      </c>
      <c r="L89" s="15">
        <f t="shared" si="75"/>
        <v>4.4078838376935002E-4</v>
      </c>
      <c r="M89" s="15">
        <f t="shared" si="78"/>
        <v>4.0454817975256197E-4</v>
      </c>
      <c r="N89" s="15">
        <f t="shared" si="81"/>
        <v>7.0120285612515596E-4</v>
      </c>
      <c r="O89" s="15">
        <f t="shared" si="84"/>
        <v>8.5404918447689303E-4</v>
      </c>
      <c r="P89" s="15">
        <f t="shared" si="87"/>
        <v>7.63544503262815E-4</v>
      </c>
      <c r="Q89" s="15">
        <f t="shared" si="90"/>
        <v>9.6065416346113798E-4</v>
      </c>
      <c r="R89" s="15">
        <f t="shared" si="93"/>
        <v>7.6658347611979001E-4</v>
      </c>
      <c r="S89" s="15">
        <f t="shared" si="96"/>
        <v>1.12740884587489E-3</v>
      </c>
      <c r="T89" s="15">
        <f t="shared" si="99"/>
        <v>8.09736971327805E-4</v>
      </c>
      <c r="U89" s="15">
        <f t="shared" si="102"/>
        <v>1.1847816422971601E-3</v>
      </c>
      <c r="V89" s="15">
        <f t="shared" si="105"/>
        <v>1.3504282679991E-3</v>
      </c>
      <c r="W89" s="15">
        <f t="shared" si="108"/>
        <v>1.6338315639939001E-3</v>
      </c>
      <c r="X89" s="15">
        <f t="shared" si="110"/>
        <v>1.0217623196284299E-3</v>
      </c>
      <c r="Y89" s="15">
        <f>1/Y55</f>
        <v>1.23689513386218E-3</v>
      </c>
      <c r="Z89" s="15">
        <f>1/Z55</f>
        <v>8.8693791763776999E-4</v>
      </c>
      <c r="AA89" s="15">
        <v>0</v>
      </c>
      <c r="AB89" s="15">
        <f>1/AB55</f>
        <v>3.8859949738314701E-3</v>
      </c>
      <c r="AC89" s="15">
        <f>1/AC55</f>
        <v>2.7710692542698601E-3</v>
      </c>
      <c r="AD89" s="15">
        <f>1/AD55</f>
        <v>1.5385782028703001E-3</v>
      </c>
      <c r="AE89" s="15">
        <f t="shared" ref="AE89:AJ89" si="113">1/AE55</f>
        <v>6.6890156722047096E-4</v>
      </c>
      <c r="AF89" s="15">
        <f t="shared" si="113"/>
        <v>1.8357904686958099E-3</v>
      </c>
      <c r="AG89" s="15">
        <f t="shared" si="113"/>
        <v>1.2956323687528101E-3</v>
      </c>
      <c r="AH89" s="15">
        <f t="shared" si="113"/>
        <v>1.12228920717818E-3</v>
      </c>
      <c r="AI89" s="15">
        <f t="shared" si="113"/>
        <v>1.03423621597486E-3</v>
      </c>
      <c r="AJ89" s="15">
        <f t="shared" si="113"/>
        <v>4.3532146425408701E-4</v>
      </c>
      <c r="AK89" s="15">
        <f t="shared" si="59"/>
        <v>3.32227621679431E-2</v>
      </c>
      <c r="AL89" s="15">
        <v>3.32227621679431E-2</v>
      </c>
      <c r="AM89" s="15">
        <v>3.32227621679431E-2</v>
      </c>
      <c r="AN89" s="15">
        <v>3.32227621679431E-2</v>
      </c>
      <c r="AO89" s="15">
        <v>3.32227621679431E-2</v>
      </c>
      <c r="AP89" s="15">
        <v>3.32227621679431E-2</v>
      </c>
      <c r="AQ89" s="15">
        <v>3.32227621679431E-2</v>
      </c>
      <c r="AR89" s="15">
        <v>3.32227621679431E-2</v>
      </c>
      <c r="AS89" s="15">
        <v>3.32227621679431E-2</v>
      </c>
      <c r="AT89" s="15">
        <v>3.32227621679431E-2</v>
      </c>
      <c r="AU89" s="15">
        <v>3.32227621679431E-2</v>
      </c>
      <c r="AV89" s="15">
        <v>3.32227621679431E-2</v>
      </c>
      <c r="AW89" s="15">
        <v>3.32227621679431E-2</v>
      </c>
      <c r="AX89" s="15">
        <v>3.32227621679431E-2</v>
      </c>
      <c r="AY89" s="15">
        <v>3.32227621679431E-2</v>
      </c>
      <c r="AZ89" s="15">
        <v>3.32227621679431E-2</v>
      </c>
      <c r="BA89" s="15">
        <v>3.32227621679431E-2</v>
      </c>
      <c r="BB89" s="15">
        <v>3.32227621679431E-2</v>
      </c>
      <c r="BC89" s="15">
        <v>3.32227621679431E-2</v>
      </c>
      <c r="BD89" s="15">
        <v>3.32227621679431E-2</v>
      </c>
      <c r="BE89" s="15">
        <v>3.32227621679431E-2</v>
      </c>
      <c r="BF89" s="15">
        <v>3.32227621679431E-2</v>
      </c>
      <c r="BG89" s="15">
        <v>3.32227621679431E-2</v>
      </c>
      <c r="BH89" s="15">
        <v>3.32227621679431E-2</v>
      </c>
      <c r="BI89" s="15">
        <v>3.32227621679431E-2</v>
      </c>
      <c r="BJ89" s="15">
        <v>3.32227621679431E-2</v>
      </c>
      <c r="BK89" s="15">
        <v>3.32227621679431E-2</v>
      </c>
      <c r="BL89" s="15">
        <v>3.32227621679431E-2</v>
      </c>
      <c r="BM89" s="15">
        <v>3.32227621679431E-2</v>
      </c>
      <c r="BN89" s="15">
        <v>3.32227621679431E-2</v>
      </c>
      <c r="BO89" s="15">
        <v>3.32227621679431E-2</v>
      </c>
    </row>
    <row r="90" spans="5:67" s="15" customFormat="1" ht="14.25" customHeight="1">
      <c r="E90" s="17" t="s">
        <v>22</v>
      </c>
      <c r="F90" s="15">
        <f t="shared" si="56"/>
        <v>6.64034374340759E-4</v>
      </c>
      <c r="G90" s="15">
        <f t="shared" si="60"/>
        <v>6.5303993953259604E-4</v>
      </c>
      <c r="H90" s="15">
        <f t="shared" si="63"/>
        <v>7.8864861582451896E-4</v>
      </c>
      <c r="I90" s="15">
        <f t="shared" si="66"/>
        <v>9.0707091769151702E-4</v>
      </c>
      <c r="J90" s="15">
        <f t="shared" si="69"/>
        <v>7.6633176425308603E-4</v>
      </c>
      <c r="K90" s="15">
        <f t="shared" si="72"/>
        <v>4.7218543542252298E-4</v>
      </c>
      <c r="L90" s="15">
        <f t="shared" si="75"/>
        <v>4.2177171250926701E-4</v>
      </c>
      <c r="M90" s="15">
        <f t="shared" si="78"/>
        <v>3.9031349860281202E-4</v>
      </c>
      <c r="N90" s="15">
        <f t="shared" si="81"/>
        <v>6.0593195788662601E-4</v>
      </c>
      <c r="O90" s="15">
        <f t="shared" si="84"/>
        <v>7.2268768834522702E-4</v>
      </c>
      <c r="P90" s="15">
        <f t="shared" si="87"/>
        <v>6.4815634553624902E-4</v>
      </c>
      <c r="Q90" s="15">
        <f t="shared" si="90"/>
        <v>7.9439837014904605E-4</v>
      </c>
      <c r="R90" s="15">
        <f t="shared" si="93"/>
        <v>6.4086200100690795E-4</v>
      </c>
      <c r="S90" s="15">
        <f t="shared" si="96"/>
        <v>8.7895176243659497E-4</v>
      </c>
      <c r="T90" s="15">
        <f t="shared" si="99"/>
        <v>7.2703210328471299E-4</v>
      </c>
      <c r="U90" s="15">
        <f t="shared" si="102"/>
        <v>1.01195354728045E-3</v>
      </c>
      <c r="V90" s="15">
        <f t="shared" si="105"/>
        <v>1.0281958314588501E-3</v>
      </c>
      <c r="W90" s="15">
        <f t="shared" si="108"/>
        <v>1.15207469575054E-3</v>
      </c>
      <c r="X90" s="15">
        <f t="shared" si="110"/>
        <v>8.2195431210663498E-4</v>
      </c>
      <c r="Y90" s="15">
        <f>1/Y56</f>
        <v>1.02708948994374E-3</v>
      </c>
      <c r="Z90" s="15">
        <f>1/Z56</f>
        <v>7.6287068872592104E-4</v>
      </c>
      <c r="AA90" s="15">
        <f>1/AA56</f>
        <v>3.8859949738314701E-3</v>
      </c>
      <c r="AB90" s="15">
        <v>0</v>
      </c>
      <c r="AC90" s="15">
        <f>1/AC56</f>
        <v>1.9704246851561E-3</v>
      </c>
      <c r="AD90" s="15">
        <f>1/AD56</f>
        <v>1.6190722354033299E-3</v>
      </c>
      <c r="AE90" s="15">
        <f t="shared" ref="AE90:AJ90" si="114">1/AE56</f>
        <v>7.9817656983502503E-4</v>
      </c>
      <c r="AF90" s="15">
        <f t="shared" si="114"/>
        <v>1.67199616528058E-3</v>
      </c>
      <c r="AG90" s="15">
        <f t="shared" si="114"/>
        <v>1.5878518604286701E-3</v>
      </c>
      <c r="AH90" s="15">
        <f t="shared" si="114"/>
        <v>1.41471135563845E-3</v>
      </c>
      <c r="AI90" s="15">
        <f t="shared" si="114"/>
        <v>1.11429933411013E-3</v>
      </c>
      <c r="AJ90" s="15">
        <f t="shared" si="114"/>
        <v>4.8323001459766999E-4</v>
      </c>
      <c r="AK90" s="15">
        <f t="shared" si="59"/>
        <v>3.0431312246369999E-2</v>
      </c>
      <c r="AL90" s="15">
        <v>3.0431312246369999E-2</v>
      </c>
      <c r="AM90" s="15">
        <v>3.0431312246369999E-2</v>
      </c>
      <c r="AN90" s="15">
        <v>3.0431312246369999E-2</v>
      </c>
      <c r="AO90" s="15">
        <v>3.0431312246369999E-2</v>
      </c>
      <c r="AP90" s="15">
        <v>3.0431312246369999E-2</v>
      </c>
      <c r="AQ90" s="15">
        <v>3.0431312246369999E-2</v>
      </c>
      <c r="AR90" s="15">
        <v>3.0431312246369999E-2</v>
      </c>
      <c r="AS90" s="15">
        <v>3.0431312246369999E-2</v>
      </c>
      <c r="AT90" s="15">
        <v>3.0431312246369999E-2</v>
      </c>
      <c r="AU90" s="15">
        <v>3.0431312246369999E-2</v>
      </c>
      <c r="AV90" s="15">
        <v>3.0431312246369999E-2</v>
      </c>
      <c r="AW90" s="15">
        <v>3.0431312246369999E-2</v>
      </c>
      <c r="AX90" s="15">
        <v>3.0431312246369999E-2</v>
      </c>
      <c r="AY90" s="15">
        <v>3.0431312246369999E-2</v>
      </c>
      <c r="AZ90" s="15">
        <v>3.0431312246369999E-2</v>
      </c>
      <c r="BA90" s="15">
        <v>3.0431312246369999E-2</v>
      </c>
      <c r="BB90" s="15">
        <v>3.0431312246369999E-2</v>
      </c>
      <c r="BC90" s="15">
        <v>3.0431312246369999E-2</v>
      </c>
      <c r="BD90" s="15">
        <v>3.0431312246369999E-2</v>
      </c>
      <c r="BE90" s="15">
        <v>3.0431312246369999E-2</v>
      </c>
      <c r="BF90" s="15">
        <v>3.0431312246369999E-2</v>
      </c>
      <c r="BG90" s="15">
        <v>3.0431312246369999E-2</v>
      </c>
      <c r="BH90" s="15">
        <v>3.0431312246369999E-2</v>
      </c>
      <c r="BI90" s="15">
        <v>3.0431312246369999E-2</v>
      </c>
      <c r="BJ90" s="15">
        <v>3.0431312246369999E-2</v>
      </c>
      <c r="BK90" s="15">
        <v>3.0431312246369999E-2</v>
      </c>
      <c r="BL90" s="15">
        <v>3.0431312246369999E-2</v>
      </c>
      <c r="BM90" s="15">
        <v>3.0431312246369999E-2</v>
      </c>
      <c r="BN90" s="15">
        <v>3.0431312246369999E-2</v>
      </c>
      <c r="BO90" s="15">
        <v>3.0431312246369999E-2</v>
      </c>
    </row>
    <row r="91" spans="5:67" s="15" customFormat="1" ht="14.25" customHeight="1">
      <c r="E91" s="17" t="s">
        <v>23</v>
      </c>
      <c r="F91" s="15">
        <f t="shared" si="56"/>
        <v>5.7815367036184501E-4</v>
      </c>
      <c r="G91" s="15">
        <f t="shared" si="60"/>
        <v>5.7886465830518695E-4</v>
      </c>
      <c r="H91" s="15">
        <f t="shared" si="63"/>
        <v>6.6898486801290197E-4</v>
      </c>
      <c r="I91" s="15">
        <f t="shared" si="66"/>
        <v>7.3300929613136397E-4</v>
      </c>
      <c r="J91" s="15">
        <f t="shared" si="69"/>
        <v>6.1009304498751602E-4</v>
      </c>
      <c r="K91" s="15">
        <f t="shared" si="72"/>
        <v>4.3787977920978297E-4</v>
      </c>
      <c r="L91" s="15">
        <f t="shared" si="75"/>
        <v>3.9126513174444301E-4</v>
      </c>
      <c r="M91" s="15">
        <f t="shared" si="78"/>
        <v>3.61295956354776E-4</v>
      </c>
      <c r="N91" s="15">
        <f t="shared" si="81"/>
        <v>6.4743497986174796E-4</v>
      </c>
      <c r="O91" s="15">
        <f t="shared" si="84"/>
        <v>7.5259421295694503E-4</v>
      </c>
      <c r="P91" s="15">
        <f t="shared" si="87"/>
        <v>7.1136636308915104E-4</v>
      </c>
      <c r="Q91" s="15">
        <f t="shared" si="90"/>
        <v>8.3744028018467999E-4</v>
      </c>
      <c r="R91" s="15">
        <f t="shared" si="93"/>
        <v>7.8466387939005199E-4</v>
      </c>
      <c r="S91" s="15">
        <f t="shared" si="96"/>
        <v>1.07450040356832E-3</v>
      </c>
      <c r="T91" s="15">
        <f t="shared" si="99"/>
        <v>6.6570338403156904E-4</v>
      </c>
      <c r="U91" s="15">
        <f t="shared" si="102"/>
        <v>8.89987048549379E-4</v>
      </c>
      <c r="V91" s="15">
        <f t="shared" si="105"/>
        <v>1.1365717953495801E-3</v>
      </c>
      <c r="W91" s="15">
        <f t="shared" si="108"/>
        <v>1.5586009773286E-3</v>
      </c>
      <c r="X91" s="15">
        <f t="shared" si="110"/>
        <v>1.29749870939978E-3</v>
      </c>
      <c r="Y91" s="15">
        <f>1/Y57</f>
        <v>2.14290412975668E-3</v>
      </c>
      <c r="Z91" s="15">
        <f>1/Z57</f>
        <v>1.2442578318237101E-3</v>
      </c>
      <c r="AA91" s="15">
        <f>1/AA57</f>
        <v>2.7710692542698601E-3</v>
      </c>
      <c r="AB91" s="15">
        <f>1/AB57</f>
        <v>1.9704246851561E-3</v>
      </c>
      <c r="AC91" s="15">
        <v>0</v>
      </c>
      <c r="AD91" s="15">
        <f>1/AD57</f>
        <v>2.34246514662502E-3</v>
      </c>
      <c r="AE91" s="15">
        <f t="shared" ref="AE91:AJ91" si="115">1/AE57</f>
        <v>6.4758338340842997E-4</v>
      </c>
      <c r="AF91" s="15">
        <f t="shared" si="115"/>
        <v>1.11774162677594E-3</v>
      </c>
      <c r="AG91" s="15">
        <f t="shared" si="115"/>
        <v>8.98032529388144E-4</v>
      </c>
      <c r="AH91" s="15">
        <f t="shared" si="115"/>
        <v>8.2592933871959598E-4</v>
      </c>
      <c r="AI91" s="15">
        <f t="shared" si="115"/>
        <v>7.5348575581808295E-4</v>
      </c>
      <c r="AJ91" s="15">
        <f t="shared" si="115"/>
        <v>3.8963349314904597E-4</v>
      </c>
      <c r="AK91" s="15">
        <f t="shared" si="59"/>
        <v>2.9819435613708201E-2</v>
      </c>
      <c r="AL91" s="15">
        <v>2.9819435613708201E-2</v>
      </c>
      <c r="AM91" s="15">
        <v>2.9819435613708201E-2</v>
      </c>
      <c r="AN91" s="15">
        <v>2.9819435613708201E-2</v>
      </c>
      <c r="AO91" s="15">
        <v>2.9819435613708201E-2</v>
      </c>
      <c r="AP91" s="15">
        <v>2.9819435613708201E-2</v>
      </c>
      <c r="AQ91" s="15">
        <v>2.9819435613708201E-2</v>
      </c>
      <c r="AR91" s="15">
        <v>2.9819435613708201E-2</v>
      </c>
      <c r="AS91" s="15">
        <v>2.9819435613708201E-2</v>
      </c>
      <c r="AT91" s="15">
        <v>2.9819435613708201E-2</v>
      </c>
      <c r="AU91" s="15">
        <v>2.9819435613708201E-2</v>
      </c>
      <c r="AV91" s="15">
        <v>2.9819435613708201E-2</v>
      </c>
      <c r="AW91" s="15">
        <v>2.9819435613708201E-2</v>
      </c>
      <c r="AX91" s="15">
        <v>2.9819435613708201E-2</v>
      </c>
      <c r="AY91" s="15">
        <v>2.9819435613708201E-2</v>
      </c>
      <c r="AZ91" s="15">
        <v>2.9819435613708201E-2</v>
      </c>
      <c r="BA91" s="15">
        <v>2.9819435613708201E-2</v>
      </c>
      <c r="BB91" s="15">
        <v>2.9819435613708201E-2</v>
      </c>
      <c r="BC91" s="15">
        <v>2.9819435613708201E-2</v>
      </c>
      <c r="BD91" s="15">
        <v>2.9819435613708201E-2</v>
      </c>
      <c r="BE91" s="15">
        <v>2.9819435613708201E-2</v>
      </c>
      <c r="BF91" s="15">
        <v>2.9819435613708201E-2</v>
      </c>
      <c r="BG91" s="15">
        <v>2.9819435613708201E-2</v>
      </c>
      <c r="BH91" s="15">
        <v>2.9819435613708201E-2</v>
      </c>
      <c r="BI91" s="15">
        <v>2.9819435613708201E-2</v>
      </c>
      <c r="BJ91" s="15">
        <v>2.9819435613708201E-2</v>
      </c>
      <c r="BK91" s="15">
        <v>2.9819435613708201E-2</v>
      </c>
      <c r="BL91" s="15">
        <v>2.9819435613708201E-2</v>
      </c>
      <c r="BM91" s="15">
        <v>2.9819435613708201E-2</v>
      </c>
      <c r="BN91" s="15">
        <v>2.9819435613708201E-2</v>
      </c>
      <c r="BO91" s="15">
        <v>2.9819435613708201E-2</v>
      </c>
    </row>
    <row r="92" spans="5:67" s="15" customFormat="1" ht="14.25" customHeight="1">
      <c r="E92" s="17" t="s">
        <v>24</v>
      </c>
      <c r="F92" s="15">
        <f t="shared" si="56"/>
        <v>4.8348256288855698E-4</v>
      </c>
      <c r="G92" s="15">
        <f t="shared" si="60"/>
        <v>4.8097310842304901E-4</v>
      </c>
      <c r="H92" s="15">
        <f t="shared" si="63"/>
        <v>5.4671111704065404E-4</v>
      </c>
      <c r="I92" s="15">
        <f t="shared" si="66"/>
        <v>5.9581078664843802E-4</v>
      </c>
      <c r="J92" s="15">
        <f t="shared" si="69"/>
        <v>5.23248929937114E-4</v>
      </c>
      <c r="K92" s="15">
        <f t="shared" si="72"/>
        <v>3.7697242733315399E-4</v>
      </c>
      <c r="L92" s="15">
        <f t="shared" si="75"/>
        <v>3.4266328004446602E-4</v>
      </c>
      <c r="M92" s="15">
        <f t="shared" si="78"/>
        <v>3.20328308110439E-4</v>
      </c>
      <c r="N92" s="15">
        <f t="shared" si="81"/>
        <v>5.0751308988401095E-4</v>
      </c>
      <c r="O92" s="15">
        <f t="shared" si="84"/>
        <v>5.7196257093354303E-4</v>
      </c>
      <c r="P92" s="15">
        <f t="shared" si="87"/>
        <v>5.4569819171128395E-4</v>
      </c>
      <c r="Q92" s="15">
        <f t="shared" si="90"/>
        <v>6.1963918884351402E-4</v>
      </c>
      <c r="R92" s="15">
        <f t="shared" si="93"/>
        <v>5.9313927450652495E-4</v>
      </c>
      <c r="S92" s="15">
        <f t="shared" si="96"/>
        <v>7.3680756471529603E-4</v>
      </c>
      <c r="T92" s="15">
        <f t="shared" si="99"/>
        <v>5.3223525840887399E-4</v>
      </c>
      <c r="U92" s="15">
        <f t="shared" si="102"/>
        <v>6.7117013475278804E-4</v>
      </c>
      <c r="V92" s="15">
        <f t="shared" si="105"/>
        <v>7.6969068772270405E-4</v>
      </c>
      <c r="W92" s="15">
        <f t="shared" si="108"/>
        <v>9.3589103549967297E-4</v>
      </c>
      <c r="X92" s="15">
        <f t="shared" si="110"/>
        <v>9.0011989427734196E-4</v>
      </c>
      <c r="Y92" s="15">
        <f>1/Y58</f>
        <v>1.5309150625321701E-3</v>
      </c>
      <c r="Z92" s="15">
        <f>1/Z58</f>
        <v>1.0251780358179799E-3</v>
      </c>
      <c r="AA92" s="15">
        <f>1/AA58</f>
        <v>1.5385782028703001E-3</v>
      </c>
      <c r="AB92" s="15">
        <f>1/AB58</f>
        <v>1.6190722354033299E-3</v>
      </c>
      <c r="AC92" s="15">
        <f>1/AC58</f>
        <v>2.34246514662502E-3</v>
      </c>
      <c r="AD92" s="15">
        <v>0</v>
      </c>
      <c r="AE92" s="15">
        <f t="shared" ref="AE92:AE98" si="116">1/AE58</f>
        <v>8.1914217907220403E-4</v>
      </c>
      <c r="AF92" s="15">
        <f>1/AF58</f>
        <v>8.4949238739603905E-4</v>
      </c>
      <c r="AG92" s="15">
        <f>1/AG58</f>
        <v>8.1370279040376503E-4</v>
      </c>
      <c r="AH92" s="15">
        <f>1/AH58</f>
        <v>7.9016668932838205E-4</v>
      </c>
      <c r="AI92" s="15">
        <f>1/AI58</f>
        <v>6.6032236955523198E-4</v>
      </c>
      <c r="AJ92" s="15">
        <f>1/AJ58</f>
        <v>4.0564028100129398E-4</v>
      </c>
      <c r="AK92" s="15">
        <f t="shared" si="59"/>
        <v>2.3448732791687101E-2</v>
      </c>
      <c r="AL92" s="15">
        <v>2.3448732791687101E-2</v>
      </c>
      <c r="AM92" s="15">
        <v>2.3448732791687101E-2</v>
      </c>
      <c r="AN92" s="15">
        <v>2.3448732791687101E-2</v>
      </c>
      <c r="AO92" s="15">
        <v>2.3448732791687101E-2</v>
      </c>
      <c r="AP92" s="15">
        <v>2.3448732791687101E-2</v>
      </c>
      <c r="AQ92" s="15">
        <v>2.3448732791687101E-2</v>
      </c>
      <c r="AR92" s="15">
        <v>2.3448732791687101E-2</v>
      </c>
      <c r="AS92" s="15">
        <v>2.3448732791687101E-2</v>
      </c>
      <c r="AT92" s="15">
        <v>2.3448732791687101E-2</v>
      </c>
      <c r="AU92" s="15">
        <v>2.3448732791687101E-2</v>
      </c>
      <c r="AV92" s="15">
        <v>2.3448732791687101E-2</v>
      </c>
      <c r="AW92" s="15">
        <v>2.3448732791687101E-2</v>
      </c>
      <c r="AX92" s="15">
        <v>2.3448732791687101E-2</v>
      </c>
      <c r="AY92" s="15">
        <v>2.3448732791687101E-2</v>
      </c>
      <c r="AZ92" s="15">
        <v>2.3448732791687101E-2</v>
      </c>
      <c r="BA92" s="15">
        <v>2.3448732791687101E-2</v>
      </c>
      <c r="BB92" s="15">
        <v>2.3448732791687101E-2</v>
      </c>
      <c r="BC92" s="15">
        <v>2.3448732791687101E-2</v>
      </c>
      <c r="BD92" s="15">
        <v>2.3448732791687101E-2</v>
      </c>
      <c r="BE92" s="15">
        <v>2.3448732791687101E-2</v>
      </c>
      <c r="BF92" s="15">
        <v>2.3448732791687101E-2</v>
      </c>
      <c r="BG92" s="15">
        <v>2.3448732791687101E-2</v>
      </c>
      <c r="BH92" s="15">
        <v>2.3448732791687101E-2</v>
      </c>
      <c r="BI92" s="15">
        <v>2.3448732791687101E-2</v>
      </c>
      <c r="BJ92" s="15">
        <v>2.3448732791687101E-2</v>
      </c>
      <c r="BK92" s="15">
        <v>2.3448732791687101E-2</v>
      </c>
      <c r="BL92" s="15">
        <v>2.3448732791687101E-2</v>
      </c>
      <c r="BM92" s="15">
        <v>2.3448732791687101E-2</v>
      </c>
      <c r="BN92" s="15">
        <v>2.3448732791687101E-2</v>
      </c>
      <c r="BO92" s="15">
        <v>2.3448732791687101E-2</v>
      </c>
    </row>
    <row r="93" spans="5:67" s="15" customFormat="1" ht="14.25" customHeight="1">
      <c r="E93" s="17" t="s">
        <v>25</v>
      </c>
      <c r="F93" s="15">
        <f t="shared" si="56"/>
        <v>3.9118484336147401E-4</v>
      </c>
      <c r="G93" s="15">
        <f t="shared" ref="G93:AJ93" si="117">1/G59</f>
        <v>3.8297715395386301E-4</v>
      </c>
      <c r="H93" s="15">
        <f t="shared" si="117"/>
        <v>4.2664496792543501E-4</v>
      </c>
      <c r="I93" s="15">
        <f t="shared" si="117"/>
        <v>4.6242579889944701E-4</v>
      </c>
      <c r="J93" s="15">
        <f t="shared" si="117"/>
        <v>4.5106606718691599E-4</v>
      </c>
      <c r="K93" s="15">
        <f t="shared" si="117"/>
        <v>3.1387385931634502E-4</v>
      </c>
      <c r="L93" s="15">
        <f t="shared" si="117"/>
        <v>2.9409299487960901E-4</v>
      </c>
      <c r="M93" s="15">
        <f t="shared" si="117"/>
        <v>2.8160976268373701E-4</v>
      </c>
      <c r="N93" s="15">
        <f t="shared" si="117"/>
        <v>3.4484144332990602E-4</v>
      </c>
      <c r="O93" s="15">
        <f t="shared" si="117"/>
        <v>3.80589476803687E-4</v>
      </c>
      <c r="P93" s="15">
        <f t="shared" si="117"/>
        <v>3.5771609213617797E-4</v>
      </c>
      <c r="Q93" s="15">
        <f t="shared" si="117"/>
        <v>3.9895194308481801E-4</v>
      </c>
      <c r="R93" s="15">
        <f t="shared" si="117"/>
        <v>3.5903187059389998E-4</v>
      </c>
      <c r="S93" s="15">
        <f t="shared" si="117"/>
        <v>4.1998632995150098E-4</v>
      </c>
      <c r="T93" s="15">
        <f t="shared" si="117"/>
        <v>3.94705249427379E-4</v>
      </c>
      <c r="U93" s="15">
        <f t="shared" si="117"/>
        <v>4.5969021145134001E-4</v>
      </c>
      <c r="V93" s="15">
        <f t="shared" si="117"/>
        <v>4.4935424787598803E-4</v>
      </c>
      <c r="W93" s="15">
        <f t="shared" si="117"/>
        <v>4.76410289872827E-4</v>
      </c>
      <c r="X93" s="15">
        <f t="shared" si="117"/>
        <v>4.3360667261889402E-4</v>
      </c>
      <c r="Y93" s="15">
        <f t="shared" si="117"/>
        <v>5.3365189695995E-4</v>
      </c>
      <c r="Z93" s="15">
        <f t="shared" si="117"/>
        <v>4.5627433874728798E-4</v>
      </c>
      <c r="AA93" s="15">
        <f t="shared" si="117"/>
        <v>6.6890156722047096E-4</v>
      </c>
      <c r="AB93" s="15">
        <f t="shared" si="117"/>
        <v>7.9817656983502503E-4</v>
      </c>
      <c r="AC93" s="15">
        <f t="shared" si="117"/>
        <v>6.4758338340842997E-4</v>
      </c>
      <c r="AD93" s="15">
        <f t="shared" si="117"/>
        <v>8.1914217907220403E-4</v>
      </c>
      <c r="AE93" s="15">
        <v>0</v>
      </c>
      <c r="AF93" s="15">
        <f t="shared" si="117"/>
        <v>5.7696831210549897E-4</v>
      </c>
      <c r="AG93" s="15">
        <f t="shared" si="117"/>
        <v>7.2728996084133499E-4</v>
      </c>
      <c r="AH93" s="15">
        <f t="shared" si="117"/>
        <v>8.0581897059209403E-4</v>
      </c>
      <c r="AI93" s="15">
        <f t="shared" si="117"/>
        <v>5.8729811117328801E-4</v>
      </c>
      <c r="AJ93" s="15">
        <f t="shared" si="117"/>
        <v>6.2579526950407895E-4</v>
      </c>
      <c r="AK93" s="15">
        <f t="shared" si="59"/>
        <v>1.47256598348129E-2</v>
      </c>
      <c r="AL93" s="15">
        <v>1.47256598348129E-2</v>
      </c>
      <c r="AM93" s="15">
        <v>1.47256598348129E-2</v>
      </c>
      <c r="AN93" s="15">
        <v>1.47256598348129E-2</v>
      </c>
      <c r="AO93" s="15">
        <v>1.47256598348129E-2</v>
      </c>
      <c r="AP93" s="15">
        <v>1.47256598348129E-2</v>
      </c>
      <c r="AQ93" s="15">
        <v>1.47256598348129E-2</v>
      </c>
      <c r="AR93" s="15">
        <v>1.47256598348129E-2</v>
      </c>
      <c r="AS93" s="15">
        <v>1.47256598348129E-2</v>
      </c>
      <c r="AT93" s="15">
        <v>1.47256598348129E-2</v>
      </c>
      <c r="AU93" s="15">
        <v>1.47256598348129E-2</v>
      </c>
      <c r="AV93" s="15">
        <v>1.47256598348129E-2</v>
      </c>
      <c r="AW93" s="15">
        <v>1.47256598348129E-2</v>
      </c>
      <c r="AX93" s="15">
        <v>1.47256598348129E-2</v>
      </c>
      <c r="AY93" s="15">
        <v>1.47256598348129E-2</v>
      </c>
      <c r="AZ93" s="15">
        <v>1.47256598348129E-2</v>
      </c>
      <c r="BA93" s="15">
        <v>1.47256598348129E-2</v>
      </c>
      <c r="BB93" s="15">
        <v>1.47256598348129E-2</v>
      </c>
      <c r="BC93" s="15">
        <v>1.47256598348129E-2</v>
      </c>
      <c r="BD93" s="15">
        <v>1.47256598348129E-2</v>
      </c>
      <c r="BE93" s="15">
        <v>1.47256598348129E-2</v>
      </c>
      <c r="BF93" s="15">
        <v>1.47256598348129E-2</v>
      </c>
      <c r="BG93" s="15">
        <v>1.47256598348129E-2</v>
      </c>
      <c r="BH93" s="15">
        <v>1.47256598348129E-2</v>
      </c>
      <c r="BI93" s="15">
        <v>1.47256598348129E-2</v>
      </c>
      <c r="BJ93" s="15">
        <v>1.47256598348129E-2</v>
      </c>
      <c r="BK93" s="15">
        <v>1.47256598348129E-2</v>
      </c>
      <c r="BL93" s="15">
        <v>1.47256598348129E-2</v>
      </c>
      <c r="BM93" s="15">
        <v>1.47256598348129E-2</v>
      </c>
      <c r="BN93" s="15">
        <v>1.47256598348129E-2</v>
      </c>
      <c r="BO93" s="15">
        <v>1.47256598348129E-2</v>
      </c>
    </row>
    <row r="94" spans="5:67" s="15" customFormat="1" ht="14.25" customHeight="1">
      <c r="E94" s="17" t="s">
        <v>26</v>
      </c>
      <c r="F94" s="15">
        <f t="shared" si="56"/>
        <v>1.10149105409593E-3</v>
      </c>
      <c r="G94" s="15">
        <f t="shared" ref="G94:AD94" si="118">1/G60</f>
        <v>1.0695753973131901E-3</v>
      </c>
      <c r="H94" s="15">
        <f t="shared" si="118"/>
        <v>1.4923563576636301E-3</v>
      </c>
      <c r="I94" s="15">
        <f t="shared" si="118"/>
        <v>1.9774754539370601E-3</v>
      </c>
      <c r="J94" s="15">
        <f t="shared" si="118"/>
        <v>1.3405781480492001E-3</v>
      </c>
      <c r="K94" s="15">
        <f t="shared" si="118"/>
        <v>6.5672685310053005E-4</v>
      </c>
      <c r="L94" s="15">
        <f t="shared" si="118"/>
        <v>5.6393496599419499E-4</v>
      </c>
      <c r="M94" s="15">
        <f t="shared" si="118"/>
        <v>5.0912565487492699E-4</v>
      </c>
      <c r="N94" s="15">
        <f t="shared" si="118"/>
        <v>8.0776187459578896E-4</v>
      </c>
      <c r="O94" s="15">
        <f t="shared" si="118"/>
        <v>1.05029254269202E-3</v>
      </c>
      <c r="P94" s="15">
        <f t="shared" si="118"/>
        <v>8.51989196003336E-4</v>
      </c>
      <c r="Q94" s="15">
        <f t="shared" si="118"/>
        <v>1.16775131626679E-3</v>
      </c>
      <c r="R94" s="15">
        <f t="shared" si="118"/>
        <v>7.3387597687579699E-4</v>
      </c>
      <c r="S94" s="15">
        <f t="shared" si="118"/>
        <v>1.0830071221281899E-3</v>
      </c>
      <c r="T94" s="15">
        <f t="shared" si="118"/>
        <v>1.24236393169602E-3</v>
      </c>
      <c r="U94" s="15">
        <f t="shared" si="118"/>
        <v>2.24605578236888E-3</v>
      </c>
      <c r="V94" s="15">
        <f t="shared" si="118"/>
        <v>1.4769155820239001E-3</v>
      </c>
      <c r="W94" s="15">
        <f t="shared" si="118"/>
        <v>1.2910166109827499E-3</v>
      </c>
      <c r="X94" s="15">
        <f t="shared" si="118"/>
        <v>7.6198186685414999E-4</v>
      </c>
      <c r="Y94" s="15">
        <f t="shared" si="118"/>
        <v>7.6812768715482801E-4</v>
      </c>
      <c r="Z94" s="15">
        <f t="shared" si="118"/>
        <v>6.3156326363384698E-4</v>
      </c>
      <c r="AA94" s="15">
        <f t="shared" si="118"/>
        <v>1.8357904686958099E-3</v>
      </c>
      <c r="AB94" s="15">
        <f t="shared" si="118"/>
        <v>1.67199616528058E-3</v>
      </c>
      <c r="AC94" s="15">
        <f t="shared" si="118"/>
        <v>1.11774162677594E-3</v>
      </c>
      <c r="AD94" s="15">
        <f t="shared" si="118"/>
        <v>8.4949238739603905E-4</v>
      </c>
      <c r="AE94" s="15">
        <f t="shared" si="116"/>
        <v>5.7696831210549897E-4</v>
      </c>
      <c r="AF94" s="15">
        <v>0</v>
      </c>
      <c r="AG94" s="15">
        <f>1/AG60</f>
        <v>1.9779772647357898E-3</v>
      </c>
      <c r="AH94" s="15">
        <f>1/AH60</f>
        <v>1.45033978468407E-3</v>
      </c>
      <c r="AI94" s="15">
        <f>1/AI60</f>
        <v>1.9798875467314401E-3</v>
      </c>
      <c r="AJ94" s="15">
        <f>1/AJ60</f>
        <v>4.7591328021321202E-4</v>
      </c>
      <c r="AK94" s="15">
        <f t="shared" si="59"/>
        <v>3.4760073474923298E-2</v>
      </c>
      <c r="AL94" s="15">
        <v>3.4760073474923298E-2</v>
      </c>
      <c r="AM94" s="15">
        <v>3.4760073474923298E-2</v>
      </c>
      <c r="AN94" s="15">
        <v>3.4760073474923298E-2</v>
      </c>
      <c r="AO94" s="15">
        <v>3.4760073474923298E-2</v>
      </c>
      <c r="AP94" s="15">
        <v>3.4760073474923298E-2</v>
      </c>
      <c r="AQ94" s="15">
        <v>3.4760073474923298E-2</v>
      </c>
      <c r="AR94" s="15">
        <v>3.4760073474923298E-2</v>
      </c>
      <c r="AS94" s="15">
        <v>3.4760073474923298E-2</v>
      </c>
      <c r="AT94" s="15">
        <v>3.4760073474923298E-2</v>
      </c>
      <c r="AU94" s="15">
        <v>3.4760073474923298E-2</v>
      </c>
      <c r="AV94" s="15">
        <v>3.4760073474923298E-2</v>
      </c>
      <c r="AW94" s="15">
        <v>3.4760073474923298E-2</v>
      </c>
      <c r="AX94" s="15">
        <v>3.4760073474923298E-2</v>
      </c>
      <c r="AY94" s="15">
        <v>3.4760073474923298E-2</v>
      </c>
      <c r="AZ94" s="15">
        <v>3.4760073474923298E-2</v>
      </c>
      <c r="BA94" s="15">
        <v>3.4760073474923298E-2</v>
      </c>
      <c r="BB94" s="15">
        <v>3.4760073474923298E-2</v>
      </c>
      <c r="BC94" s="15">
        <v>3.4760073474923298E-2</v>
      </c>
      <c r="BD94" s="15">
        <v>3.4760073474923298E-2</v>
      </c>
      <c r="BE94" s="15">
        <v>3.4760073474923298E-2</v>
      </c>
      <c r="BF94" s="15">
        <v>3.4760073474923298E-2</v>
      </c>
      <c r="BG94" s="15">
        <v>3.4760073474923298E-2</v>
      </c>
      <c r="BH94" s="15">
        <v>3.4760073474923298E-2</v>
      </c>
      <c r="BI94" s="15">
        <v>3.4760073474923298E-2</v>
      </c>
      <c r="BJ94" s="15">
        <v>3.4760073474923298E-2</v>
      </c>
      <c r="BK94" s="15">
        <v>3.4760073474923298E-2</v>
      </c>
      <c r="BL94" s="15">
        <v>3.4760073474923298E-2</v>
      </c>
      <c r="BM94" s="15">
        <v>3.4760073474923298E-2</v>
      </c>
      <c r="BN94" s="15">
        <v>3.4760073474923298E-2</v>
      </c>
      <c r="BO94" s="15">
        <v>3.4760073474923298E-2</v>
      </c>
    </row>
    <row r="95" spans="5:67" s="15" customFormat="1" ht="14.25" customHeight="1">
      <c r="E95" s="17" t="s">
        <v>27</v>
      </c>
      <c r="F95" s="15">
        <f t="shared" si="56"/>
        <v>8.44065741156431E-4</v>
      </c>
      <c r="G95" s="15">
        <f t="shared" ref="G95:AD95" si="119">1/G61</f>
        <v>8.0315838781084095E-4</v>
      </c>
      <c r="H95" s="15">
        <f t="shared" si="119"/>
        <v>1.0170040570484601E-3</v>
      </c>
      <c r="I95" s="15">
        <f t="shared" si="119"/>
        <v>1.2445520026568499E-3</v>
      </c>
      <c r="J95" s="15">
        <f t="shared" si="119"/>
        <v>1.1783759500509901E-3</v>
      </c>
      <c r="K95" s="15">
        <f t="shared" si="119"/>
        <v>5.5173760528308999E-4</v>
      </c>
      <c r="L95" s="15">
        <f t="shared" si="119"/>
        <v>4.9362085757250699E-4</v>
      </c>
      <c r="M95" s="15">
        <f t="shared" si="119"/>
        <v>4.5828228215043698E-4</v>
      </c>
      <c r="N95" s="15">
        <f t="shared" si="119"/>
        <v>5.7682862102138301E-4</v>
      </c>
      <c r="O95" s="15">
        <f t="shared" si="119"/>
        <v>6.9070857053289496E-4</v>
      </c>
      <c r="P95" s="15">
        <f t="shared" si="119"/>
        <v>5.9631728436694001E-4</v>
      </c>
      <c r="Q95" s="15">
        <f t="shared" si="119"/>
        <v>7.3593295675037696E-4</v>
      </c>
      <c r="R95" s="15">
        <f t="shared" si="119"/>
        <v>5.3800690232923601E-4</v>
      </c>
      <c r="S95" s="15">
        <f t="shared" si="119"/>
        <v>7.0648210362927598E-4</v>
      </c>
      <c r="T95" s="15">
        <f t="shared" si="119"/>
        <v>8.2563279430217999E-4</v>
      </c>
      <c r="U95" s="15">
        <f t="shared" si="119"/>
        <v>1.0920639195154201E-3</v>
      </c>
      <c r="V95" s="15">
        <f t="shared" si="119"/>
        <v>8.4983918876544101E-4</v>
      </c>
      <c r="W95" s="15">
        <f t="shared" si="119"/>
        <v>8.1436880896774196E-4</v>
      </c>
      <c r="X95" s="15">
        <f t="shared" si="119"/>
        <v>5.8290018790688397E-4</v>
      </c>
      <c r="Y95" s="15">
        <f t="shared" si="119"/>
        <v>6.34580457634343E-4</v>
      </c>
      <c r="Z95" s="15">
        <f t="shared" si="119"/>
        <v>5.2652247679894698E-4</v>
      </c>
      <c r="AA95" s="15">
        <f t="shared" si="119"/>
        <v>1.2956323687528101E-3</v>
      </c>
      <c r="AB95" s="15">
        <f t="shared" si="119"/>
        <v>1.5878518604286701E-3</v>
      </c>
      <c r="AC95" s="15">
        <f t="shared" si="119"/>
        <v>8.98032529388144E-4</v>
      </c>
      <c r="AD95" s="15">
        <f t="shared" si="119"/>
        <v>8.1370279040376503E-4</v>
      </c>
      <c r="AE95" s="15">
        <f t="shared" si="116"/>
        <v>7.2728996084133499E-4</v>
      </c>
      <c r="AF95" s="15">
        <f>1/AF61</f>
        <v>1.9779772647357898E-3</v>
      </c>
      <c r="AG95" s="15">
        <v>0</v>
      </c>
      <c r="AH95" s="15">
        <f>1/AH61</f>
        <v>5.3700726322157303E-3</v>
      </c>
      <c r="AI95" s="15">
        <f>1/AI61</f>
        <v>2.9249962421969001E-3</v>
      </c>
      <c r="AJ95" s="15">
        <f>1/AJ61</f>
        <v>6.2282321732363597E-4</v>
      </c>
      <c r="AK95" s="15">
        <f t="shared" si="59"/>
        <v>3.1979360022537498E-2</v>
      </c>
      <c r="AL95" s="15">
        <v>3.1979360022537498E-2</v>
      </c>
      <c r="AM95" s="15">
        <v>3.1979360022537498E-2</v>
      </c>
      <c r="AN95" s="15">
        <v>3.1979360022537498E-2</v>
      </c>
      <c r="AO95" s="15">
        <v>3.1979360022537498E-2</v>
      </c>
      <c r="AP95" s="15">
        <v>3.1979360022537498E-2</v>
      </c>
      <c r="AQ95" s="15">
        <v>3.1979360022537498E-2</v>
      </c>
      <c r="AR95" s="15">
        <v>3.1979360022537498E-2</v>
      </c>
      <c r="AS95" s="15">
        <v>3.1979360022537498E-2</v>
      </c>
      <c r="AT95" s="15">
        <v>3.1979360022537498E-2</v>
      </c>
      <c r="AU95" s="15">
        <v>3.1979360022537498E-2</v>
      </c>
      <c r="AV95" s="15">
        <v>3.1979360022537498E-2</v>
      </c>
      <c r="AW95" s="15">
        <v>3.1979360022537498E-2</v>
      </c>
      <c r="AX95" s="15">
        <v>3.1979360022537498E-2</v>
      </c>
      <c r="AY95" s="15">
        <v>3.1979360022537498E-2</v>
      </c>
      <c r="AZ95" s="15">
        <v>3.1979360022537498E-2</v>
      </c>
      <c r="BA95" s="15">
        <v>3.1979360022537498E-2</v>
      </c>
      <c r="BB95" s="15">
        <v>3.1979360022537498E-2</v>
      </c>
      <c r="BC95" s="15">
        <v>3.1979360022537498E-2</v>
      </c>
      <c r="BD95" s="15">
        <v>3.1979360022537498E-2</v>
      </c>
      <c r="BE95" s="15">
        <v>3.1979360022537498E-2</v>
      </c>
      <c r="BF95" s="15">
        <v>3.1979360022537498E-2</v>
      </c>
      <c r="BG95" s="15">
        <v>3.1979360022537498E-2</v>
      </c>
      <c r="BH95" s="15">
        <v>3.1979360022537498E-2</v>
      </c>
      <c r="BI95" s="15">
        <v>3.1979360022537498E-2</v>
      </c>
      <c r="BJ95" s="15">
        <v>3.1979360022537498E-2</v>
      </c>
      <c r="BK95" s="15">
        <v>3.1979360022537498E-2</v>
      </c>
      <c r="BL95" s="15">
        <v>3.1979360022537498E-2</v>
      </c>
      <c r="BM95" s="15">
        <v>3.1979360022537498E-2</v>
      </c>
      <c r="BN95" s="15">
        <v>3.1979360022537498E-2</v>
      </c>
      <c r="BO95" s="15">
        <v>3.1979360022537498E-2</v>
      </c>
    </row>
    <row r="96" spans="5:67" s="15" customFormat="1" ht="14.25" customHeight="1">
      <c r="E96" s="17" t="s">
        <v>28</v>
      </c>
      <c r="F96" s="15">
        <f t="shared" si="56"/>
        <v>7.4580475249706605E-4</v>
      </c>
      <c r="G96" s="15">
        <f t="shared" ref="G96:AB96" si="120">1/G62</f>
        <v>7.1090466496418197E-4</v>
      </c>
      <c r="H96" s="15">
        <f t="shared" si="120"/>
        <v>8.6929636188254398E-4</v>
      </c>
      <c r="I96" s="15">
        <f t="shared" si="120"/>
        <v>1.0275797793671999E-3</v>
      </c>
      <c r="J96" s="15">
        <f t="shared" si="120"/>
        <v>1.0224729203571999E-3</v>
      </c>
      <c r="K96" s="15">
        <f t="shared" si="120"/>
        <v>5.0948241703570405E-4</v>
      </c>
      <c r="L96" s="15">
        <f t="shared" si="120"/>
        <v>4.6188774130584398E-4</v>
      </c>
      <c r="M96" s="15">
        <f t="shared" si="120"/>
        <v>4.3278581846007699E-4</v>
      </c>
      <c r="N96" s="15">
        <f t="shared" si="120"/>
        <v>5.2088375125950803E-4</v>
      </c>
      <c r="O96" s="15">
        <f t="shared" si="120"/>
        <v>6.1200907355835196E-4</v>
      </c>
      <c r="P96" s="15">
        <f t="shared" si="120"/>
        <v>5.3697397326751904E-4</v>
      </c>
      <c r="Q96" s="15">
        <f t="shared" si="120"/>
        <v>6.4754721658719799E-4</v>
      </c>
      <c r="R96" s="15">
        <f t="shared" si="120"/>
        <v>4.9149228471486697E-4</v>
      </c>
      <c r="S96" s="15">
        <f t="shared" si="120"/>
        <v>6.2874019630996896E-4</v>
      </c>
      <c r="T96" s="15">
        <f t="shared" si="120"/>
        <v>7.1979270924025303E-4</v>
      </c>
      <c r="U96" s="15">
        <f t="shared" si="120"/>
        <v>9.0784503533716397E-4</v>
      </c>
      <c r="V96" s="15">
        <f t="shared" si="120"/>
        <v>7.3762962576346596E-4</v>
      </c>
      <c r="W96" s="15">
        <f t="shared" si="120"/>
        <v>7.1899476122429403E-4</v>
      </c>
      <c r="X96" s="15">
        <f t="shared" si="120"/>
        <v>5.3837256271349599E-4</v>
      </c>
      <c r="Y96" s="15">
        <f t="shared" si="120"/>
        <v>5.9619301244109304E-4</v>
      </c>
      <c r="Z96" s="15">
        <f t="shared" si="120"/>
        <v>4.9757763123381795E-4</v>
      </c>
      <c r="AA96" s="15">
        <f t="shared" si="120"/>
        <v>1.12228920717818E-3</v>
      </c>
      <c r="AB96" s="15">
        <f t="shared" si="120"/>
        <v>1.41471135563845E-3</v>
      </c>
      <c r="AC96" s="15">
        <f t="shared" ref="AC96:AJ96" si="121">1/AC62</f>
        <v>8.2592933871959598E-4</v>
      </c>
      <c r="AD96" s="15">
        <f t="shared" si="121"/>
        <v>7.9016668932838205E-4</v>
      </c>
      <c r="AE96" s="15">
        <f t="shared" si="116"/>
        <v>8.0581897059209403E-4</v>
      </c>
      <c r="AF96" s="15">
        <f t="shared" si="121"/>
        <v>1.45033978468407E-3</v>
      </c>
      <c r="AG96" s="15">
        <f t="shared" si="121"/>
        <v>5.3700726322157303E-3</v>
      </c>
      <c r="AH96" s="15">
        <v>0</v>
      </c>
      <c r="AI96" s="15">
        <f t="shared" si="121"/>
        <v>2.1525375238652901E-3</v>
      </c>
      <c r="AJ96" s="15">
        <f t="shared" si="121"/>
        <v>6.9603336730052895E-4</v>
      </c>
      <c r="AK96" s="15">
        <f t="shared" si="59"/>
        <v>2.8562165159043099E-2</v>
      </c>
      <c r="AL96" s="15">
        <v>2.8562165159043099E-2</v>
      </c>
      <c r="AM96" s="15">
        <v>2.8562165159043099E-2</v>
      </c>
      <c r="AN96" s="15">
        <v>2.8562165159043099E-2</v>
      </c>
      <c r="AO96" s="15">
        <v>2.8562165159043099E-2</v>
      </c>
      <c r="AP96" s="15">
        <v>2.8562165159043099E-2</v>
      </c>
      <c r="AQ96" s="15">
        <v>2.8562165159043099E-2</v>
      </c>
      <c r="AR96" s="15">
        <v>2.8562165159043099E-2</v>
      </c>
      <c r="AS96" s="15">
        <v>2.8562165159043099E-2</v>
      </c>
      <c r="AT96" s="15">
        <v>2.8562165159043099E-2</v>
      </c>
      <c r="AU96" s="15">
        <v>2.8562165159043099E-2</v>
      </c>
      <c r="AV96" s="15">
        <v>2.8562165159043099E-2</v>
      </c>
      <c r="AW96" s="15">
        <v>2.8562165159043099E-2</v>
      </c>
      <c r="AX96" s="15">
        <v>2.8562165159043099E-2</v>
      </c>
      <c r="AY96" s="15">
        <v>2.8562165159043099E-2</v>
      </c>
      <c r="AZ96" s="15">
        <v>2.8562165159043099E-2</v>
      </c>
      <c r="BA96" s="15">
        <v>2.8562165159043099E-2</v>
      </c>
      <c r="BB96" s="15">
        <v>2.8562165159043099E-2</v>
      </c>
      <c r="BC96" s="15">
        <v>2.8562165159043099E-2</v>
      </c>
      <c r="BD96" s="15">
        <v>2.8562165159043099E-2</v>
      </c>
      <c r="BE96" s="15">
        <v>2.8562165159043099E-2</v>
      </c>
      <c r="BF96" s="15">
        <v>2.8562165159043099E-2</v>
      </c>
      <c r="BG96" s="15">
        <v>2.8562165159043099E-2</v>
      </c>
      <c r="BH96" s="15">
        <v>2.8562165159043099E-2</v>
      </c>
      <c r="BI96" s="15">
        <v>2.8562165159043099E-2</v>
      </c>
      <c r="BJ96" s="15">
        <v>2.8562165159043099E-2</v>
      </c>
      <c r="BK96" s="15">
        <v>2.8562165159043099E-2</v>
      </c>
      <c r="BL96" s="15">
        <v>2.8562165159043099E-2</v>
      </c>
      <c r="BM96" s="15">
        <v>2.8562165159043099E-2</v>
      </c>
      <c r="BN96" s="15">
        <v>2.8562165159043099E-2</v>
      </c>
      <c r="BO96" s="15">
        <v>2.8562165159043099E-2</v>
      </c>
    </row>
    <row r="97" spans="3:67" s="15" customFormat="1" ht="14.25" customHeight="1">
      <c r="E97" s="17" t="s">
        <v>29</v>
      </c>
      <c r="F97" s="15">
        <f t="shared" si="56"/>
        <v>1.13095226947689E-3</v>
      </c>
      <c r="G97" s="15">
        <f t="shared" ref="G97:AD97" si="122">1/G63</f>
        <v>1.0460474311195099E-3</v>
      </c>
      <c r="H97" s="15">
        <f t="shared" si="122"/>
        <v>1.4026143122248E-3</v>
      </c>
      <c r="I97" s="15">
        <f t="shared" si="122"/>
        <v>1.82516764170769E-3</v>
      </c>
      <c r="J97" s="15">
        <f t="shared" si="122"/>
        <v>1.9444439972069599E-3</v>
      </c>
      <c r="K97" s="15">
        <f t="shared" si="122"/>
        <v>6.6649479861934698E-4</v>
      </c>
      <c r="L97" s="15">
        <f t="shared" si="122"/>
        <v>5.8806588707592696E-4</v>
      </c>
      <c r="M97" s="15">
        <f t="shared" si="122"/>
        <v>5.4098660287532705E-4</v>
      </c>
      <c r="N97" s="15">
        <f t="shared" si="122"/>
        <v>6.2776035977284205E-4</v>
      </c>
      <c r="O97" s="15">
        <f t="shared" si="122"/>
        <v>7.6001097402649605E-4</v>
      </c>
      <c r="P97" s="15">
        <f t="shared" si="122"/>
        <v>6.3853448737332601E-4</v>
      </c>
      <c r="Q97" s="15">
        <f t="shared" si="122"/>
        <v>7.9775750070610197E-4</v>
      </c>
      <c r="R97" s="15">
        <f t="shared" si="122"/>
        <v>5.4703592440224396E-4</v>
      </c>
      <c r="S97" s="15">
        <f t="shared" si="122"/>
        <v>7.1336835960485504E-4</v>
      </c>
      <c r="T97" s="15">
        <f t="shared" si="122"/>
        <v>1.0192056124081301E-3</v>
      </c>
      <c r="U97" s="15">
        <f t="shared" si="122"/>
        <v>1.2904675143695699E-3</v>
      </c>
      <c r="V97" s="15">
        <f t="shared" si="122"/>
        <v>8.7123387327687303E-4</v>
      </c>
      <c r="W97" s="15">
        <f t="shared" si="122"/>
        <v>7.8249192085557003E-4</v>
      </c>
      <c r="X97" s="15">
        <f t="shared" si="122"/>
        <v>5.5044689852076203E-4</v>
      </c>
      <c r="Y97" s="15">
        <f t="shared" si="122"/>
        <v>5.6548540790409398E-4</v>
      </c>
      <c r="Z97" s="15">
        <f t="shared" si="122"/>
        <v>4.8341683046742499E-4</v>
      </c>
      <c r="AA97" s="15">
        <f t="shared" si="122"/>
        <v>1.03423621597486E-3</v>
      </c>
      <c r="AB97" s="15">
        <f t="shared" si="122"/>
        <v>1.11429933411013E-3</v>
      </c>
      <c r="AC97" s="15">
        <f t="shared" si="122"/>
        <v>7.5348575581808295E-4</v>
      </c>
      <c r="AD97" s="15">
        <f t="shared" si="122"/>
        <v>6.6032236955523198E-4</v>
      </c>
      <c r="AE97" s="15">
        <f t="shared" si="116"/>
        <v>5.8729811117328801E-4</v>
      </c>
      <c r="AF97" s="15">
        <f t="shared" ref="AF97:AH98" si="123">1/AF63</f>
        <v>1.9798875467314401E-3</v>
      </c>
      <c r="AG97" s="15">
        <f t="shared" si="123"/>
        <v>2.9249962421969001E-3</v>
      </c>
      <c r="AH97" s="15">
        <f t="shared" si="123"/>
        <v>2.1525375238652901E-3</v>
      </c>
      <c r="AI97" s="15">
        <v>0</v>
      </c>
      <c r="AJ97" s="15">
        <f>1/AJ63</f>
        <v>5.9521168166404704E-4</v>
      </c>
      <c r="AK97" s="15">
        <f t="shared" si="59"/>
        <v>3.0594263385083999E-2</v>
      </c>
      <c r="AL97" s="15">
        <v>3.0594263385083999E-2</v>
      </c>
      <c r="AM97" s="15">
        <v>3.0594263385083999E-2</v>
      </c>
      <c r="AN97" s="15">
        <v>3.0594263385083999E-2</v>
      </c>
      <c r="AO97" s="15">
        <v>3.0594263385083999E-2</v>
      </c>
      <c r="AP97" s="15">
        <v>3.0594263385083999E-2</v>
      </c>
      <c r="AQ97" s="15">
        <v>3.0594263385083999E-2</v>
      </c>
      <c r="AR97" s="15">
        <v>3.0594263385083999E-2</v>
      </c>
      <c r="AS97" s="15">
        <v>3.0594263385083999E-2</v>
      </c>
      <c r="AT97" s="15">
        <v>3.0594263385083999E-2</v>
      </c>
      <c r="AU97" s="15">
        <v>3.0594263385083999E-2</v>
      </c>
      <c r="AV97" s="15">
        <v>3.0594263385083999E-2</v>
      </c>
      <c r="AW97" s="15">
        <v>3.0594263385083999E-2</v>
      </c>
      <c r="AX97" s="15">
        <v>3.0594263385083999E-2</v>
      </c>
      <c r="AY97" s="15">
        <v>3.0594263385083999E-2</v>
      </c>
      <c r="AZ97" s="15">
        <v>3.0594263385083999E-2</v>
      </c>
      <c r="BA97" s="15">
        <v>3.0594263385083999E-2</v>
      </c>
      <c r="BB97" s="15">
        <v>3.0594263385083999E-2</v>
      </c>
      <c r="BC97" s="15">
        <v>3.0594263385083999E-2</v>
      </c>
      <c r="BD97" s="15">
        <v>3.0594263385083999E-2</v>
      </c>
      <c r="BE97" s="15">
        <v>3.0594263385083999E-2</v>
      </c>
      <c r="BF97" s="15">
        <v>3.0594263385083999E-2</v>
      </c>
      <c r="BG97" s="15">
        <v>3.0594263385083999E-2</v>
      </c>
      <c r="BH97" s="15">
        <v>3.0594263385083999E-2</v>
      </c>
      <c r="BI97" s="15">
        <v>3.0594263385083999E-2</v>
      </c>
      <c r="BJ97" s="15">
        <v>3.0594263385083999E-2</v>
      </c>
      <c r="BK97" s="15">
        <v>3.0594263385083999E-2</v>
      </c>
      <c r="BL97" s="15">
        <v>3.0594263385083999E-2</v>
      </c>
      <c r="BM97" s="15">
        <v>3.0594263385083999E-2</v>
      </c>
      <c r="BN97" s="15">
        <v>3.0594263385083999E-2</v>
      </c>
      <c r="BO97" s="15">
        <v>3.0594263385083999E-2</v>
      </c>
    </row>
    <row r="98" spans="3:67" s="15" customFormat="1" ht="14.25" customHeight="1">
      <c r="E98" s="17" t="s">
        <v>30</v>
      </c>
      <c r="F98" s="15">
        <f t="shared" si="56"/>
        <v>4.1084993737919398E-4</v>
      </c>
      <c r="G98" s="15">
        <f t="shared" ref="G98:AD98" si="124">1/G64</f>
        <v>3.9595202510751799E-4</v>
      </c>
      <c r="H98" s="15">
        <f t="shared" si="124"/>
        <v>4.2733639310089402E-4</v>
      </c>
      <c r="I98" s="15">
        <f t="shared" si="124"/>
        <v>4.5368184054175002E-4</v>
      </c>
      <c r="J98" s="15">
        <f t="shared" si="124"/>
        <v>4.9734008013992603E-4</v>
      </c>
      <c r="K98" s="15">
        <f t="shared" si="124"/>
        <v>3.40994389517465E-4</v>
      </c>
      <c r="L98" s="15">
        <f t="shared" si="124"/>
        <v>3.3023168086836099E-4</v>
      </c>
      <c r="M98" s="15">
        <f t="shared" si="124"/>
        <v>3.2500029432634703E-4</v>
      </c>
      <c r="N98" s="15">
        <f t="shared" si="124"/>
        <v>3.0553231101807101E-4</v>
      </c>
      <c r="O98" s="15">
        <f t="shared" si="124"/>
        <v>3.3385289708276499E-4</v>
      </c>
      <c r="P98" s="15">
        <f t="shared" si="124"/>
        <v>3.0835545972784798E-4</v>
      </c>
      <c r="Q98" s="15">
        <f t="shared" si="124"/>
        <v>3.41604575918463E-4</v>
      </c>
      <c r="R98" s="15">
        <f t="shared" si="124"/>
        <v>2.8879267017947898E-4</v>
      </c>
      <c r="S98" s="15">
        <f t="shared" si="124"/>
        <v>3.3107835286644202E-4</v>
      </c>
      <c r="T98" s="15">
        <f t="shared" si="124"/>
        <v>3.7975657228891599E-4</v>
      </c>
      <c r="U98" s="15">
        <f t="shared" si="124"/>
        <v>4.0766523935882902E-4</v>
      </c>
      <c r="V98" s="15">
        <f t="shared" si="124"/>
        <v>3.5995878091973302E-4</v>
      </c>
      <c r="W98" s="15">
        <f t="shared" si="124"/>
        <v>3.5367033427073701E-4</v>
      </c>
      <c r="X98" s="15">
        <f t="shared" si="124"/>
        <v>3.0527773394019297E-4</v>
      </c>
      <c r="Y98" s="15">
        <f t="shared" si="124"/>
        <v>3.3103421904056999E-4</v>
      </c>
      <c r="Z98" s="15">
        <f t="shared" si="124"/>
        <v>2.9721647496404801E-4</v>
      </c>
      <c r="AA98" s="15">
        <f t="shared" si="124"/>
        <v>4.3532146425408701E-4</v>
      </c>
      <c r="AB98" s="15">
        <f t="shared" si="124"/>
        <v>4.8323001459766999E-4</v>
      </c>
      <c r="AC98" s="15">
        <f t="shared" si="124"/>
        <v>3.8963349314904597E-4</v>
      </c>
      <c r="AD98" s="15">
        <f t="shared" si="124"/>
        <v>4.0564028100129398E-4</v>
      </c>
      <c r="AE98" s="15">
        <f t="shared" si="116"/>
        <v>6.2579526950407895E-4</v>
      </c>
      <c r="AF98" s="15">
        <f t="shared" si="123"/>
        <v>4.7591328021321202E-4</v>
      </c>
      <c r="AG98" s="15">
        <f t="shared" si="123"/>
        <v>6.2282321732363597E-4</v>
      </c>
      <c r="AH98" s="15">
        <f t="shared" si="123"/>
        <v>6.9603336730052895E-4</v>
      </c>
      <c r="AI98" s="15">
        <f>1/AI64</f>
        <v>5.9521168166404704E-4</v>
      </c>
      <c r="AJ98" s="15">
        <v>0</v>
      </c>
      <c r="AK98" s="15">
        <f t="shared" si="59"/>
        <v>1.2254784331565099E-2</v>
      </c>
      <c r="AL98" s="15">
        <v>1.2254784331565099E-2</v>
      </c>
      <c r="AM98" s="15">
        <v>1.2254784331565099E-2</v>
      </c>
      <c r="AN98" s="15">
        <v>1.2254784331565099E-2</v>
      </c>
      <c r="AO98" s="15">
        <v>1.2254784331565099E-2</v>
      </c>
      <c r="AP98" s="15">
        <v>1.2254784331565099E-2</v>
      </c>
      <c r="AQ98" s="15">
        <v>1.2254784331565099E-2</v>
      </c>
      <c r="AR98" s="15">
        <v>1.2254784331565099E-2</v>
      </c>
      <c r="AS98" s="15">
        <v>1.2254784331565099E-2</v>
      </c>
      <c r="AT98" s="15">
        <v>1.2254784331565099E-2</v>
      </c>
      <c r="AU98" s="15">
        <v>1.2254784331565099E-2</v>
      </c>
      <c r="AV98" s="15">
        <v>1.2254784331565099E-2</v>
      </c>
      <c r="AW98" s="15">
        <v>1.2254784331565099E-2</v>
      </c>
      <c r="AX98" s="15">
        <v>1.2254784331565099E-2</v>
      </c>
      <c r="AY98" s="15">
        <v>1.2254784331565099E-2</v>
      </c>
      <c r="AZ98" s="15">
        <v>1.2254784331565099E-2</v>
      </c>
      <c r="BA98" s="15">
        <v>1.2254784331565099E-2</v>
      </c>
      <c r="BB98" s="15">
        <v>1.2254784331565099E-2</v>
      </c>
      <c r="BC98" s="15">
        <v>1.2254784331565099E-2</v>
      </c>
      <c r="BD98" s="15">
        <v>1.2254784331565099E-2</v>
      </c>
      <c r="BE98" s="15">
        <v>1.2254784331565099E-2</v>
      </c>
      <c r="BF98" s="15">
        <v>1.2254784331565099E-2</v>
      </c>
      <c r="BG98" s="15">
        <v>1.2254784331565099E-2</v>
      </c>
      <c r="BH98" s="15">
        <v>1.2254784331565099E-2</v>
      </c>
      <c r="BI98" s="15">
        <v>1.2254784331565099E-2</v>
      </c>
      <c r="BJ98" s="15">
        <v>1.2254784331565099E-2</v>
      </c>
      <c r="BK98" s="15">
        <v>1.2254784331565099E-2</v>
      </c>
      <c r="BL98" s="15">
        <v>1.2254784331565099E-2</v>
      </c>
      <c r="BM98" s="15">
        <v>1.2254784331565099E-2</v>
      </c>
      <c r="BN98" s="15">
        <v>1.2254784331565099E-2</v>
      </c>
      <c r="BO98" s="15">
        <v>1.2254784331565099E-2</v>
      </c>
    </row>
    <row r="99" spans="3:67" s="15" customFormat="1" ht="14.25" customHeight="1"/>
    <row r="100" spans="3:67" s="15" customFormat="1" ht="14.25" customHeight="1">
      <c r="C100" s="16" t="s">
        <v>34</v>
      </c>
      <c r="D100" s="16"/>
    </row>
    <row r="101" spans="3:67" s="15" customFormat="1" ht="14.25" customHeight="1">
      <c r="E101" s="17" t="s">
        <v>35</v>
      </c>
      <c r="F101" s="17" t="s">
        <v>0</v>
      </c>
      <c r="G101" s="17" t="s">
        <v>1</v>
      </c>
      <c r="H101" s="17" t="s">
        <v>2</v>
      </c>
      <c r="I101" s="17" t="s">
        <v>3</v>
      </c>
      <c r="J101" s="17" t="s">
        <v>4</v>
      </c>
      <c r="K101" s="17" t="s">
        <v>5</v>
      </c>
      <c r="L101" s="17" t="s">
        <v>6</v>
      </c>
      <c r="M101" s="17" t="s">
        <v>7</v>
      </c>
      <c r="N101" s="17" t="s">
        <v>8</v>
      </c>
      <c r="O101" s="17" t="s">
        <v>9</v>
      </c>
      <c r="P101" s="17" t="s">
        <v>10</v>
      </c>
      <c r="Q101" s="17" t="s">
        <v>11</v>
      </c>
      <c r="R101" s="17" t="s">
        <v>12</v>
      </c>
      <c r="S101" s="17" t="s">
        <v>13</v>
      </c>
      <c r="T101" s="17" t="s">
        <v>14</v>
      </c>
      <c r="U101" s="17" t="s">
        <v>15</v>
      </c>
      <c r="V101" s="17" t="s">
        <v>16</v>
      </c>
      <c r="W101" s="17" t="s">
        <v>17</v>
      </c>
      <c r="X101" s="17" t="s">
        <v>18</v>
      </c>
      <c r="Y101" s="17" t="s">
        <v>19</v>
      </c>
      <c r="Z101" s="17" t="s">
        <v>20</v>
      </c>
      <c r="AA101" s="17" t="s">
        <v>21</v>
      </c>
      <c r="AB101" s="17" t="s">
        <v>22</v>
      </c>
      <c r="AC101" s="17" t="s">
        <v>23</v>
      </c>
      <c r="AD101" s="17" t="s">
        <v>24</v>
      </c>
      <c r="AE101" s="17" t="s">
        <v>25</v>
      </c>
      <c r="AF101" s="17" t="s">
        <v>26</v>
      </c>
      <c r="AG101" s="17" t="s">
        <v>27</v>
      </c>
      <c r="AH101" s="17" t="s">
        <v>28</v>
      </c>
      <c r="AI101" s="17" t="s">
        <v>29</v>
      </c>
      <c r="AJ101" s="17" t="s">
        <v>30</v>
      </c>
    </row>
    <row r="102" spans="3:67" s="15" customFormat="1" ht="14.25" customHeight="1">
      <c r="E102" s="17" t="s">
        <v>0</v>
      </c>
      <c r="F102" s="15">
        <f>F68/AK68</f>
        <v>0</v>
      </c>
      <c r="G102" s="15">
        <f t="shared" ref="G102:AH102" si="125">G68/AL68</f>
        <v>0.240155630592088</v>
      </c>
      <c r="H102" s="15">
        <f t="shared" si="125"/>
        <v>9.63508656199E-2</v>
      </c>
      <c r="I102" s="15">
        <f t="shared" si="125"/>
        <v>5.6645239763465097E-2</v>
      </c>
      <c r="J102" s="15">
        <f t="shared" si="125"/>
        <v>5.43460017149296E-2</v>
      </c>
      <c r="K102" s="15">
        <f t="shared" si="125"/>
        <v>3.6580504767850498E-2</v>
      </c>
      <c r="L102" s="15">
        <f t="shared" si="125"/>
        <v>2.6605001878185E-2</v>
      </c>
      <c r="M102" s="15">
        <f t="shared" si="125"/>
        <v>2.1831182083227301E-2</v>
      </c>
      <c r="N102" s="15">
        <f t="shared" si="125"/>
        <v>2.21425112496151E-2</v>
      </c>
      <c r="O102" s="15">
        <f t="shared" si="125"/>
        <v>2.68062244277401E-2</v>
      </c>
      <c r="P102" s="15">
        <f t="shared" si="125"/>
        <v>2.0920657049609898E-2</v>
      </c>
      <c r="Q102" s="15">
        <f t="shared" si="125"/>
        <v>2.56974482730285E-2</v>
      </c>
      <c r="R102" s="15">
        <f t="shared" si="125"/>
        <v>1.5104301695033099E-2</v>
      </c>
      <c r="S102" s="15">
        <f t="shared" si="125"/>
        <v>1.85641954982598E-2</v>
      </c>
      <c r="T102" s="15">
        <f t="shared" si="125"/>
        <v>6.4639343735669499E-2</v>
      </c>
      <c r="U102" s="15">
        <f t="shared" si="125"/>
        <v>3.7199839167372399E-2</v>
      </c>
      <c r="V102" s="15">
        <f t="shared" si="125"/>
        <v>2.2156723028947199E-2</v>
      </c>
      <c r="W102" s="15">
        <f t="shared" si="125"/>
        <v>1.7531525218163101E-2</v>
      </c>
      <c r="X102" s="15">
        <f t="shared" si="125"/>
        <v>1.24268508770542E-2</v>
      </c>
      <c r="Y102" s="15">
        <f t="shared" si="125"/>
        <v>1.1269779344598101E-2</v>
      </c>
      <c r="Z102" s="15">
        <f t="shared" si="125"/>
        <v>1.02563886057796E-2</v>
      </c>
      <c r="AA102" s="15">
        <f t="shared" si="125"/>
        <v>1.6255938809860902E-2</v>
      </c>
      <c r="AB102" s="15">
        <f t="shared" si="125"/>
        <v>1.5320887735475901E-2</v>
      </c>
      <c r="AC102" s="15">
        <f t="shared" si="125"/>
        <v>1.3339411060249801E-2</v>
      </c>
      <c r="AD102" s="15">
        <f t="shared" si="125"/>
        <v>1.11551184009558E-2</v>
      </c>
      <c r="AE102" s="15">
        <f t="shared" si="125"/>
        <v>9.02558557290189E-3</v>
      </c>
      <c r="AF102" s="15">
        <f t="shared" si="125"/>
        <v>2.5414077092302301E-2</v>
      </c>
      <c r="AG102" s="15">
        <f t="shared" si="125"/>
        <v>1.94746491466763E-2</v>
      </c>
      <c r="AH102" s="15">
        <f t="shared" si="125"/>
        <v>1.7207529198975401E-2</v>
      </c>
      <c r="AI102" s="15">
        <f t="shared" ref="AI102" si="126">AI68/BN68</f>
        <v>2.6093818971403799E-2</v>
      </c>
      <c r="AJ102" s="15">
        <f t="shared" ref="AJ102" si="127">AJ68/BO68</f>
        <v>9.4827694206825394E-3</v>
      </c>
    </row>
    <row r="103" spans="3:67" s="15" customFormat="1" ht="14.25" customHeight="1">
      <c r="E103" s="17" t="s">
        <v>1</v>
      </c>
      <c r="F103" s="15">
        <f t="shared" ref="F103:AD103" si="128">F69/AK69</f>
        <v>0.24029280598076</v>
      </c>
      <c r="G103" s="15">
        <f t="shared" si="128"/>
        <v>0</v>
      </c>
      <c r="H103" s="15">
        <f t="shared" si="128"/>
        <v>8.5615067828338096E-2</v>
      </c>
      <c r="I103" s="15">
        <f t="shared" si="128"/>
        <v>5.1328659606871302E-2</v>
      </c>
      <c r="J103" s="15">
        <f t="shared" si="128"/>
        <v>4.4834512708914899E-2</v>
      </c>
      <c r="K103" s="15">
        <f t="shared" si="128"/>
        <v>3.9245941351360003E-2</v>
      </c>
      <c r="L103" s="15">
        <f t="shared" si="128"/>
        <v>2.74393149543346E-2</v>
      </c>
      <c r="M103" s="15">
        <f t="shared" si="128"/>
        <v>2.2130588217735399E-2</v>
      </c>
      <c r="N103" s="15">
        <f t="shared" si="128"/>
        <v>2.4157634758574E-2</v>
      </c>
      <c r="O103" s="15">
        <f t="shared" si="128"/>
        <v>2.93144986888146E-2</v>
      </c>
      <c r="P103" s="15">
        <f t="shared" si="128"/>
        <v>2.2561464174679999E-2</v>
      </c>
      <c r="Q103" s="15">
        <f t="shared" si="128"/>
        <v>2.7650194456667901E-2</v>
      </c>
      <c r="R103" s="15">
        <f t="shared" si="128"/>
        <v>1.5849058772697901E-2</v>
      </c>
      <c r="S103" s="15">
        <f t="shared" si="128"/>
        <v>1.9382226884201499E-2</v>
      </c>
      <c r="T103" s="15">
        <f t="shared" si="128"/>
        <v>7.9100603838953801E-2</v>
      </c>
      <c r="U103" s="15">
        <f t="shared" si="128"/>
        <v>3.80742911029626E-2</v>
      </c>
      <c r="V103" s="15">
        <f t="shared" si="128"/>
        <v>2.3038554614621402E-2</v>
      </c>
      <c r="W103" s="15">
        <f t="shared" si="128"/>
        <v>1.7985180174203998E-2</v>
      </c>
      <c r="X103" s="15">
        <f t="shared" si="128"/>
        <v>1.27259875868926E-2</v>
      </c>
      <c r="Y103" s="15">
        <f t="shared" si="128"/>
        <v>1.1388445891739299E-2</v>
      </c>
      <c r="Z103" s="15">
        <f t="shared" si="128"/>
        <v>1.0413403444681901E-2</v>
      </c>
      <c r="AA103" s="15">
        <f t="shared" si="128"/>
        <v>1.6153167222446599E-2</v>
      </c>
      <c r="AB103" s="15">
        <f t="shared" si="128"/>
        <v>1.5075825690633199E-2</v>
      </c>
      <c r="AC103" s="15">
        <f t="shared" si="128"/>
        <v>1.33634440388486E-2</v>
      </c>
      <c r="AD103" s="15">
        <f t="shared" si="128"/>
        <v>1.1103557846182799E-2</v>
      </c>
      <c r="AE103" s="15">
        <f t="shared" ref="AE103:AI117" si="129">AE69/BJ69</f>
        <v>8.8412614098850699E-3</v>
      </c>
      <c r="AF103" s="15">
        <f t="shared" ref="AF103:AF125" si="130">AF69/BJ69</f>
        <v>2.4691801031992599E-2</v>
      </c>
      <c r="AG103" s="15">
        <f t="shared" ref="AG103:AG125" si="131">AG69/BK69</f>
        <v>1.8541401717745699E-2</v>
      </c>
      <c r="AH103" s="15">
        <f t="shared" ref="AH103:AH125" si="132">AH69/BL69</f>
        <v>1.6411668204136001E-2</v>
      </c>
      <c r="AI103" s="15">
        <f t="shared" si="129"/>
        <v>2.4148643568384899E-2</v>
      </c>
      <c r="AJ103" s="15">
        <f t="shared" ref="AJ103:AJ125" si="133">AJ69/BN69</f>
        <v>9.1407942317381103E-3</v>
      </c>
    </row>
    <row r="104" spans="3:67" s="15" customFormat="1" ht="14.25" customHeight="1">
      <c r="E104" s="17" t="s">
        <v>2</v>
      </c>
      <c r="F104" s="15">
        <f t="shared" ref="F104:AD104" si="134">F70/AK70</f>
        <v>9.6742206959001403E-2</v>
      </c>
      <c r="G104" s="15">
        <f t="shared" si="134"/>
        <v>8.5913730970547497E-2</v>
      </c>
      <c r="H104" s="15">
        <f t="shared" si="134"/>
        <v>0</v>
      </c>
      <c r="I104" s="15">
        <f t="shared" si="134"/>
        <v>0.12772574768814701</v>
      </c>
      <c r="J104" s="15">
        <f t="shared" si="134"/>
        <v>6.25820900489652E-2</v>
      </c>
      <c r="K104" s="15">
        <f t="shared" si="134"/>
        <v>2.7038230980593801E-2</v>
      </c>
      <c r="L104" s="15">
        <f t="shared" si="134"/>
        <v>2.0998873367698099E-2</v>
      </c>
      <c r="M104" s="15">
        <f t="shared" si="134"/>
        <v>1.7874641613325901E-2</v>
      </c>
      <c r="N104" s="15">
        <f t="shared" si="134"/>
        <v>2.3216494179365499E-2</v>
      </c>
      <c r="O104" s="15">
        <f t="shared" si="134"/>
        <v>3.0208301375139902E-2</v>
      </c>
      <c r="P104" s="15">
        <f t="shared" si="134"/>
        <v>2.2603966529455399E-2</v>
      </c>
      <c r="Q104" s="15">
        <f t="shared" si="134"/>
        <v>3.0102020160786499E-2</v>
      </c>
      <c r="R104" s="15">
        <f t="shared" si="134"/>
        <v>1.6438826867393001E-2</v>
      </c>
      <c r="S104" s="15">
        <f t="shared" si="134"/>
        <v>2.15062873155961E-2</v>
      </c>
      <c r="T104" s="15">
        <f t="shared" si="134"/>
        <v>7.7302246691973803E-2</v>
      </c>
      <c r="U104" s="15">
        <f t="shared" si="134"/>
        <v>5.7278291325083198E-2</v>
      </c>
      <c r="V104" s="15">
        <f t="shared" si="134"/>
        <v>2.7129409604109402E-2</v>
      </c>
      <c r="W104" s="15">
        <f t="shared" si="134"/>
        <v>2.0804909117070999E-2</v>
      </c>
      <c r="X104" s="15">
        <f t="shared" si="134"/>
        <v>1.3898571886406801E-2</v>
      </c>
      <c r="Y104" s="15">
        <f t="shared" si="134"/>
        <v>1.26883508303927E-2</v>
      </c>
      <c r="Z104" s="15">
        <f t="shared" si="134"/>
        <v>1.1342008809130199E-2</v>
      </c>
      <c r="AA104" s="15">
        <f t="shared" si="134"/>
        <v>1.9624793596794299E-2</v>
      </c>
      <c r="AB104" s="15">
        <f t="shared" si="134"/>
        <v>1.8269946852874301E-2</v>
      </c>
      <c r="AC104" s="15">
        <f t="shared" si="134"/>
        <v>1.54977993224455E-2</v>
      </c>
      <c r="AD104" s="15">
        <f t="shared" si="134"/>
        <v>1.26651880847665E-2</v>
      </c>
      <c r="AE104" s="15">
        <f t="shared" si="129"/>
        <v>9.8837184680716401E-3</v>
      </c>
      <c r="AF104" s="15">
        <f t="shared" si="130"/>
        <v>3.4572141246400498E-2</v>
      </c>
      <c r="AG104" s="15">
        <f t="shared" si="131"/>
        <v>2.35600617291481E-2</v>
      </c>
      <c r="AH104" s="15">
        <f t="shared" si="132"/>
        <v>2.0138244095422201E-2</v>
      </c>
      <c r="AI104" s="15">
        <f t="shared" si="129"/>
        <v>3.2493164161122197E-2</v>
      </c>
      <c r="AJ104" s="15">
        <f t="shared" si="133"/>
        <v>9.8997361227722205E-3</v>
      </c>
    </row>
    <row r="105" spans="3:67" s="15" customFormat="1" ht="14.25" customHeight="1">
      <c r="E105" s="17" t="s">
        <v>3</v>
      </c>
      <c r="F105" s="15">
        <f t="shared" ref="F105:AD105" si="135">F71/AK71</f>
        <v>6.0302281063527002E-2</v>
      </c>
      <c r="G105" s="15">
        <f t="shared" si="135"/>
        <v>5.4611266568510501E-2</v>
      </c>
      <c r="H105" s="15">
        <f t="shared" si="135"/>
        <v>0.135421744773214</v>
      </c>
      <c r="I105" s="15">
        <f t="shared" si="135"/>
        <v>0</v>
      </c>
      <c r="J105" s="15">
        <f t="shared" si="135"/>
        <v>7.2924836793446995E-2</v>
      </c>
      <c r="K105" s="15">
        <f t="shared" si="135"/>
        <v>2.3746806755577301E-2</v>
      </c>
      <c r="L105" s="15">
        <f t="shared" si="135"/>
        <v>1.9272985391714001E-2</v>
      </c>
      <c r="M105" s="15">
        <f t="shared" si="135"/>
        <v>1.6822332029293299E-2</v>
      </c>
      <c r="N105" s="15">
        <f t="shared" si="135"/>
        <v>2.2575362318760998E-2</v>
      </c>
      <c r="O105" s="15">
        <f t="shared" si="135"/>
        <v>2.9576786851493699E-2</v>
      </c>
      <c r="P105" s="15">
        <f t="shared" si="135"/>
        <v>2.2525041622985902E-2</v>
      </c>
      <c r="Q105" s="15">
        <f t="shared" si="135"/>
        <v>3.0567934356601201E-2</v>
      </c>
      <c r="R105" s="15">
        <f t="shared" si="135"/>
        <v>1.7142686220746599E-2</v>
      </c>
      <c r="S105" s="15">
        <f t="shared" si="135"/>
        <v>2.3154804602063001E-2</v>
      </c>
      <c r="T105" s="15">
        <f t="shared" si="135"/>
        <v>5.6562470625994697E-2</v>
      </c>
      <c r="U105" s="15">
        <f t="shared" si="135"/>
        <v>6.8966545728930406E-2</v>
      </c>
      <c r="V105" s="15">
        <f t="shared" si="135"/>
        <v>3.0020358095102902E-2</v>
      </c>
      <c r="W105" s="15">
        <f t="shared" si="135"/>
        <v>2.3416452831676399E-2</v>
      </c>
      <c r="X105" s="15">
        <f t="shared" si="135"/>
        <v>1.5241163585778201E-2</v>
      </c>
      <c r="Y105" s="15">
        <f t="shared" si="135"/>
        <v>1.4257068333128901E-2</v>
      </c>
      <c r="Z105" s="15">
        <f t="shared" si="135"/>
        <v>1.2523877075172199E-2</v>
      </c>
      <c r="AA105" s="15">
        <f t="shared" si="135"/>
        <v>2.37392026298201E-2</v>
      </c>
      <c r="AB105" s="15">
        <f t="shared" si="135"/>
        <v>2.22794739739028E-2</v>
      </c>
      <c r="AC105" s="15">
        <f t="shared" si="135"/>
        <v>1.8004172790976301E-2</v>
      </c>
      <c r="AD105" s="15">
        <f t="shared" si="135"/>
        <v>1.46343032894136E-2</v>
      </c>
      <c r="AE105" s="15">
        <f t="shared" si="129"/>
        <v>1.13581015006648E-2</v>
      </c>
      <c r="AF105" s="15">
        <f t="shared" si="130"/>
        <v>4.8570747943443203E-2</v>
      </c>
      <c r="AG105" s="15">
        <f t="shared" si="131"/>
        <v>3.0568683673520499E-2</v>
      </c>
      <c r="AH105" s="15">
        <f t="shared" si="132"/>
        <v>2.5239412381101299E-2</v>
      </c>
      <c r="AI105" s="15">
        <f t="shared" si="129"/>
        <v>4.4829763779578397E-2</v>
      </c>
      <c r="AJ105" s="15">
        <f t="shared" si="133"/>
        <v>1.11433324138607E-2</v>
      </c>
    </row>
    <row r="106" spans="3:67" s="15" customFormat="1" ht="14.25" customHeight="1">
      <c r="E106" s="17" t="s">
        <v>4</v>
      </c>
      <c r="F106" s="15">
        <f t="shared" ref="F106:AD106" si="136">F72/AK72</f>
        <v>7.3251790746406101E-2</v>
      </c>
      <c r="G106" s="15">
        <f t="shared" si="136"/>
        <v>6.0396963738008597E-2</v>
      </c>
      <c r="H106" s="15">
        <f t="shared" si="136"/>
        <v>8.4011809941948595E-2</v>
      </c>
      <c r="I106" s="15">
        <f t="shared" si="136"/>
        <v>9.2332754679468595E-2</v>
      </c>
      <c r="J106" s="15">
        <f t="shared" si="136"/>
        <v>0</v>
      </c>
      <c r="K106" s="15">
        <f t="shared" si="136"/>
        <v>3.1085015211054098E-2</v>
      </c>
      <c r="L106" s="15">
        <f t="shared" si="136"/>
        <v>2.6177724183362502E-2</v>
      </c>
      <c r="M106" s="15">
        <f t="shared" si="136"/>
        <v>2.3303029574066499E-2</v>
      </c>
      <c r="N106" s="15">
        <f t="shared" si="136"/>
        <v>2.2733224509424801E-2</v>
      </c>
      <c r="O106" s="15">
        <f t="shared" si="136"/>
        <v>2.7452575782813699E-2</v>
      </c>
      <c r="P106" s="15">
        <f t="shared" si="136"/>
        <v>2.2338034151739398E-2</v>
      </c>
      <c r="Q106" s="15">
        <f t="shared" si="136"/>
        <v>2.7677892102218299E-2</v>
      </c>
      <c r="R106" s="15">
        <f t="shared" si="136"/>
        <v>1.7671946004794301E-2</v>
      </c>
      <c r="S106" s="15">
        <f t="shared" si="136"/>
        <v>2.22617054672395E-2</v>
      </c>
      <c r="T106" s="15">
        <f t="shared" si="136"/>
        <v>4.6698376695981599E-2</v>
      </c>
      <c r="U106" s="15">
        <f t="shared" si="136"/>
        <v>4.4890374689352898E-2</v>
      </c>
      <c r="V106" s="15">
        <f t="shared" si="136"/>
        <v>2.69262536181233E-2</v>
      </c>
      <c r="W106" s="15">
        <f t="shared" si="136"/>
        <v>2.25328482673228E-2</v>
      </c>
      <c r="X106" s="15">
        <f t="shared" si="136"/>
        <v>1.5999235116103801E-2</v>
      </c>
      <c r="Y106" s="15">
        <f t="shared" si="136"/>
        <v>1.5345711544557101E-2</v>
      </c>
      <c r="Z106" s="15">
        <f t="shared" si="136"/>
        <v>1.36366946138447E-2</v>
      </c>
      <c r="AA106" s="15">
        <f t="shared" si="136"/>
        <v>2.4099937122555901E-2</v>
      </c>
      <c r="AB106" s="15">
        <f t="shared" si="136"/>
        <v>2.3832019412285101E-2</v>
      </c>
      <c r="AC106" s="15">
        <f t="shared" si="136"/>
        <v>1.8973178419158899E-2</v>
      </c>
      <c r="AD106" s="15">
        <f t="shared" si="136"/>
        <v>1.62724282581094E-2</v>
      </c>
      <c r="AE106" s="15">
        <f t="shared" si="129"/>
        <v>1.4027625854578901E-2</v>
      </c>
      <c r="AF106" s="15">
        <f t="shared" si="130"/>
        <v>4.16904086954204E-2</v>
      </c>
      <c r="AG106" s="15">
        <f t="shared" si="131"/>
        <v>3.6646110505358799E-2</v>
      </c>
      <c r="AH106" s="15">
        <f t="shared" si="132"/>
        <v>3.1797709064348798E-2</v>
      </c>
      <c r="AI106" s="15">
        <f t="shared" si="129"/>
        <v>6.0469928625108402E-2</v>
      </c>
      <c r="AJ106" s="15">
        <f t="shared" si="133"/>
        <v>1.5466693405243899E-2</v>
      </c>
    </row>
    <row r="107" spans="3:67" s="15" customFormat="1" ht="14.25" customHeight="1">
      <c r="E107" s="17" t="s">
        <v>5</v>
      </c>
      <c r="F107" s="15">
        <f t="shared" ref="F107:AD107" si="137">F73/AK73</f>
        <v>6.12270976699631E-2</v>
      </c>
      <c r="G107" s="15">
        <f t="shared" si="137"/>
        <v>6.5650907581259105E-2</v>
      </c>
      <c r="H107" s="15">
        <f t="shared" si="137"/>
        <v>4.50725244660529E-2</v>
      </c>
      <c r="I107" s="15">
        <f t="shared" si="137"/>
        <v>3.7336093559682003E-2</v>
      </c>
      <c r="J107" s="15">
        <f t="shared" si="137"/>
        <v>3.8600632015607102E-2</v>
      </c>
      <c r="K107" s="15">
        <f t="shared" si="137"/>
        <v>0</v>
      </c>
      <c r="L107" s="15">
        <f t="shared" si="137"/>
        <v>0.138343693736974</v>
      </c>
      <c r="M107" s="15">
        <f t="shared" si="137"/>
        <v>7.6120183403057998E-2</v>
      </c>
      <c r="N107" s="15">
        <f t="shared" si="137"/>
        <v>3.31679377027293E-2</v>
      </c>
      <c r="O107" s="15">
        <f t="shared" si="137"/>
        <v>3.4027015588645099E-2</v>
      </c>
      <c r="P107" s="15">
        <f t="shared" si="137"/>
        <v>2.98999926549063E-2</v>
      </c>
      <c r="Q107" s="15">
        <f t="shared" si="137"/>
        <v>3.1289440108748498E-2</v>
      </c>
      <c r="R107" s="15">
        <f t="shared" si="137"/>
        <v>2.19680140998747E-2</v>
      </c>
      <c r="S107" s="15">
        <f t="shared" si="137"/>
        <v>2.3911395093730501E-2</v>
      </c>
      <c r="T107" s="15">
        <f t="shared" si="137"/>
        <v>4.9365283156049697E-2</v>
      </c>
      <c r="U107" s="15">
        <f t="shared" si="137"/>
        <v>3.3180863512155899E-2</v>
      </c>
      <c r="V107" s="15">
        <f t="shared" si="137"/>
        <v>2.60399661063433E-2</v>
      </c>
      <c r="W107" s="15">
        <f t="shared" si="137"/>
        <v>2.1758804569192901E-2</v>
      </c>
      <c r="X107" s="15">
        <f t="shared" si="137"/>
        <v>1.7128759104196398E-2</v>
      </c>
      <c r="Y107" s="15">
        <f t="shared" si="137"/>
        <v>1.52032805490995E-2</v>
      </c>
      <c r="Z107" s="15">
        <f t="shared" si="137"/>
        <v>1.43659674616342E-2</v>
      </c>
      <c r="AA107" s="15">
        <f t="shared" si="137"/>
        <v>1.9268192535857799E-2</v>
      </c>
      <c r="AB107" s="15">
        <f t="shared" si="137"/>
        <v>1.8234755104678001E-2</v>
      </c>
      <c r="AC107" s="15">
        <f t="shared" si="137"/>
        <v>1.69099466865936E-2</v>
      </c>
      <c r="AD107" s="15">
        <f t="shared" si="137"/>
        <v>1.4557839734055E-2</v>
      </c>
      <c r="AE107" s="15">
        <f t="shared" si="129"/>
        <v>1.21211128701423E-2</v>
      </c>
      <c r="AF107" s="15">
        <f t="shared" si="130"/>
        <v>2.5361335692699299E-2</v>
      </c>
      <c r="AG107" s="15">
        <f t="shared" si="131"/>
        <v>2.13068836089279E-2</v>
      </c>
      <c r="AH107" s="15">
        <f t="shared" si="132"/>
        <v>1.96750818806436E-2</v>
      </c>
      <c r="AI107" s="15">
        <f t="shared" si="129"/>
        <v>2.57385521018672E-2</v>
      </c>
      <c r="AJ107" s="15">
        <f t="shared" si="133"/>
        <v>1.31684476446339E-2</v>
      </c>
    </row>
    <row r="108" spans="3:67" s="15" customFormat="1" ht="14.25" customHeight="1">
      <c r="E108" s="17" t="s">
        <v>6</v>
      </c>
      <c r="F108" s="15">
        <f t="shared" ref="F108:AD108" si="138">F74/AK74</f>
        <v>4.6802073618167801E-2</v>
      </c>
      <c r="G108" s="15">
        <f t="shared" si="138"/>
        <v>4.8242196206450601E-2</v>
      </c>
      <c r="H108" s="15">
        <f t="shared" si="138"/>
        <v>3.6790647064177999E-2</v>
      </c>
      <c r="I108" s="15">
        <f t="shared" si="138"/>
        <v>3.1847875916800598E-2</v>
      </c>
      <c r="J108" s="15">
        <f t="shared" si="138"/>
        <v>3.4165127127201503E-2</v>
      </c>
      <c r="K108" s="15">
        <f t="shared" si="138"/>
        <v>0.14540093165241399</v>
      </c>
      <c r="L108" s="15">
        <f t="shared" si="138"/>
        <v>0</v>
      </c>
      <c r="M108" s="15">
        <f t="shared" si="138"/>
        <v>0.17569678566062</v>
      </c>
      <c r="N108" s="15">
        <f t="shared" si="138"/>
        <v>2.85342847382434E-2</v>
      </c>
      <c r="O108" s="15">
        <f t="shared" si="138"/>
        <v>2.8780287033464799E-2</v>
      </c>
      <c r="P108" s="15">
        <f t="shared" si="138"/>
        <v>2.6082510280302399E-2</v>
      </c>
      <c r="Q108" s="15">
        <f t="shared" si="138"/>
        <v>2.6842765751756401E-2</v>
      </c>
      <c r="R108" s="15">
        <f t="shared" si="138"/>
        <v>2.0077237084554701E-2</v>
      </c>
      <c r="S108" s="15">
        <f t="shared" si="138"/>
        <v>2.1442691748259201E-2</v>
      </c>
      <c r="T108" s="15">
        <f t="shared" si="138"/>
        <v>3.8392031058112903E-2</v>
      </c>
      <c r="U108" s="15">
        <f t="shared" si="138"/>
        <v>2.83192125100876E-2</v>
      </c>
      <c r="V108" s="15">
        <f t="shared" si="138"/>
        <v>2.3035011234309899E-2</v>
      </c>
      <c r="W108" s="15">
        <f t="shared" si="138"/>
        <v>1.97626906229885E-2</v>
      </c>
      <c r="X108" s="15">
        <f t="shared" si="138"/>
        <v>1.6028727320148099E-2</v>
      </c>
      <c r="Y108" s="15">
        <f t="shared" si="138"/>
        <v>1.44000694845056E-2</v>
      </c>
      <c r="Z108" s="15">
        <f t="shared" si="138"/>
        <v>1.3679888561734301E-2</v>
      </c>
      <c r="AA108" s="15">
        <f t="shared" si="138"/>
        <v>1.78906166937963E-2</v>
      </c>
      <c r="AB108" s="15">
        <f t="shared" si="138"/>
        <v>1.7118772450994999E-2</v>
      </c>
      <c r="AC108" s="15">
        <f t="shared" si="138"/>
        <v>1.5880578425928701E-2</v>
      </c>
      <c r="AD108" s="15">
        <f t="shared" si="138"/>
        <v>1.39079377407604E-2</v>
      </c>
      <c r="AE108" s="15">
        <f t="shared" si="129"/>
        <v>1.1936578270798699E-2</v>
      </c>
      <c r="AF108" s="15">
        <f t="shared" si="130"/>
        <v>2.2888861613264502E-2</v>
      </c>
      <c r="AG108" s="15">
        <f t="shared" si="131"/>
        <v>2.0034968887732301E-2</v>
      </c>
      <c r="AH108" s="15">
        <f t="shared" si="132"/>
        <v>1.8746992524172699E-2</v>
      </c>
      <c r="AI108" s="15">
        <f t="shared" si="129"/>
        <v>2.3868281841741799E-2</v>
      </c>
      <c r="AJ108" s="15">
        <f t="shared" si="133"/>
        <v>1.3403366876508701E-2</v>
      </c>
    </row>
    <row r="109" spans="3:67" s="15" customFormat="1" ht="14.25" customHeight="1">
      <c r="E109" s="17" t="s">
        <v>7</v>
      </c>
      <c r="F109" s="15">
        <f t="shared" ref="F109:AD109" si="139">F75/AK75</f>
        <v>4.4977784385502297E-2</v>
      </c>
      <c r="G109" s="15">
        <f t="shared" si="139"/>
        <v>4.5568608625789001E-2</v>
      </c>
      <c r="H109" s="15">
        <f t="shared" si="139"/>
        <v>3.6677335619617397E-2</v>
      </c>
      <c r="I109" s="15">
        <f t="shared" si="139"/>
        <v>3.2556423234172301E-2</v>
      </c>
      <c r="J109" s="15">
        <f t="shared" si="139"/>
        <v>3.5619067429827497E-2</v>
      </c>
      <c r="K109" s="15">
        <f t="shared" si="139"/>
        <v>9.3697208673012303E-2</v>
      </c>
      <c r="L109" s="15">
        <f t="shared" si="139"/>
        <v>0.20577036173577001</v>
      </c>
      <c r="M109" s="15">
        <f t="shared" si="139"/>
        <v>0</v>
      </c>
      <c r="N109" s="15">
        <f t="shared" si="139"/>
        <v>2.87835175595135E-2</v>
      </c>
      <c r="O109" s="15">
        <f t="shared" si="139"/>
        <v>2.8969368864795699E-2</v>
      </c>
      <c r="P109" s="15">
        <f t="shared" si="139"/>
        <v>2.6608906235472699E-2</v>
      </c>
      <c r="Q109" s="15">
        <f t="shared" si="139"/>
        <v>2.7295218042303199E-2</v>
      </c>
      <c r="R109" s="15">
        <f t="shared" si="139"/>
        <v>2.1112177446593699E-2</v>
      </c>
      <c r="S109" s="15">
        <f t="shared" si="139"/>
        <v>2.2397433600762202E-2</v>
      </c>
      <c r="T109" s="15">
        <f t="shared" si="139"/>
        <v>3.7257223075512803E-2</v>
      </c>
      <c r="U109" s="15">
        <f t="shared" si="139"/>
        <v>2.8910560331477E-2</v>
      </c>
      <c r="V109" s="15">
        <f t="shared" si="139"/>
        <v>2.3923047774264301E-2</v>
      </c>
      <c r="W109" s="15">
        <f t="shared" si="139"/>
        <v>2.08629229948054E-2</v>
      </c>
      <c r="X109" s="15">
        <f t="shared" si="139"/>
        <v>1.72113660443463E-2</v>
      </c>
      <c r="Y109" s="15">
        <f t="shared" si="139"/>
        <v>1.56293355249419E-2</v>
      </c>
      <c r="Z109" s="15">
        <f t="shared" si="139"/>
        <v>1.4877858034421799E-2</v>
      </c>
      <c r="AA109" s="15">
        <f t="shared" si="139"/>
        <v>1.92302276896547E-2</v>
      </c>
      <c r="AB109" s="15">
        <f t="shared" si="139"/>
        <v>1.8553581066830301E-2</v>
      </c>
      <c r="AC109" s="15">
        <f t="shared" si="139"/>
        <v>1.7174230046723801E-2</v>
      </c>
      <c r="AD109" s="15">
        <f t="shared" si="139"/>
        <v>1.5226829852932E-2</v>
      </c>
      <c r="AE109" s="15">
        <f t="shared" si="129"/>
        <v>1.33863409281687E-2</v>
      </c>
      <c r="AF109" s="15">
        <f t="shared" si="130"/>
        <v>2.4201325715710102E-2</v>
      </c>
      <c r="AG109" s="15">
        <f t="shared" si="131"/>
        <v>2.1784482227253599E-2</v>
      </c>
      <c r="AH109" s="15">
        <f t="shared" si="132"/>
        <v>2.0572505937194601E-2</v>
      </c>
      <c r="AI109" s="15">
        <f t="shared" si="129"/>
        <v>2.5715838238867899E-2</v>
      </c>
      <c r="AJ109" s="15">
        <f t="shared" si="133"/>
        <v>1.54489130637618E-2</v>
      </c>
    </row>
    <row r="110" spans="3:67" s="15" customFormat="1" ht="14.25" customHeight="1">
      <c r="E110" s="17" t="s">
        <v>8</v>
      </c>
      <c r="F110" s="15">
        <f t="shared" ref="F110:AD110" si="140">F76/AK76</f>
        <v>2.71739729867847E-2</v>
      </c>
      <c r="G110" s="15">
        <f t="shared" si="140"/>
        <v>2.96300702211411E-2</v>
      </c>
      <c r="H110" s="15">
        <f t="shared" si="140"/>
        <v>2.83767422141025E-2</v>
      </c>
      <c r="I110" s="15">
        <f t="shared" si="140"/>
        <v>2.6024996113091399E-2</v>
      </c>
      <c r="J110" s="15">
        <f t="shared" si="140"/>
        <v>2.06983944169872E-2</v>
      </c>
      <c r="K110" s="15">
        <f t="shared" si="140"/>
        <v>2.4319282358809299E-2</v>
      </c>
      <c r="L110" s="15">
        <f t="shared" si="140"/>
        <v>1.9906341695643901E-2</v>
      </c>
      <c r="M110" s="15">
        <f t="shared" si="140"/>
        <v>1.7145467283549001E-2</v>
      </c>
      <c r="N110" s="15">
        <f t="shared" si="140"/>
        <v>0</v>
      </c>
      <c r="O110" s="15">
        <f t="shared" si="140"/>
        <v>9.8983203806909004E-2</v>
      </c>
      <c r="P110" s="15">
        <f t="shared" si="140"/>
        <v>0.17948077956387601</v>
      </c>
      <c r="Q110" s="15">
        <f t="shared" si="140"/>
        <v>7.1862725455039397E-2</v>
      </c>
      <c r="R110" s="15">
        <f t="shared" si="140"/>
        <v>4.69616976355655E-2</v>
      </c>
      <c r="S110" s="15">
        <f t="shared" si="140"/>
        <v>4.4742618544391502E-2</v>
      </c>
      <c r="T110" s="15">
        <f t="shared" si="140"/>
        <v>4.0036445025129999E-2</v>
      </c>
      <c r="U110" s="15">
        <f t="shared" si="140"/>
        <v>3.4310414314538198E-2</v>
      </c>
      <c r="V110" s="15">
        <f t="shared" si="140"/>
        <v>4.1231827366313999E-2</v>
      </c>
      <c r="W110" s="15">
        <f t="shared" si="140"/>
        <v>3.1248526339256101E-2</v>
      </c>
      <c r="X110" s="15">
        <f t="shared" si="140"/>
        <v>2.34733493880168E-2</v>
      </c>
      <c r="Y110" s="15">
        <f t="shared" si="140"/>
        <v>1.75060044175522E-2</v>
      </c>
      <c r="Z110" s="15">
        <f t="shared" si="140"/>
        <v>1.70282639438743E-2</v>
      </c>
      <c r="AA110" s="15">
        <f t="shared" si="140"/>
        <v>1.9854699133607202E-2</v>
      </c>
      <c r="AB110" s="15">
        <f t="shared" si="140"/>
        <v>1.71570845928345E-2</v>
      </c>
      <c r="AC110" s="15">
        <f t="shared" si="140"/>
        <v>1.83322509619579E-2</v>
      </c>
      <c r="AD110" s="15">
        <f t="shared" si="140"/>
        <v>1.43703346584998E-2</v>
      </c>
      <c r="AE110" s="15">
        <f t="shared" si="129"/>
        <v>9.7642544469215293E-3</v>
      </c>
      <c r="AF110" s="15">
        <f t="shared" si="130"/>
        <v>2.2871939056727599E-2</v>
      </c>
      <c r="AG110" s="15">
        <f t="shared" si="131"/>
        <v>1.63330177879208E-2</v>
      </c>
      <c r="AH110" s="15">
        <f t="shared" si="132"/>
        <v>1.47489276098959E-2</v>
      </c>
      <c r="AI110" s="15">
        <f t="shared" si="129"/>
        <v>1.7775160158603399E-2</v>
      </c>
      <c r="AJ110" s="15">
        <f t="shared" si="133"/>
        <v>8.6512085024604193E-3</v>
      </c>
    </row>
    <row r="111" spans="3:67" s="15" customFormat="1" ht="14.25" customHeight="1">
      <c r="E111" s="17" t="s">
        <v>9</v>
      </c>
      <c r="F111" s="15">
        <f t="shared" ref="F111:AD111" si="141">F77/AK77</f>
        <v>2.72089885987052E-2</v>
      </c>
      <c r="G111" s="15">
        <f t="shared" si="141"/>
        <v>2.9737963603137199E-2</v>
      </c>
      <c r="H111" s="15">
        <f t="shared" si="141"/>
        <v>3.05381472515961E-2</v>
      </c>
      <c r="I111" s="15">
        <f t="shared" si="141"/>
        <v>2.8200539690146999E-2</v>
      </c>
      <c r="J111" s="15">
        <f t="shared" si="141"/>
        <v>2.06732711331802E-2</v>
      </c>
      <c r="K111" s="15">
        <f t="shared" si="141"/>
        <v>2.0635102485899601E-2</v>
      </c>
      <c r="L111" s="15">
        <f t="shared" si="141"/>
        <v>1.6606192533384599E-2</v>
      </c>
      <c r="M111" s="15">
        <f t="shared" si="141"/>
        <v>1.4272333219414301E-2</v>
      </c>
      <c r="N111" s="15">
        <f t="shared" si="141"/>
        <v>8.1867587118484103E-2</v>
      </c>
      <c r="O111" s="15">
        <f t="shared" si="141"/>
        <v>0</v>
      </c>
      <c r="P111" s="15">
        <f t="shared" si="141"/>
        <v>8.9960627423169598E-2</v>
      </c>
      <c r="Q111" s="15">
        <f t="shared" si="141"/>
        <v>0.17394536635559299</v>
      </c>
      <c r="R111" s="15">
        <f t="shared" si="141"/>
        <v>3.4986838821529601E-2</v>
      </c>
      <c r="S111" s="15">
        <f t="shared" si="141"/>
        <v>4.7645760594067103E-2</v>
      </c>
      <c r="T111" s="15">
        <f t="shared" si="141"/>
        <v>4.6404377446941897E-2</v>
      </c>
      <c r="U111" s="15">
        <f t="shared" si="141"/>
        <v>4.3119268932782999E-2</v>
      </c>
      <c r="V111" s="15">
        <f t="shared" si="141"/>
        <v>5.2128592343580603E-2</v>
      </c>
      <c r="W111" s="15">
        <f t="shared" si="141"/>
        <v>3.2828713431671798E-2</v>
      </c>
      <c r="X111" s="15">
        <f t="shared" si="141"/>
        <v>2.0803498841659E-2</v>
      </c>
      <c r="Y111" s="15">
        <f t="shared" si="141"/>
        <v>1.5941109658176401E-2</v>
      </c>
      <c r="Z111" s="15">
        <f t="shared" si="141"/>
        <v>1.49143130864686E-2</v>
      </c>
      <c r="AA111" s="15">
        <f t="shared" si="141"/>
        <v>2.0001059434347698E-2</v>
      </c>
      <c r="AB111" s="15">
        <f t="shared" si="141"/>
        <v>1.6924692008127899E-2</v>
      </c>
      <c r="AC111" s="15">
        <f t="shared" si="141"/>
        <v>1.7625075764831799E-2</v>
      </c>
      <c r="AD111" s="15">
        <f t="shared" si="141"/>
        <v>1.33948460854407E-2</v>
      </c>
      <c r="AE111" s="15">
        <f t="shared" si="129"/>
        <v>8.9130613130909402E-3</v>
      </c>
      <c r="AF111" s="15">
        <f t="shared" si="130"/>
        <v>2.4596901386542702E-2</v>
      </c>
      <c r="AG111" s="15">
        <f t="shared" si="131"/>
        <v>1.61757699932744E-2</v>
      </c>
      <c r="AH111" s="15">
        <f t="shared" si="132"/>
        <v>1.43326989558549E-2</v>
      </c>
      <c r="AI111" s="15">
        <f t="shared" si="129"/>
        <v>1.7798769600806001E-2</v>
      </c>
      <c r="AJ111" s="15">
        <f t="shared" si="133"/>
        <v>7.8185328880929703E-3</v>
      </c>
    </row>
    <row r="112" spans="3:67" s="15" customFormat="1" ht="14.25" customHeight="1">
      <c r="E112" s="17" t="s">
        <v>10</v>
      </c>
      <c r="F112" s="15">
        <f t="shared" ref="F112:AD112" si="142">F78/AK78</f>
        <v>2.39108459774761E-2</v>
      </c>
      <c r="G112" s="15">
        <f t="shared" si="142"/>
        <v>2.5771453126859401E-2</v>
      </c>
      <c r="H112" s="15">
        <f t="shared" si="142"/>
        <v>2.5730244163346499E-2</v>
      </c>
      <c r="I112" s="15">
        <f t="shared" si="142"/>
        <v>2.4183263209054801E-2</v>
      </c>
      <c r="J112" s="15">
        <f t="shared" si="142"/>
        <v>1.8941480637281499E-2</v>
      </c>
      <c r="K112" s="15">
        <f t="shared" si="142"/>
        <v>2.0417225439974498E-2</v>
      </c>
      <c r="L112" s="15">
        <f t="shared" si="142"/>
        <v>1.69460002119762E-2</v>
      </c>
      <c r="M112" s="15">
        <f t="shared" si="142"/>
        <v>1.4761341872637499E-2</v>
      </c>
      <c r="N112" s="15">
        <f t="shared" si="142"/>
        <v>0.167151894637174</v>
      </c>
      <c r="O112" s="15">
        <f t="shared" si="142"/>
        <v>0.10129671184085499</v>
      </c>
      <c r="P112" s="15">
        <f t="shared" si="142"/>
        <v>0</v>
      </c>
      <c r="Q112" s="15">
        <f t="shared" si="142"/>
        <v>8.2838092980263803E-2</v>
      </c>
      <c r="R112" s="15">
        <f t="shared" si="142"/>
        <v>5.6545396166953497E-2</v>
      </c>
      <c r="S112" s="15">
        <f t="shared" si="142"/>
        <v>5.4570012399965402E-2</v>
      </c>
      <c r="T112" s="15">
        <f t="shared" si="142"/>
        <v>3.5064931388317302E-2</v>
      </c>
      <c r="U112" s="15">
        <f t="shared" si="142"/>
        <v>3.3330442075891302E-2</v>
      </c>
      <c r="V112" s="15">
        <f t="shared" si="142"/>
        <v>4.6219460351082202E-2</v>
      </c>
      <c r="W112" s="15">
        <f t="shared" si="142"/>
        <v>3.4492751961583003E-2</v>
      </c>
      <c r="X112" s="15">
        <f t="shared" si="142"/>
        <v>2.51456003374654E-2</v>
      </c>
      <c r="Y112" s="15">
        <f t="shared" si="142"/>
        <v>1.8032592629407599E-2</v>
      </c>
      <c r="Z112" s="15">
        <f t="shared" si="142"/>
        <v>1.75195730868489E-2</v>
      </c>
      <c r="AA112" s="15">
        <f t="shared" si="142"/>
        <v>2.0134801175865101E-2</v>
      </c>
      <c r="AB112" s="15">
        <f t="shared" si="142"/>
        <v>1.7091995414124098E-2</v>
      </c>
      <c r="AC112" s="15">
        <f t="shared" si="142"/>
        <v>1.8758854556337801E-2</v>
      </c>
      <c r="AD112" s="15">
        <f t="shared" si="142"/>
        <v>1.4390156101161599E-2</v>
      </c>
      <c r="AE112" s="15">
        <f t="shared" si="129"/>
        <v>9.4330354835784405E-3</v>
      </c>
      <c r="AF112" s="15">
        <f t="shared" si="130"/>
        <v>2.2467103085945E-2</v>
      </c>
      <c r="AG112" s="15">
        <f t="shared" si="131"/>
        <v>1.5724990366838401E-2</v>
      </c>
      <c r="AH112" s="15">
        <f t="shared" si="132"/>
        <v>1.4160096945435499E-2</v>
      </c>
      <c r="AI112" s="15">
        <f t="shared" si="129"/>
        <v>1.6838265343087098E-2</v>
      </c>
      <c r="AJ112" s="15">
        <f t="shared" si="133"/>
        <v>8.1313870332135295E-3</v>
      </c>
    </row>
    <row r="113" spans="5:36" s="15" customFormat="1" ht="14.25" customHeight="1">
      <c r="E113" s="17" t="s">
        <v>11</v>
      </c>
      <c r="F113" s="15">
        <f t="shared" ref="F113:AD113" si="143">F79/AK79</f>
        <v>2.5535425342331199E-2</v>
      </c>
      <c r="G113" s="15">
        <f t="shared" si="143"/>
        <v>2.7460174342609001E-2</v>
      </c>
      <c r="H113" s="15">
        <f t="shared" si="143"/>
        <v>2.97912254505527E-2</v>
      </c>
      <c r="I113" s="15">
        <f t="shared" si="143"/>
        <v>2.8533093964423901E-2</v>
      </c>
      <c r="J113" s="15">
        <f t="shared" si="143"/>
        <v>2.04049464681774E-2</v>
      </c>
      <c r="K113" s="15">
        <f t="shared" si="143"/>
        <v>1.8576201292942199E-2</v>
      </c>
      <c r="L113" s="15">
        <f t="shared" si="143"/>
        <v>1.5162770292817899E-2</v>
      </c>
      <c r="M113" s="15">
        <f t="shared" si="143"/>
        <v>1.3164939189039399E-2</v>
      </c>
      <c r="N113" s="15">
        <f t="shared" si="143"/>
        <v>5.8187609361289E-2</v>
      </c>
      <c r="O113" s="15">
        <f t="shared" si="143"/>
        <v>0.17029002554901099</v>
      </c>
      <c r="P113" s="15">
        <f t="shared" si="143"/>
        <v>7.2021732863070995E-2</v>
      </c>
      <c r="Q113" s="15">
        <f t="shared" si="143"/>
        <v>0</v>
      </c>
      <c r="R113" s="15">
        <f t="shared" si="143"/>
        <v>3.5841368536352801E-2</v>
      </c>
      <c r="S113" s="15">
        <f t="shared" si="143"/>
        <v>6.0202862768002699E-2</v>
      </c>
      <c r="T113" s="15">
        <f t="shared" si="143"/>
        <v>4.2186178667872401E-2</v>
      </c>
      <c r="U113" s="15">
        <f t="shared" si="143"/>
        <v>4.7707437926900499E-2</v>
      </c>
      <c r="V113" s="15">
        <f t="shared" si="143"/>
        <v>7.2862989350478094E-2</v>
      </c>
      <c r="W113" s="15">
        <f t="shared" si="143"/>
        <v>3.93901576609142E-2</v>
      </c>
      <c r="X113" s="15">
        <f t="shared" si="143"/>
        <v>2.2469429769154E-2</v>
      </c>
      <c r="Y113" s="15">
        <f t="shared" si="143"/>
        <v>1.70754713737752E-2</v>
      </c>
      <c r="Z113" s="15">
        <f t="shared" si="143"/>
        <v>1.57306949946702E-2</v>
      </c>
      <c r="AA113" s="15">
        <f t="shared" si="143"/>
        <v>2.2024879130364699E-2</v>
      </c>
      <c r="AB113" s="15">
        <f t="shared" si="143"/>
        <v>1.8213139285060999E-2</v>
      </c>
      <c r="AC113" s="15">
        <f t="shared" si="143"/>
        <v>1.9199959414647801E-2</v>
      </c>
      <c r="AD113" s="15">
        <f t="shared" si="143"/>
        <v>1.4206442607342801E-2</v>
      </c>
      <c r="AE113" s="15">
        <f t="shared" si="129"/>
        <v>9.1467550545027195E-3</v>
      </c>
      <c r="AF113" s="15">
        <f t="shared" si="130"/>
        <v>2.67729871720279E-2</v>
      </c>
      <c r="AG113" s="15">
        <f t="shared" si="131"/>
        <v>1.6872705118021001E-2</v>
      </c>
      <c r="AH113" s="15">
        <f t="shared" si="132"/>
        <v>1.48462888300531E-2</v>
      </c>
      <c r="AI113" s="15">
        <f t="shared" si="129"/>
        <v>1.8290153935406901E-2</v>
      </c>
      <c r="AJ113" s="15">
        <f t="shared" si="133"/>
        <v>7.8319542881864594E-3</v>
      </c>
    </row>
    <row r="114" spans="5:36" s="15" customFormat="1" ht="14.25" customHeight="1">
      <c r="E114" s="17" t="s">
        <v>12</v>
      </c>
      <c r="F114" s="15">
        <f t="shared" ref="F114:AD114" si="144">F80/AK80</f>
        <v>2.3791640952059101E-2</v>
      </c>
      <c r="G114" s="15">
        <f t="shared" si="144"/>
        <v>2.4950498432382302E-2</v>
      </c>
      <c r="H114" s="15">
        <f t="shared" si="144"/>
        <v>2.5788981883148401E-2</v>
      </c>
      <c r="I114" s="15">
        <f t="shared" si="144"/>
        <v>2.53648501040485E-2</v>
      </c>
      <c r="J114" s="15">
        <f t="shared" si="144"/>
        <v>2.0651779214022201E-2</v>
      </c>
      <c r="K114" s="15">
        <f t="shared" si="144"/>
        <v>2.0673812104259601E-2</v>
      </c>
      <c r="L114" s="15">
        <f t="shared" si="144"/>
        <v>1.79773590094854E-2</v>
      </c>
      <c r="M114" s="15">
        <f t="shared" si="144"/>
        <v>1.6141205495358801E-2</v>
      </c>
      <c r="N114" s="15">
        <f t="shared" si="144"/>
        <v>6.0275561963147199E-2</v>
      </c>
      <c r="O114" s="15">
        <f t="shared" si="144"/>
        <v>5.4293982717591803E-2</v>
      </c>
      <c r="P114" s="15">
        <f t="shared" si="144"/>
        <v>7.7929407599924796E-2</v>
      </c>
      <c r="Q114" s="15">
        <f t="shared" si="144"/>
        <v>5.6813982576219002E-2</v>
      </c>
      <c r="R114" s="15">
        <f t="shared" si="144"/>
        <v>0</v>
      </c>
      <c r="S114" s="15">
        <f t="shared" si="144"/>
        <v>8.1775239460958604E-2</v>
      </c>
      <c r="T114" s="15">
        <f t="shared" si="144"/>
        <v>3.10461518719937E-2</v>
      </c>
      <c r="U114" s="15">
        <f t="shared" si="144"/>
        <v>3.3396806702762197E-2</v>
      </c>
      <c r="V114" s="15">
        <f t="shared" si="144"/>
        <v>5.2984409614270297E-2</v>
      </c>
      <c r="W114" s="15">
        <f t="shared" si="144"/>
        <v>5.2482182215949802E-2</v>
      </c>
      <c r="X114" s="15">
        <f t="shared" si="144"/>
        <v>5.2289143737501001E-2</v>
      </c>
      <c r="Y114" s="15">
        <f t="shared" si="144"/>
        <v>3.0708543190290202E-2</v>
      </c>
      <c r="Z114" s="15">
        <f t="shared" si="144"/>
        <v>3.1930771774538402E-2</v>
      </c>
      <c r="AA114" s="15">
        <f t="shared" si="144"/>
        <v>2.7859708487298501E-2</v>
      </c>
      <c r="AB114" s="15">
        <f t="shared" si="144"/>
        <v>2.3290651422610699E-2</v>
      </c>
      <c r="AC114" s="15">
        <f t="shared" si="144"/>
        <v>2.85167990457748E-2</v>
      </c>
      <c r="AD114" s="15">
        <f t="shared" si="144"/>
        <v>2.1556278989683399E-2</v>
      </c>
      <c r="AE114" s="15">
        <f t="shared" si="129"/>
        <v>1.30481853105225E-2</v>
      </c>
      <c r="AF114" s="15">
        <f t="shared" si="130"/>
        <v>2.6671029859762101E-2</v>
      </c>
      <c r="AG114" s="15">
        <f t="shared" si="131"/>
        <v>1.9552620073309299E-2</v>
      </c>
      <c r="AH114" s="15">
        <f t="shared" si="132"/>
        <v>1.7862153571612902E-2</v>
      </c>
      <c r="AI114" s="15">
        <f t="shared" si="129"/>
        <v>1.98807590571452E-2</v>
      </c>
      <c r="AJ114" s="15">
        <f t="shared" si="133"/>
        <v>1.04955035623695E-2</v>
      </c>
    </row>
    <row r="115" spans="5:36" s="15" customFormat="1" ht="14.25" customHeight="1">
      <c r="E115" s="17" t="s">
        <v>13</v>
      </c>
      <c r="F115" s="15">
        <f t="shared" ref="F115:AD115" si="145">F81/AK81</f>
        <v>2.14641503358254E-2</v>
      </c>
      <c r="G115" s="15">
        <f t="shared" si="145"/>
        <v>2.2397175123235299E-2</v>
      </c>
      <c r="H115" s="15">
        <f t="shared" si="145"/>
        <v>2.4765245743150099E-2</v>
      </c>
      <c r="I115" s="15">
        <f t="shared" si="145"/>
        <v>2.5148284650897999E-2</v>
      </c>
      <c r="J115" s="15">
        <f t="shared" si="145"/>
        <v>1.9096129570436701E-2</v>
      </c>
      <c r="K115" s="15">
        <f t="shared" si="145"/>
        <v>1.6517659317862501E-2</v>
      </c>
      <c r="L115" s="15">
        <f t="shared" si="145"/>
        <v>1.40933769860113E-2</v>
      </c>
      <c r="M115" s="15">
        <f t="shared" si="145"/>
        <v>1.25694136754322E-2</v>
      </c>
      <c r="N115" s="15">
        <f t="shared" si="145"/>
        <v>4.21534088000022E-2</v>
      </c>
      <c r="O115" s="15">
        <f t="shared" si="145"/>
        <v>5.4273156794027201E-2</v>
      </c>
      <c r="P115" s="15">
        <f t="shared" si="145"/>
        <v>5.5204184529026402E-2</v>
      </c>
      <c r="Q115" s="15">
        <f t="shared" si="145"/>
        <v>7.0048947738320599E-2</v>
      </c>
      <c r="R115" s="15">
        <f t="shared" si="145"/>
        <v>6.0025480781840203E-2</v>
      </c>
      <c r="S115" s="15">
        <f t="shared" si="145"/>
        <v>0</v>
      </c>
      <c r="T115" s="15">
        <f t="shared" si="145"/>
        <v>2.9611234899085199E-2</v>
      </c>
      <c r="U115" s="15">
        <f t="shared" si="145"/>
        <v>3.7851106163869802E-2</v>
      </c>
      <c r="V115" s="15">
        <f t="shared" si="145"/>
        <v>0.104602609753981</v>
      </c>
      <c r="W115" s="15">
        <f t="shared" si="145"/>
        <v>9.1391064362796495E-2</v>
      </c>
      <c r="X115" s="15">
        <f t="shared" si="145"/>
        <v>4.1709798422525098E-2</v>
      </c>
      <c r="Y115" s="15">
        <f t="shared" si="145"/>
        <v>2.6936995246256701E-2</v>
      </c>
      <c r="Z115" s="15">
        <f t="shared" si="145"/>
        <v>2.47217084641384E-2</v>
      </c>
      <c r="AA115" s="15">
        <f t="shared" si="145"/>
        <v>3.00754666754104E-2</v>
      </c>
      <c r="AB115" s="15">
        <f t="shared" si="145"/>
        <v>2.3447469422631002E-2</v>
      </c>
      <c r="AC115" s="15">
        <f t="shared" si="145"/>
        <v>2.8664047828324799E-2</v>
      </c>
      <c r="AD115" s="15">
        <f t="shared" si="145"/>
        <v>1.9655541501085901E-2</v>
      </c>
      <c r="AE115" s="15">
        <f t="shared" si="129"/>
        <v>1.12038191972693E-2</v>
      </c>
      <c r="AF115" s="15">
        <f t="shared" si="130"/>
        <v>2.8890978397035801E-2</v>
      </c>
      <c r="AG115" s="15">
        <f t="shared" si="131"/>
        <v>1.8846560448962501E-2</v>
      </c>
      <c r="AH115" s="15">
        <f t="shared" si="132"/>
        <v>1.6772668487390899E-2</v>
      </c>
      <c r="AI115" s="15">
        <f t="shared" si="129"/>
        <v>1.9030262539707798E-2</v>
      </c>
      <c r="AJ115" s="15">
        <f t="shared" si="133"/>
        <v>8.8320541434615193E-3</v>
      </c>
    </row>
    <row r="116" spans="5:36" s="15" customFormat="1" ht="14.25" customHeight="1">
      <c r="E116" s="17" t="s">
        <v>14</v>
      </c>
      <c r="F116" s="15">
        <f t="shared" ref="F116:AD116" si="146">F82/AK82</f>
        <v>7.20465447939867E-2</v>
      </c>
      <c r="G116" s="15">
        <f t="shared" si="146"/>
        <v>8.81146301390308E-2</v>
      </c>
      <c r="H116" s="15">
        <f t="shared" si="146"/>
        <v>8.5811988455334595E-2</v>
      </c>
      <c r="I116" s="15">
        <f t="shared" si="146"/>
        <v>5.9220799889372899E-2</v>
      </c>
      <c r="J116" s="15">
        <f t="shared" si="146"/>
        <v>3.86160061875944E-2</v>
      </c>
      <c r="K116" s="15">
        <f t="shared" si="146"/>
        <v>3.2873343094289201E-2</v>
      </c>
      <c r="L116" s="15">
        <f t="shared" si="146"/>
        <v>2.4325148824373099E-2</v>
      </c>
      <c r="M116" s="15">
        <f t="shared" si="146"/>
        <v>2.0156071722775601E-2</v>
      </c>
      <c r="N116" s="15">
        <f t="shared" si="146"/>
        <v>3.6361807381141698E-2</v>
      </c>
      <c r="O116" s="15">
        <f t="shared" si="146"/>
        <v>5.0956362734117203E-2</v>
      </c>
      <c r="P116" s="15">
        <f t="shared" si="146"/>
        <v>3.4195549813749303E-2</v>
      </c>
      <c r="Q116" s="15">
        <f t="shared" si="146"/>
        <v>4.7318755189502203E-2</v>
      </c>
      <c r="R116" s="15">
        <f t="shared" si="146"/>
        <v>2.1968492257990298E-2</v>
      </c>
      <c r="S116" s="15">
        <f t="shared" si="146"/>
        <v>2.8545336734361399E-2</v>
      </c>
      <c r="T116" s="15">
        <f t="shared" si="146"/>
        <v>0</v>
      </c>
      <c r="U116" s="15">
        <f t="shared" si="146"/>
        <v>6.5695116897213301E-2</v>
      </c>
      <c r="V116" s="15">
        <f t="shared" si="146"/>
        <v>3.55716948114327E-2</v>
      </c>
      <c r="W116" s="15">
        <f t="shared" si="146"/>
        <v>2.5447357622903701E-2</v>
      </c>
      <c r="X116" s="15">
        <f t="shared" si="146"/>
        <v>1.6823492579318301E-2</v>
      </c>
      <c r="Y116" s="15">
        <f t="shared" si="146"/>
        <v>1.45513474419181E-2</v>
      </c>
      <c r="Z116" s="15">
        <f t="shared" si="146"/>
        <v>1.3254991615520699E-2</v>
      </c>
      <c r="AA116" s="15">
        <f t="shared" si="146"/>
        <v>2.0823491830702898E-2</v>
      </c>
      <c r="AB116" s="15">
        <f t="shared" si="146"/>
        <v>1.8696623223937201E-2</v>
      </c>
      <c r="AC116" s="15">
        <f t="shared" si="146"/>
        <v>1.71194714702496E-2</v>
      </c>
      <c r="AD116" s="15">
        <f t="shared" si="146"/>
        <v>1.36871563827886E-2</v>
      </c>
      <c r="AE116" s="15">
        <f t="shared" si="129"/>
        <v>1.01503844186698E-2</v>
      </c>
      <c r="AF116" s="15">
        <f t="shared" si="130"/>
        <v>3.19490848244336E-2</v>
      </c>
      <c r="AG116" s="15">
        <f t="shared" si="131"/>
        <v>2.12322746226093E-2</v>
      </c>
      <c r="AH116" s="15">
        <f t="shared" si="132"/>
        <v>1.8510452321431801E-2</v>
      </c>
      <c r="AI116" s="15">
        <f t="shared" si="129"/>
        <v>2.62102639440869E-2</v>
      </c>
      <c r="AJ116" s="15">
        <f t="shared" si="133"/>
        <v>9.7659587751646303E-3</v>
      </c>
    </row>
    <row r="117" spans="5:36" s="15" customFormat="1" ht="14.25" customHeight="1">
      <c r="E117" s="17" t="s">
        <v>15</v>
      </c>
      <c r="F117" s="15">
        <f t="shared" ref="F117:AD117" si="147">F83/AK83</f>
        <v>4.1056800758973097E-2</v>
      </c>
      <c r="G117" s="15">
        <f t="shared" si="147"/>
        <v>4.1997928851751298E-2</v>
      </c>
      <c r="H117" s="15">
        <f t="shared" si="147"/>
        <v>6.2961305859271302E-2</v>
      </c>
      <c r="I117" s="15">
        <f t="shared" si="147"/>
        <v>7.1501013216988901E-2</v>
      </c>
      <c r="J117" s="15">
        <f t="shared" si="147"/>
        <v>3.6757555810091498E-2</v>
      </c>
      <c r="K117" s="15">
        <f t="shared" si="147"/>
        <v>2.1879517866791699E-2</v>
      </c>
      <c r="L117" s="15">
        <f t="shared" si="147"/>
        <v>1.7767380940234698E-2</v>
      </c>
      <c r="M117" s="15">
        <f t="shared" si="147"/>
        <v>1.5487443878675801E-2</v>
      </c>
      <c r="N117" s="15">
        <f t="shared" si="147"/>
        <v>3.0856292301761401E-2</v>
      </c>
      <c r="O117" s="15">
        <f t="shared" si="147"/>
        <v>4.6885514108656101E-2</v>
      </c>
      <c r="P117" s="15">
        <f t="shared" si="147"/>
        <v>3.2185887953575201E-2</v>
      </c>
      <c r="Q117" s="15">
        <f t="shared" si="147"/>
        <v>5.2987940631791297E-2</v>
      </c>
      <c r="R117" s="15">
        <f t="shared" si="147"/>
        <v>2.3400505564265199E-2</v>
      </c>
      <c r="S117" s="15">
        <f t="shared" si="147"/>
        <v>3.6131421703968998E-2</v>
      </c>
      <c r="T117" s="15">
        <f t="shared" si="147"/>
        <v>6.5052038956286598E-2</v>
      </c>
      <c r="U117" s="15">
        <f t="shared" si="147"/>
        <v>0</v>
      </c>
      <c r="V117" s="15">
        <f t="shared" si="147"/>
        <v>5.4974229367189702E-2</v>
      </c>
      <c r="W117" s="15">
        <f t="shared" si="147"/>
        <v>3.5867833155621101E-2</v>
      </c>
      <c r="X117" s="15">
        <f t="shared" si="147"/>
        <v>2.0097087354390399E-2</v>
      </c>
      <c r="Y117" s="15">
        <f t="shared" si="147"/>
        <v>1.7843443082410398E-2</v>
      </c>
      <c r="Z117" s="15">
        <f t="shared" si="147"/>
        <v>1.55454107367725E-2</v>
      </c>
      <c r="AA117" s="15">
        <f t="shared" si="147"/>
        <v>3.01700290206776E-2</v>
      </c>
      <c r="AB117" s="15">
        <f t="shared" si="147"/>
        <v>2.5769025108992399E-2</v>
      </c>
      <c r="AC117" s="15">
        <f t="shared" si="147"/>
        <v>2.2663193051084898E-2</v>
      </c>
      <c r="AD117" s="15">
        <f t="shared" si="147"/>
        <v>1.7091100773677301E-2</v>
      </c>
      <c r="AE117" s="15">
        <f t="shared" si="129"/>
        <v>1.17058422623076E-2</v>
      </c>
      <c r="AF117" s="15">
        <f t="shared" si="130"/>
        <v>5.7194984895903397E-2</v>
      </c>
      <c r="AG117" s="15">
        <f t="shared" si="131"/>
        <v>2.7809006291094701E-2</v>
      </c>
      <c r="AH117" s="15">
        <f t="shared" si="132"/>
        <v>2.3117940120421399E-2</v>
      </c>
      <c r="AI117" s="15">
        <f t="shared" si="129"/>
        <v>3.2861280905132802E-2</v>
      </c>
      <c r="AJ117" s="15">
        <f t="shared" si="133"/>
        <v>1.0381045471240099E-2</v>
      </c>
    </row>
    <row r="118" spans="5:36" s="15" customFormat="1" ht="14.25" customHeight="1">
      <c r="E118" s="17" t="s">
        <v>16</v>
      </c>
      <c r="F118" s="15">
        <f t="shared" ref="F118:AD118" si="148">F84/AK84</f>
        <v>2.4041301494838602E-2</v>
      </c>
      <c r="G118" s="15">
        <f t="shared" si="148"/>
        <v>2.4983868165225399E-2</v>
      </c>
      <c r="H118" s="15">
        <f t="shared" si="148"/>
        <v>2.93178702700275E-2</v>
      </c>
      <c r="I118" s="15">
        <f t="shared" si="148"/>
        <v>3.0598348957727999E-2</v>
      </c>
      <c r="J118" s="15">
        <f t="shared" si="148"/>
        <v>2.1675929516938801E-2</v>
      </c>
      <c r="K118" s="15">
        <f t="shared" si="148"/>
        <v>1.6881027656574701E-2</v>
      </c>
      <c r="L118" s="15">
        <f t="shared" si="148"/>
        <v>1.42082003654419E-2</v>
      </c>
      <c r="M118" s="15">
        <f t="shared" si="148"/>
        <v>1.2599350198026099E-2</v>
      </c>
      <c r="N118" s="15">
        <f t="shared" si="148"/>
        <v>3.6455139423437102E-2</v>
      </c>
      <c r="O118" s="15">
        <f t="shared" si="148"/>
        <v>5.5725207491603999E-2</v>
      </c>
      <c r="P118" s="15">
        <f t="shared" si="148"/>
        <v>4.3879098331746198E-2</v>
      </c>
      <c r="Q118" s="15">
        <f t="shared" si="148"/>
        <v>7.9562117913218502E-2</v>
      </c>
      <c r="R118" s="15">
        <f t="shared" si="148"/>
        <v>3.6498649905842798E-2</v>
      </c>
      <c r="S118" s="15">
        <f t="shared" si="148"/>
        <v>9.8165164301195998E-2</v>
      </c>
      <c r="T118" s="15">
        <f t="shared" si="148"/>
        <v>3.4629066501721303E-2</v>
      </c>
      <c r="U118" s="15">
        <f t="shared" si="148"/>
        <v>5.4046497328387497E-2</v>
      </c>
      <c r="V118" s="15">
        <f t="shared" si="148"/>
        <v>0</v>
      </c>
      <c r="W118" s="15">
        <f t="shared" si="148"/>
        <v>8.5780035703910698E-2</v>
      </c>
      <c r="X118" s="15">
        <f t="shared" si="148"/>
        <v>3.0689776567593498E-2</v>
      </c>
      <c r="Y118" s="15">
        <f t="shared" si="148"/>
        <v>2.3635184882917999E-2</v>
      </c>
      <c r="Z118" s="15">
        <f t="shared" si="148"/>
        <v>2.0567601439569001E-2</v>
      </c>
      <c r="AA118" s="15">
        <f t="shared" si="148"/>
        <v>3.3807833043986497E-2</v>
      </c>
      <c r="AB118" s="15">
        <f t="shared" si="148"/>
        <v>2.5740777078066102E-2</v>
      </c>
      <c r="AC118" s="15">
        <f t="shared" si="148"/>
        <v>2.84539582073591E-2</v>
      </c>
      <c r="AD118" s="15">
        <f t="shared" si="148"/>
        <v>1.9269127344761501E-2</v>
      </c>
      <c r="AE118" s="15">
        <f t="shared" ref="AE118:AE132" si="149">AE84/BJ84</f>
        <v>1.12495374614061E-2</v>
      </c>
      <c r="AF118" s="15">
        <f t="shared" si="130"/>
        <v>3.6974429964435201E-2</v>
      </c>
      <c r="AG118" s="15">
        <f t="shared" si="131"/>
        <v>2.12756368397038E-2</v>
      </c>
      <c r="AH118" s="15">
        <f t="shared" si="132"/>
        <v>1.8466481950247599E-2</v>
      </c>
      <c r="AI118" s="15">
        <f t="shared" ref="AI118:AI132" si="150">AI84/BN84</f>
        <v>2.1811250569904302E-2</v>
      </c>
      <c r="AJ118" s="15">
        <f t="shared" si="133"/>
        <v>9.0115311241836301E-3</v>
      </c>
    </row>
    <row r="119" spans="5:36" s="15" customFormat="1" ht="14.25" customHeight="1">
      <c r="E119" s="17" t="s">
        <v>17</v>
      </c>
      <c r="F119" s="15">
        <f t="shared" ref="F119:AD119" si="151">F85/AK85</f>
        <v>2.1287777846989299E-2</v>
      </c>
      <c r="G119" s="15">
        <f t="shared" si="151"/>
        <v>2.18261646010416E-2</v>
      </c>
      <c r="H119" s="15">
        <f t="shared" si="151"/>
        <v>2.5160315444900501E-2</v>
      </c>
      <c r="I119" s="15">
        <f t="shared" si="151"/>
        <v>2.6709232921127202E-2</v>
      </c>
      <c r="J119" s="15">
        <f t="shared" si="151"/>
        <v>2.0299066808483E-2</v>
      </c>
      <c r="K119" s="15">
        <f t="shared" si="151"/>
        <v>1.5785257866913201E-2</v>
      </c>
      <c r="L119" s="15">
        <f t="shared" si="151"/>
        <v>1.36412729590796E-2</v>
      </c>
      <c r="M119" s="15">
        <f t="shared" si="151"/>
        <v>1.2296031793159299E-2</v>
      </c>
      <c r="N119" s="15">
        <f t="shared" si="151"/>
        <v>3.0918178802255902E-2</v>
      </c>
      <c r="O119" s="15">
        <f t="shared" si="151"/>
        <v>3.9272427097539302E-2</v>
      </c>
      <c r="P119" s="15">
        <f t="shared" si="151"/>
        <v>3.6645348168128103E-2</v>
      </c>
      <c r="Q119" s="15">
        <f t="shared" si="151"/>
        <v>4.8133257246413597E-2</v>
      </c>
      <c r="R119" s="15">
        <f t="shared" si="151"/>
        <v>4.0457474396811202E-2</v>
      </c>
      <c r="S119" s="15">
        <f t="shared" si="151"/>
        <v>9.5979127070355094E-2</v>
      </c>
      <c r="T119" s="15">
        <f t="shared" si="151"/>
        <v>2.77228006849882E-2</v>
      </c>
      <c r="U119" s="15">
        <f t="shared" si="151"/>
        <v>3.9461330734738301E-2</v>
      </c>
      <c r="V119" s="15">
        <f t="shared" si="151"/>
        <v>9.5994069957763203E-2</v>
      </c>
      <c r="W119" s="15">
        <f t="shared" si="151"/>
        <v>0</v>
      </c>
      <c r="X119" s="15">
        <f t="shared" si="151"/>
        <v>4.96943713228939E-2</v>
      </c>
      <c r="Y119" s="15">
        <f t="shared" si="151"/>
        <v>3.6473275947746103E-2</v>
      </c>
      <c r="Z119" s="15">
        <f t="shared" si="151"/>
        <v>3.0003248840967299E-2</v>
      </c>
      <c r="AA119" s="15">
        <f t="shared" si="151"/>
        <v>4.5773200452172702E-2</v>
      </c>
      <c r="AB119" s="15">
        <f t="shared" si="151"/>
        <v>3.2276366270925103E-2</v>
      </c>
      <c r="AC119" s="15">
        <f t="shared" si="151"/>
        <v>4.3665550680033902E-2</v>
      </c>
      <c r="AD119" s="15">
        <f t="shared" si="151"/>
        <v>2.6219794569642699E-2</v>
      </c>
      <c r="AE119" s="15">
        <f t="shared" si="149"/>
        <v>1.334704517675E-2</v>
      </c>
      <c r="AF119" s="15">
        <f t="shared" si="130"/>
        <v>3.6168943864166303E-2</v>
      </c>
      <c r="AG119" s="15">
        <f t="shared" si="131"/>
        <v>2.2815244579897701E-2</v>
      </c>
      <c r="AH119" s="15">
        <f t="shared" si="132"/>
        <v>2.01432583718309E-2</v>
      </c>
      <c r="AI119" s="15">
        <f t="shared" si="150"/>
        <v>2.1922186065479601E-2</v>
      </c>
      <c r="AJ119" s="15">
        <f t="shared" si="133"/>
        <v>9.9083794568078504E-3</v>
      </c>
    </row>
    <row r="120" spans="5:36" s="15" customFormat="1" ht="14.25" customHeight="1">
      <c r="E120" s="17" t="s">
        <v>18</v>
      </c>
      <c r="F120" s="15">
        <f t="shared" ref="F120:AD120" si="152">F86/AK86</f>
        <v>2.0342767500128599E-2</v>
      </c>
      <c r="G120" s="15">
        <f t="shared" si="152"/>
        <v>2.0820562023453899E-2</v>
      </c>
      <c r="H120" s="15">
        <f t="shared" si="152"/>
        <v>2.26599400475146E-2</v>
      </c>
      <c r="I120" s="15">
        <f t="shared" si="152"/>
        <v>2.3436715708173898E-2</v>
      </c>
      <c r="J120" s="15">
        <f t="shared" si="152"/>
        <v>1.9431106019249699E-2</v>
      </c>
      <c r="K120" s="15">
        <f t="shared" si="152"/>
        <v>1.6752548002356898E-2</v>
      </c>
      <c r="L120" s="15">
        <f t="shared" si="152"/>
        <v>1.49157875175403E-2</v>
      </c>
      <c r="M120" s="15">
        <f t="shared" si="152"/>
        <v>1.3675508491257799E-2</v>
      </c>
      <c r="N120" s="15">
        <f t="shared" si="152"/>
        <v>3.1311058270650102E-2</v>
      </c>
      <c r="O120" s="15">
        <f t="shared" si="152"/>
        <v>3.3551240520209802E-2</v>
      </c>
      <c r="P120" s="15">
        <f t="shared" si="152"/>
        <v>3.6015656499783097E-2</v>
      </c>
      <c r="Q120" s="15">
        <f t="shared" si="152"/>
        <v>3.7015865118280297E-2</v>
      </c>
      <c r="R120" s="15">
        <f t="shared" si="152"/>
        <v>5.43421395447884E-2</v>
      </c>
      <c r="S120" s="15">
        <f t="shared" si="152"/>
        <v>5.9054020637414502E-2</v>
      </c>
      <c r="T120" s="15">
        <f t="shared" si="152"/>
        <v>2.47086427622513E-2</v>
      </c>
      <c r="U120" s="15">
        <f t="shared" si="152"/>
        <v>2.9808356116732E-2</v>
      </c>
      <c r="V120" s="15">
        <f t="shared" si="152"/>
        <v>4.63009849022867E-2</v>
      </c>
      <c r="W120" s="15">
        <f t="shared" si="152"/>
        <v>6.6995482745256796E-2</v>
      </c>
      <c r="X120" s="15">
        <f t="shared" si="152"/>
        <v>0</v>
      </c>
      <c r="Y120" s="15">
        <f t="shared" si="152"/>
        <v>7.3711180581095895E-2</v>
      </c>
      <c r="Z120" s="15">
        <f t="shared" si="152"/>
        <v>8.2683563118539999E-2</v>
      </c>
      <c r="AA120" s="15">
        <f t="shared" si="152"/>
        <v>3.8591548060236097E-2</v>
      </c>
      <c r="AB120" s="15">
        <f t="shared" si="152"/>
        <v>3.1044880721885399E-2</v>
      </c>
      <c r="AC120" s="15">
        <f t="shared" si="152"/>
        <v>4.90059995754248E-2</v>
      </c>
      <c r="AD120" s="15">
        <f t="shared" si="152"/>
        <v>3.39971630316247E-2</v>
      </c>
      <c r="AE120" s="15">
        <f t="shared" si="149"/>
        <v>1.63771480158873E-2</v>
      </c>
      <c r="AF120" s="15">
        <f t="shared" si="130"/>
        <v>2.87797458086183E-2</v>
      </c>
      <c r="AG120" s="15">
        <f t="shared" si="131"/>
        <v>2.2015903487329298E-2</v>
      </c>
      <c r="AH120" s="15">
        <f t="shared" si="132"/>
        <v>2.0334113158357502E-2</v>
      </c>
      <c r="AI120" s="15">
        <f t="shared" si="150"/>
        <v>2.07901559206028E-2</v>
      </c>
      <c r="AJ120" s="15">
        <f t="shared" si="133"/>
        <v>1.15302160930707E-2</v>
      </c>
    </row>
    <row r="121" spans="5:36" s="15" customFormat="1" ht="14.25" customHeight="1">
      <c r="E121" s="17" t="s">
        <v>19</v>
      </c>
      <c r="F121" s="15">
        <f t="shared" ref="F121:AD121" si="153">F87/AK87</f>
        <v>1.8787175119234101E-2</v>
      </c>
      <c r="G121" s="15">
        <f t="shared" si="153"/>
        <v>1.89741591021578E-2</v>
      </c>
      <c r="H121" s="15">
        <f t="shared" si="153"/>
        <v>2.1066426819397299E-2</v>
      </c>
      <c r="I121" s="15">
        <f t="shared" si="153"/>
        <v>2.2325746057971201E-2</v>
      </c>
      <c r="J121" s="15">
        <f t="shared" si="153"/>
        <v>1.8979398875150402E-2</v>
      </c>
      <c r="K121" s="15">
        <f t="shared" si="153"/>
        <v>1.51422147474877E-2</v>
      </c>
      <c r="L121" s="15">
        <f t="shared" si="153"/>
        <v>1.3646109656933201E-2</v>
      </c>
      <c r="M121" s="15">
        <f t="shared" si="153"/>
        <v>1.26463669392786E-2</v>
      </c>
      <c r="N121" s="15">
        <f t="shared" si="153"/>
        <v>2.37797256069564E-2</v>
      </c>
      <c r="O121" s="15">
        <f t="shared" si="153"/>
        <v>2.6181098856632199E-2</v>
      </c>
      <c r="P121" s="15">
        <f t="shared" si="153"/>
        <v>2.6301748496059599E-2</v>
      </c>
      <c r="Q121" s="15">
        <f t="shared" si="153"/>
        <v>2.8646111383809101E-2</v>
      </c>
      <c r="R121" s="15">
        <f t="shared" si="153"/>
        <v>3.2499863671818799E-2</v>
      </c>
      <c r="S121" s="15">
        <f t="shared" si="153"/>
        <v>3.8838071065847503E-2</v>
      </c>
      <c r="T121" s="15">
        <f t="shared" si="153"/>
        <v>2.1763716591383701E-2</v>
      </c>
      <c r="U121" s="15">
        <f t="shared" si="153"/>
        <v>2.6951360153840202E-2</v>
      </c>
      <c r="V121" s="15">
        <f t="shared" si="153"/>
        <v>3.6312205578606697E-2</v>
      </c>
      <c r="W121" s="15">
        <f t="shared" si="153"/>
        <v>5.00737612619363E-2</v>
      </c>
      <c r="X121" s="15">
        <f t="shared" si="153"/>
        <v>7.5063790110584006E-2</v>
      </c>
      <c r="Y121" s="15">
        <f t="shared" si="153"/>
        <v>0</v>
      </c>
      <c r="Z121" s="15">
        <f t="shared" si="153"/>
        <v>0.111745861530907</v>
      </c>
      <c r="AA121" s="15">
        <f t="shared" si="153"/>
        <v>4.7574290511183198E-2</v>
      </c>
      <c r="AB121" s="15">
        <f t="shared" si="153"/>
        <v>3.9504605069463399E-2</v>
      </c>
      <c r="AC121" s="15">
        <f t="shared" si="153"/>
        <v>8.2421816381741994E-2</v>
      </c>
      <c r="AD121" s="15">
        <f t="shared" si="153"/>
        <v>5.8883082275078998E-2</v>
      </c>
      <c r="AE121" s="15">
        <f t="shared" si="149"/>
        <v>2.0525677305029699E-2</v>
      </c>
      <c r="AF121" s="15">
        <f t="shared" si="130"/>
        <v>2.9544242464825499E-2</v>
      </c>
      <c r="AG121" s="15">
        <f t="shared" si="131"/>
        <v>2.4407659321893399E-2</v>
      </c>
      <c r="AH121" s="15">
        <f t="shared" si="132"/>
        <v>2.2931175649503699E-2</v>
      </c>
      <c r="AI121" s="15">
        <f t="shared" si="150"/>
        <v>2.17500791610858E-2</v>
      </c>
      <c r="AJ121" s="15">
        <f t="shared" si="133"/>
        <v>1.27324602342025E-2</v>
      </c>
    </row>
    <row r="122" spans="5:36" s="15" customFormat="1" ht="14.25" customHeight="1">
      <c r="E122" s="17" t="s">
        <v>20</v>
      </c>
      <c r="F122" s="15">
        <f t="shared" ref="F122:AD122" si="154">F88/AK88</f>
        <v>1.9604985345987098E-2</v>
      </c>
      <c r="G122" s="15">
        <f t="shared" si="154"/>
        <v>1.9893754469411801E-2</v>
      </c>
      <c r="H122" s="15">
        <f t="shared" si="154"/>
        <v>2.1592437184137999E-2</v>
      </c>
      <c r="I122" s="15">
        <f t="shared" si="154"/>
        <v>2.24874665092611E-2</v>
      </c>
      <c r="J122" s="15">
        <f t="shared" si="154"/>
        <v>1.93388445006899E-2</v>
      </c>
      <c r="K122" s="15">
        <f t="shared" si="154"/>
        <v>1.6406387076656901E-2</v>
      </c>
      <c r="L122" s="15">
        <f t="shared" si="154"/>
        <v>1.48645858148644E-2</v>
      </c>
      <c r="M122" s="15">
        <f t="shared" si="154"/>
        <v>1.3803577518215201E-2</v>
      </c>
      <c r="N122" s="15">
        <f t="shared" si="154"/>
        <v>2.6522604083883999E-2</v>
      </c>
      <c r="O122" s="15">
        <f t="shared" si="154"/>
        <v>2.8086560652825401E-2</v>
      </c>
      <c r="P122" s="15">
        <f t="shared" si="154"/>
        <v>2.93005620989942E-2</v>
      </c>
      <c r="Q122" s="15">
        <f t="shared" si="154"/>
        <v>3.0259856856048799E-2</v>
      </c>
      <c r="R122" s="15">
        <f t="shared" si="154"/>
        <v>3.8748752461397203E-2</v>
      </c>
      <c r="S122" s="15">
        <f t="shared" si="154"/>
        <v>4.0870783839684802E-2</v>
      </c>
      <c r="T122" s="15">
        <f t="shared" si="154"/>
        <v>2.2731876745759199E-2</v>
      </c>
      <c r="U122" s="15">
        <f t="shared" si="154"/>
        <v>2.69234191800065E-2</v>
      </c>
      <c r="V122" s="15">
        <f t="shared" si="154"/>
        <v>3.6232913432382698E-2</v>
      </c>
      <c r="W122" s="15">
        <f t="shared" si="154"/>
        <v>4.7231279389544203E-2</v>
      </c>
      <c r="X122" s="15">
        <f t="shared" si="154"/>
        <v>9.6547779381331203E-2</v>
      </c>
      <c r="Y122" s="15">
        <f t="shared" si="154"/>
        <v>0.128131948943976</v>
      </c>
      <c r="Z122" s="15">
        <f t="shared" si="154"/>
        <v>0</v>
      </c>
      <c r="AA122" s="15">
        <f t="shared" si="154"/>
        <v>3.9116378971480598E-2</v>
      </c>
      <c r="AB122" s="15">
        <f t="shared" si="154"/>
        <v>3.3644676107561201E-2</v>
      </c>
      <c r="AC122" s="15">
        <f t="shared" si="154"/>
        <v>5.4875160842685601E-2</v>
      </c>
      <c r="AD122" s="15">
        <f t="shared" si="154"/>
        <v>4.5213144871625303E-2</v>
      </c>
      <c r="AE122" s="15">
        <f t="shared" si="149"/>
        <v>2.0122941633768099E-2</v>
      </c>
      <c r="AF122" s="15">
        <f t="shared" si="130"/>
        <v>2.78536608633933E-2</v>
      </c>
      <c r="AG122" s="15">
        <f t="shared" si="131"/>
        <v>2.32210759399302E-2</v>
      </c>
      <c r="AH122" s="15">
        <f t="shared" si="132"/>
        <v>2.19445293791381E-2</v>
      </c>
      <c r="AI122" s="15">
        <f t="shared" si="150"/>
        <v>2.13199994787894E-2</v>
      </c>
      <c r="AJ122" s="15">
        <f t="shared" si="133"/>
        <v>1.3108056426571001E-2</v>
      </c>
    </row>
    <row r="123" spans="5:36" s="15" customFormat="1" ht="14.25" customHeight="1">
      <c r="E123" s="17" t="s">
        <v>21</v>
      </c>
      <c r="F123" s="15">
        <f t="shared" ref="F123:AD123" si="155">F89/AK89</f>
        <v>2.1207181337890998E-2</v>
      </c>
      <c r="G123" s="15">
        <f t="shared" si="155"/>
        <v>2.10610775701707E-2</v>
      </c>
      <c r="H123" s="15">
        <f t="shared" si="155"/>
        <v>2.5498558067491101E-2</v>
      </c>
      <c r="I123" s="15">
        <f t="shared" si="155"/>
        <v>2.9091539232790301E-2</v>
      </c>
      <c r="J123" s="15">
        <f t="shared" si="155"/>
        <v>2.3325778948738499E-2</v>
      </c>
      <c r="K123" s="15">
        <f t="shared" si="155"/>
        <v>1.5018200295943101E-2</v>
      </c>
      <c r="L123" s="15">
        <f t="shared" si="155"/>
        <v>1.3267662139022E-2</v>
      </c>
      <c r="M123" s="15">
        <f t="shared" si="155"/>
        <v>1.21768376063238E-2</v>
      </c>
      <c r="N123" s="15">
        <f t="shared" si="155"/>
        <v>2.1106097457536301E-2</v>
      </c>
      <c r="O123" s="15">
        <f t="shared" si="155"/>
        <v>2.5706748287804101E-2</v>
      </c>
      <c r="P123" s="15">
        <f t="shared" si="155"/>
        <v>2.2982571388948599E-2</v>
      </c>
      <c r="Q123" s="15">
        <f t="shared" si="155"/>
        <v>2.8915541658004602E-2</v>
      </c>
      <c r="R123" s="15">
        <f t="shared" si="155"/>
        <v>2.3074044001659601E-2</v>
      </c>
      <c r="S123" s="15">
        <f t="shared" si="155"/>
        <v>3.3934831793207401E-2</v>
      </c>
      <c r="T123" s="15">
        <f t="shared" si="155"/>
        <v>2.4372957529374999E-2</v>
      </c>
      <c r="U123" s="15">
        <f t="shared" si="155"/>
        <v>3.5661744087021302E-2</v>
      </c>
      <c r="V123" s="15">
        <f t="shared" si="155"/>
        <v>4.0647681886671498E-2</v>
      </c>
      <c r="W123" s="15">
        <f t="shared" si="155"/>
        <v>4.9178077239176499E-2</v>
      </c>
      <c r="X123" s="15">
        <f t="shared" si="155"/>
        <v>3.0754887702092899E-2</v>
      </c>
      <c r="Y123" s="15">
        <f t="shared" si="155"/>
        <v>3.7230352118514401E-2</v>
      </c>
      <c r="Z123" s="15">
        <f t="shared" si="155"/>
        <v>2.6696694066382701E-2</v>
      </c>
      <c r="AA123" s="15">
        <f t="shared" si="155"/>
        <v>0</v>
      </c>
      <c r="AB123" s="15">
        <f t="shared" si="155"/>
        <v>0.116967847350787</v>
      </c>
      <c r="AC123" s="15">
        <f t="shared" si="155"/>
        <v>8.3408755727832906E-2</v>
      </c>
      <c r="AD123" s="15">
        <f t="shared" si="155"/>
        <v>4.6310965809907297E-2</v>
      </c>
      <c r="AE123" s="15">
        <f t="shared" si="149"/>
        <v>2.0133833660161402E-2</v>
      </c>
      <c r="AF123" s="15">
        <f t="shared" si="130"/>
        <v>5.5257009017365098E-2</v>
      </c>
      <c r="AG123" s="15">
        <f t="shared" si="131"/>
        <v>3.8998333799077599E-2</v>
      </c>
      <c r="AH123" s="15">
        <f t="shared" si="132"/>
        <v>3.3780731460705801E-2</v>
      </c>
      <c r="AI123" s="15">
        <f t="shared" si="150"/>
        <v>3.1130350051772601E-2</v>
      </c>
      <c r="AJ123" s="15">
        <f t="shared" si="133"/>
        <v>1.31031087076237E-2</v>
      </c>
    </row>
    <row r="124" spans="5:36" s="15" customFormat="1" ht="14.25" customHeight="1">
      <c r="E124" s="17" t="s">
        <v>22</v>
      </c>
      <c r="F124" s="15">
        <f t="shared" ref="F124:AD124" si="156">F90/AK90</f>
        <v>2.1820760437958699E-2</v>
      </c>
      <c r="G124" s="15">
        <f t="shared" si="156"/>
        <v>2.1459473526663098E-2</v>
      </c>
      <c r="H124" s="15">
        <f t="shared" si="156"/>
        <v>2.5915695302248899E-2</v>
      </c>
      <c r="I124" s="15">
        <f t="shared" si="156"/>
        <v>2.9807157520777498E-2</v>
      </c>
      <c r="J124" s="15">
        <f t="shared" si="156"/>
        <v>2.5182343700755099E-2</v>
      </c>
      <c r="K124" s="15">
        <f t="shared" si="156"/>
        <v>1.55164335865552E-2</v>
      </c>
      <c r="L124" s="15">
        <f t="shared" si="156"/>
        <v>1.38597937905086E-2</v>
      </c>
      <c r="M124" s="15">
        <f t="shared" si="156"/>
        <v>1.28260488881603E-2</v>
      </c>
      <c r="N124" s="15">
        <f t="shared" si="156"/>
        <v>1.9911463330304E-2</v>
      </c>
      <c r="O124" s="15">
        <f t="shared" si="156"/>
        <v>2.3748160529338799E-2</v>
      </c>
      <c r="P124" s="15">
        <f t="shared" si="156"/>
        <v>2.1298994282231899E-2</v>
      </c>
      <c r="Q124" s="15">
        <f t="shared" si="156"/>
        <v>2.6104637345824799E-2</v>
      </c>
      <c r="R124" s="15">
        <f t="shared" si="156"/>
        <v>2.10592956300579E-2</v>
      </c>
      <c r="S124" s="15">
        <f t="shared" si="156"/>
        <v>2.8883137057010799E-2</v>
      </c>
      <c r="T124" s="15">
        <f t="shared" si="156"/>
        <v>2.3890921870167999E-2</v>
      </c>
      <c r="U124" s="15">
        <f t="shared" si="156"/>
        <v>3.32536940598466E-2</v>
      </c>
      <c r="V124" s="15">
        <f t="shared" si="156"/>
        <v>3.3787429971295302E-2</v>
      </c>
      <c r="W124" s="15">
        <f t="shared" si="156"/>
        <v>3.7858199686671902E-2</v>
      </c>
      <c r="X124" s="15">
        <f t="shared" si="156"/>
        <v>2.7010150119460698E-2</v>
      </c>
      <c r="Y124" s="15">
        <f t="shared" si="156"/>
        <v>3.37510746046207E-2</v>
      </c>
      <c r="Z124" s="15">
        <f t="shared" si="156"/>
        <v>2.5068609679062399E-2</v>
      </c>
      <c r="AA124" s="15">
        <f t="shared" si="156"/>
        <v>0.12769725282862299</v>
      </c>
      <c r="AB124" s="15">
        <f t="shared" si="156"/>
        <v>0</v>
      </c>
      <c r="AC124" s="15">
        <f t="shared" si="156"/>
        <v>6.4749908554835298E-2</v>
      </c>
      <c r="AD124" s="15">
        <f t="shared" si="156"/>
        <v>5.3204154401736599E-2</v>
      </c>
      <c r="AE124" s="15">
        <f t="shared" si="149"/>
        <v>2.6228792349572001E-2</v>
      </c>
      <c r="AF124" s="15">
        <f t="shared" si="130"/>
        <v>5.4943281832350997E-2</v>
      </c>
      <c r="AG124" s="15">
        <f t="shared" si="131"/>
        <v>5.2178225098330297E-2</v>
      </c>
      <c r="AH124" s="15">
        <f t="shared" si="132"/>
        <v>4.6488674040246397E-2</v>
      </c>
      <c r="AI124" s="15">
        <f t="shared" si="150"/>
        <v>3.66168676884134E-2</v>
      </c>
      <c r="AJ124" s="15">
        <f t="shared" si="133"/>
        <v>1.58793682863713E-2</v>
      </c>
    </row>
    <row r="125" spans="5:36" s="15" customFormat="1" ht="14.25" customHeight="1">
      <c r="E125" s="17" t="s">
        <v>23</v>
      </c>
      <c r="F125" s="15">
        <f t="shared" ref="F125:AD125" si="157">F91/AK91</f>
        <v>1.93884846732667E-2</v>
      </c>
      <c r="G125" s="15">
        <f t="shared" si="157"/>
        <v>1.9412327778567301E-2</v>
      </c>
      <c r="H125" s="15">
        <f t="shared" si="157"/>
        <v>2.24345248072155E-2</v>
      </c>
      <c r="I125" s="15">
        <f t="shared" si="157"/>
        <v>2.4581595226248799E-2</v>
      </c>
      <c r="J125" s="15">
        <f t="shared" si="157"/>
        <v>2.0459577199611799E-2</v>
      </c>
      <c r="K125" s="15">
        <f t="shared" si="157"/>
        <v>1.46843751465399E-2</v>
      </c>
      <c r="L125" s="15">
        <f t="shared" si="157"/>
        <v>1.31211447732624E-2</v>
      </c>
      <c r="M125" s="15">
        <f t="shared" si="157"/>
        <v>1.21161232236296E-2</v>
      </c>
      <c r="N125" s="15">
        <f t="shared" si="157"/>
        <v>2.1711845530842901E-2</v>
      </c>
      <c r="O125" s="15">
        <f t="shared" si="157"/>
        <v>2.5238378844801901E-2</v>
      </c>
      <c r="P125" s="15">
        <f t="shared" si="157"/>
        <v>2.3855795673145799E-2</v>
      </c>
      <c r="Q125" s="15">
        <f t="shared" si="157"/>
        <v>2.8083706580942201E-2</v>
      </c>
      <c r="R125" s="15">
        <f t="shared" si="157"/>
        <v>2.6313840729746601E-2</v>
      </c>
      <c r="S125" s="15">
        <f t="shared" si="157"/>
        <v>3.6033559370062897E-2</v>
      </c>
      <c r="T125" s="15">
        <f t="shared" si="157"/>
        <v>2.2324479666729201E-2</v>
      </c>
      <c r="U125" s="15">
        <f t="shared" si="157"/>
        <v>2.98458716683506E-2</v>
      </c>
      <c r="V125" s="15">
        <f t="shared" si="157"/>
        <v>3.8115134373203602E-2</v>
      </c>
      <c r="W125" s="15">
        <f t="shared" si="157"/>
        <v>5.2267956963347302E-2</v>
      </c>
      <c r="X125" s="15">
        <f t="shared" si="157"/>
        <v>4.3511846642842203E-2</v>
      </c>
      <c r="Y125" s="15">
        <f t="shared" si="157"/>
        <v>7.1862665595574707E-2</v>
      </c>
      <c r="Z125" s="15">
        <f t="shared" si="157"/>
        <v>4.1726404481368502E-2</v>
      </c>
      <c r="AA125" s="15">
        <f t="shared" si="157"/>
        <v>9.2928293149719302E-2</v>
      </c>
      <c r="AB125" s="15">
        <f t="shared" si="157"/>
        <v>6.6078537189023095E-2</v>
      </c>
      <c r="AC125" s="15">
        <f t="shared" si="157"/>
        <v>0</v>
      </c>
      <c r="AD125" s="15">
        <f t="shared" si="157"/>
        <v>7.8554979274932199E-2</v>
      </c>
      <c r="AE125" s="15">
        <f t="shared" si="149"/>
        <v>2.1716822269792799E-2</v>
      </c>
      <c r="AF125" s="15">
        <f t="shared" si="130"/>
        <v>3.7483661369570299E-2</v>
      </c>
      <c r="AG125" s="15">
        <f t="shared" si="131"/>
        <v>3.0115678278475298E-2</v>
      </c>
      <c r="AH125" s="15">
        <f t="shared" si="132"/>
        <v>2.7697685141294601E-2</v>
      </c>
      <c r="AI125" s="15">
        <f t="shared" si="150"/>
        <v>2.5268276890918099E-2</v>
      </c>
      <c r="AJ125" s="15">
        <f t="shared" si="133"/>
        <v>1.3066427486975301E-2</v>
      </c>
    </row>
    <row r="126" spans="5:36" s="15" customFormat="1" ht="14.25" customHeight="1">
      <c r="E126" s="17" t="s">
        <v>24</v>
      </c>
      <c r="F126" s="15">
        <f t="shared" ref="F126:AD126" si="158">F92/AK92</f>
        <v>2.0618707509002701E-2</v>
      </c>
      <c r="G126" s="15">
        <f t="shared" si="158"/>
        <v>2.0511688742240301E-2</v>
      </c>
      <c r="H126" s="15">
        <f t="shared" si="158"/>
        <v>2.3315166832148401E-2</v>
      </c>
      <c r="I126" s="15">
        <f t="shared" si="158"/>
        <v>2.54090825266115E-2</v>
      </c>
      <c r="J126" s="15">
        <f t="shared" si="158"/>
        <v>2.2314593056500399E-2</v>
      </c>
      <c r="K126" s="15">
        <f t="shared" si="158"/>
        <v>1.60764520062592E-2</v>
      </c>
      <c r="L126" s="15">
        <f t="shared" si="158"/>
        <v>1.46132962957361E-2</v>
      </c>
      <c r="M126" s="15">
        <f t="shared" si="158"/>
        <v>1.3660793994974401E-2</v>
      </c>
      <c r="N126" s="15">
        <f t="shared" si="158"/>
        <v>2.1643518837142901E-2</v>
      </c>
      <c r="O126" s="15">
        <f t="shared" si="158"/>
        <v>2.4392046086870501E-2</v>
      </c>
      <c r="P126" s="15">
        <f t="shared" si="158"/>
        <v>2.3271969387818701E-2</v>
      </c>
      <c r="Q126" s="15">
        <f t="shared" si="158"/>
        <v>2.6425273994472899E-2</v>
      </c>
      <c r="R126" s="15">
        <f t="shared" si="158"/>
        <v>2.5295152611266102E-2</v>
      </c>
      <c r="S126" s="15">
        <f t="shared" si="158"/>
        <v>3.1422063241579701E-2</v>
      </c>
      <c r="T126" s="15">
        <f t="shared" si="158"/>
        <v>2.2697826067494702E-2</v>
      </c>
      <c r="U126" s="15">
        <f t="shared" si="158"/>
        <v>2.8622874451907601E-2</v>
      </c>
      <c r="V126" s="15">
        <f t="shared" si="158"/>
        <v>3.2824404395770598E-2</v>
      </c>
      <c r="W126" s="15">
        <f t="shared" si="158"/>
        <v>3.9912222285694597E-2</v>
      </c>
      <c r="X126" s="15">
        <f t="shared" si="158"/>
        <v>3.8386718048851097E-2</v>
      </c>
      <c r="Y126" s="15">
        <f t="shared" si="158"/>
        <v>6.5287752482509398E-2</v>
      </c>
      <c r="Z126" s="15">
        <f t="shared" si="158"/>
        <v>4.3719976039874403E-2</v>
      </c>
      <c r="AA126" s="15">
        <f t="shared" si="158"/>
        <v>6.5614556510948996E-2</v>
      </c>
      <c r="AB126" s="15">
        <f t="shared" si="158"/>
        <v>6.9047323358015805E-2</v>
      </c>
      <c r="AC126" s="15">
        <f t="shared" si="158"/>
        <v>9.9897302230995494E-2</v>
      </c>
      <c r="AD126" s="15">
        <f t="shared" si="158"/>
        <v>0</v>
      </c>
      <c r="AE126" s="15">
        <f t="shared" si="149"/>
        <v>3.4933323960371999E-2</v>
      </c>
      <c r="AF126" s="15">
        <f t="shared" ref="AF126:AJ132" si="159">AF92/BJ92</f>
        <v>3.6227645857996899E-2</v>
      </c>
      <c r="AG126" s="15">
        <f t="shared" si="159"/>
        <v>3.4701354552184302E-2</v>
      </c>
      <c r="AH126" s="15">
        <f t="shared" si="159"/>
        <v>3.3697628624456299E-2</v>
      </c>
      <c r="AI126" s="15">
        <f t="shared" si="150"/>
        <v>2.8160258186289901E-2</v>
      </c>
      <c r="AJ126" s="15">
        <f t="shared" si="159"/>
        <v>1.7299027824015299E-2</v>
      </c>
    </row>
    <row r="127" spans="5:36" s="15" customFormat="1" ht="14.25" customHeight="1">
      <c r="E127" s="17" t="s">
        <v>25</v>
      </c>
      <c r="F127" s="15">
        <f>F93/AK93</f>
        <v>2.6564843120759501E-2</v>
      </c>
      <c r="G127" s="15">
        <f t="shared" ref="G127:AD127" si="160">G93/AL93</f>
        <v>2.6007469834965699E-2</v>
      </c>
      <c r="H127" s="15">
        <f t="shared" si="160"/>
        <v>2.8972893079928699E-2</v>
      </c>
      <c r="I127" s="15">
        <f t="shared" si="160"/>
        <v>3.1402721785425698E-2</v>
      </c>
      <c r="J127" s="15">
        <f t="shared" si="160"/>
        <v>3.06312974934102E-2</v>
      </c>
      <c r="K127" s="15">
        <f t="shared" si="160"/>
        <v>2.1314756882697801E-2</v>
      </c>
      <c r="L127" s="15">
        <f t="shared" si="160"/>
        <v>1.99714646527651E-2</v>
      </c>
      <c r="M127" s="15">
        <f t="shared" si="160"/>
        <v>1.9123744935217402E-2</v>
      </c>
      <c r="N127" s="15">
        <f t="shared" si="160"/>
        <v>2.3417724380313799E-2</v>
      </c>
      <c r="O127" s="15">
        <f t="shared" si="160"/>
        <v>2.5845325851133399E-2</v>
      </c>
      <c r="P127" s="15">
        <f t="shared" si="160"/>
        <v>2.42920246799741E-2</v>
      </c>
      <c r="Q127" s="15">
        <f t="shared" si="160"/>
        <v>2.7092296546308701E-2</v>
      </c>
      <c r="R127" s="15">
        <f t="shared" si="160"/>
        <v>2.4381377447353102E-2</v>
      </c>
      <c r="S127" s="15">
        <f t="shared" si="160"/>
        <v>2.85207138194658E-2</v>
      </c>
      <c r="T127" s="15">
        <f t="shared" si="160"/>
        <v>2.6803909220709899E-2</v>
      </c>
      <c r="U127" s="15">
        <f t="shared" si="160"/>
        <v>3.1216951675373299E-2</v>
      </c>
      <c r="V127" s="15">
        <f t="shared" si="160"/>
        <v>3.0515050117732E-2</v>
      </c>
      <c r="W127" s="15">
        <f t="shared" si="160"/>
        <v>3.2352389992504602E-2</v>
      </c>
      <c r="X127" s="15">
        <f t="shared" si="160"/>
        <v>2.9445653198765701E-2</v>
      </c>
      <c r="Y127" s="15">
        <f t="shared" si="160"/>
        <v>3.6239591498531301E-2</v>
      </c>
      <c r="Z127" s="15">
        <f t="shared" si="160"/>
        <v>3.0984984297179701E-2</v>
      </c>
      <c r="AA127" s="15">
        <f t="shared" si="160"/>
        <v>4.5424216960323997E-2</v>
      </c>
      <c r="AB127" s="15">
        <f t="shared" si="160"/>
        <v>5.4203110678141403E-2</v>
      </c>
      <c r="AC127" s="15">
        <f t="shared" si="160"/>
        <v>4.3976527413561402E-2</v>
      </c>
      <c r="AD127" s="15">
        <f t="shared" si="160"/>
        <v>5.5626857353832902E-2</v>
      </c>
      <c r="AE127" s="15">
        <f t="shared" si="149"/>
        <v>0</v>
      </c>
      <c r="AF127" s="15">
        <f t="shared" si="159"/>
        <v>3.9181151715965201E-2</v>
      </c>
      <c r="AG127" s="15">
        <f t="shared" si="159"/>
        <v>4.9389295216636098E-2</v>
      </c>
      <c r="AH127" s="15">
        <f t="shared" si="159"/>
        <v>5.4722095962522498E-2</v>
      </c>
      <c r="AI127" s="15">
        <f t="shared" si="150"/>
        <v>3.9882634650085999E-2</v>
      </c>
      <c r="AJ127" s="15">
        <f t="shared" si="159"/>
        <v>4.2496925538415498E-2</v>
      </c>
    </row>
    <row r="128" spans="5:36" s="15" customFormat="1" ht="14.25" customHeight="1">
      <c r="E128" s="17" t="s">
        <v>26</v>
      </c>
      <c r="F128" s="15">
        <f t="shared" ref="F128:F132" si="161">F94/AK94</f>
        <v>3.16883983254687E-2</v>
      </c>
      <c r="G128" s="15">
        <f t="shared" ref="G128:G132" si="162">G94/AL94</f>
        <v>3.0770228322008701E-2</v>
      </c>
      <c r="H128" s="15">
        <f t="shared" ref="H128:H132" si="163">H94/AM94</f>
        <v>4.2933061080559803E-2</v>
      </c>
      <c r="I128" s="15">
        <f t="shared" ref="I128:I132" si="164">I94/AN94</f>
        <v>5.6889277157703901E-2</v>
      </c>
      <c r="J128" s="15">
        <f t="shared" ref="J128:J132" si="165">J94/AO94</f>
        <v>3.8566608583733897E-2</v>
      </c>
      <c r="K128" s="15">
        <f t="shared" ref="K128:K132" si="166">K94/AP94</f>
        <v>1.8893137656176302E-2</v>
      </c>
      <c r="L128" s="15">
        <f t="shared" ref="L128:L132" si="167">L94/AQ94</f>
        <v>1.62236413683369E-2</v>
      </c>
      <c r="M128" s="15">
        <f t="shared" ref="M128:M132" si="168">M94/AR94</f>
        <v>1.4646852091444E-2</v>
      </c>
      <c r="N128" s="15">
        <f t="shared" ref="N128:N132" si="169">N94/AS94</f>
        <v>2.32382096424084E-2</v>
      </c>
      <c r="O128" s="15">
        <f t="shared" ref="O128:O132" si="170">O94/AT94</f>
        <v>3.0215486841526001E-2</v>
      </c>
      <c r="P128" s="15">
        <f t="shared" ref="P128:P132" si="171">P94/AU94</f>
        <v>2.45105694790312E-2</v>
      </c>
      <c r="Q128" s="15">
        <f t="shared" ref="Q128:Q132" si="172">Q94/AV94</f>
        <v>3.3594615877588101E-2</v>
      </c>
      <c r="R128" s="15">
        <f t="shared" ref="R128:R132" si="173">R94/AW94</f>
        <v>2.11126129352181E-2</v>
      </c>
      <c r="S128" s="15">
        <f t="shared" ref="S128:S132" si="174">S94/AX94</f>
        <v>3.1156640762266801E-2</v>
      </c>
      <c r="T128" s="15">
        <f t="shared" ref="T128:T132" si="175">T94/AY94</f>
        <v>3.5741119264097197E-2</v>
      </c>
      <c r="U128" s="15">
        <f t="shared" ref="U128:U132" si="176">U94/AZ94</f>
        <v>6.4615967627031395E-2</v>
      </c>
      <c r="V128" s="15">
        <f t="shared" ref="V128:V132" si="177">V94/BA94</f>
        <v>4.2488850982705099E-2</v>
      </c>
      <c r="W128" s="15">
        <f t="shared" ref="W128:W132" si="178">W94/BB94</f>
        <v>3.7140790623302999E-2</v>
      </c>
      <c r="X128" s="15">
        <f t="shared" ref="X128:X132" si="179">X94/BC94</f>
        <v>2.1921181133401801E-2</v>
      </c>
      <c r="Y128" s="15">
        <f t="shared" ref="Y128:Y132" si="180">Y94/BD94</f>
        <v>2.2097988018033698E-2</v>
      </c>
      <c r="Z128" s="15">
        <f t="shared" ref="Z128:Z132" si="181">Z94/BE94</f>
        <v>1.8169215438784098E-2</v>
      </c>
      <c r="AA128" s="15">
        <f t="shared" ref="AA128:AA132" si="182">AA94/BF94</f>
        <v>5.2813192987644003E-2</v>
      </c>
      <c r="AB128" s="15">
        <f t="shared" ref="AB128:AB132" si="183">AB94/BG94</f>
        <v>4.8101053827944197E-2</v>
      </c>
      <c r="AC128" s="15">
        <f t="shared" ref="AC128:AC132" si="184">AC94/BH94</f>
        <v>3.21559051819124E-2</v>
      </c>
      <c r="AD128" s="15">
        <f t="shared" ref="AD128:AD132" si="185">AD94/BI94</f>
        <v>2.4438739693944601E-2</v>
      </c>
      <c r="AE128" s="15">
        <f t="shared" si="149"/>
        <v>1.6598592995545201E-2</v>
      </c>
      <c r="AF128" s="15">
        <f t="shared" si="159"/>
        <v>0</v>
      </c>
      <c r="AG128" s="15">
        <f t="shared" si="159"/>
        <v>5.6903713571340601E-2</v>
      </c>
      <c r="AH128" s="15">
        <f t="shared" si="159"/>
        <v>4.17243014670374E-2</v>
      </c>
      <c r="AI128" s="15">
        <f t="shared" si="150"/>
        <v>5.6958669784164098E-2</v>
      </c>
      <c r="AJ128" s="15">
        <f t="shared" si="159"/>
        <v>1.36913772796409E-2</v>
      </c>
    </row>
    <row r="129" spans="5:36" s="15" customFormat="1" ht="14.25" customHeight="1">
      <c r="E129" s="17" t="s">
        <v>27</v>
      </c>
      <c r="F129" s="15">
        <f t="shared" si="161"/>
        <v>2.6394078573229E-2</v>
      </c>
      <c r="G129" s="15">
        <f t="shared" si="162"/>
        <v>2.51148987110691E-2</v>
      </c>
      <c r="H129" s="15">
        <f t="shared" si="163"/>
        <v>3.18018889787577E-2</v>
      </c>
      <c r="I129" s="15">
        <f t="shared" si="164"/>
        <v>3.8917351747494403E-2</v>
      </c>
      <c r="J129" s="15">
        <f t="shared" si="165"/>
        <v>3.68480153830636E-2</v>
      </c>
      <c r="K129" s="15">
        <f t="shared" si="166"/>
        <v>1.72529282916935E-2</v>
      </c>
      <c r="L129" s="15">
        <f t="shared" si="167"/>
        <v>1.54356077552717E-2</v>
      </c>
      <c r="M129" s="15">
        <f t="shared" si="168"/>
        <v>1.4330564521224399E-2</v>
      </c>
      <c r="N129" s="15">
        <f t="shared" si="169"/>
        <v>1.8037528600161602E-2</v>
      </c>
      <c r="O129" s="15">
        <f t="shared" si="170"/>
        <v>2.1598573894102899E-2</v>
      </c>
      <c r="P129" s="15">
        <f t="shared" si="171"/>
        <v>1.8646942401182701E-2</v>
      </c>
      <c r="Q129" s="15">
        <f t="shared" si="172"/>
        <v>2.3012748104768999E-2</v>
      </c>
      <c r="R129" s="15">
        <f t="shared" si="173"/>
        <v>1.6823566886581699E-2</v>
      </c>
      <c r="S129" s="15">
        <f t="shared" si="174"/>
        <v>2.2091814943494201E-2</v>
      </c>
      <c r="T129" s="15">
        <f t="shared" si="175"/>
        <v>2.5817677205557402E-2</v>
      </c>
      <c r="U129" s="15">
        <f t="shared" si="176"/>
        <v>3.4149023581015701E-2</v>
      </c>
      <c r="V129" s="15">
        <f t="shared" si="177"/>
        <v>2.6574615257044399E-2</v>
      </c>
      <c r="W129" s="15">
        <f t="shared" si="178"/>
        <v>2.5465450477864901E-2</v>
      </c>
      <c r="X129" s="15">
        <f t="shared" si="179"/>
        <v>1.8227387524205701E-2</v>
      </c>
      <c r="Y129" s="15">
        <f t="shared" si="180"/>
        <v>1.9843438304804201E-2</v>
      </c>
      <c r="Z129" s="15">
        <f t="shared" si="181"/>
        <v>1.6464446956658298E-2</v>
      </c>
      <c r="AA129" s="15">
        <f t="shared" si="182"/>
        <v>4.0514643440009802E-2</v>
      </c>
      <c r="AB129" s="15">
        <f t="shared" si="183"/>
        <v>4.96523963991033E-2</v>
      </c>
      <c r="AC129" s="15">
        <f t="shared" si="184"/>
        <v>2.8081629174419202E-2</v>
      </c>
      <c r="AD129" s="15">
        <f t="shared" si="185"/>
        <v>2.54446239646543E-2</v>
      </c>
      <c r="AE129" s="15">
        <f t="shared" si="149"/>
        <v>2.2742480159977398E-2</v>
      </c>
      <c r="AF129" s="15">
        <f t="shared" si="159"/>
        <v>6.1851683815492497E-2</v>
      </c>
      <c r="AG129" s="15">
        <f t="shared" si="159"/>
        <v>0</v>
      </c>
      <c r="AH129" s="15">
        <f t="shared" si="159"/>
        <v>0.16792308002508999</v>
      </c>
      <c r="AI129" s="15">
        <f t="shared" si="150"/>
        <v>9.1465127511479505E-2</v>
      </c>
      <c r="AJ129" s="15">
        <f t="shared" si="159"/>
        <v>1.9475787410526701E-2</v>
      </c>
    </row>
    <row r="130" spans="5:36" s="15" customFormat="1" ht="14.25" customHeight="1">
      <c r="E130" s="17" t="s">
        <v>28</v>
      </c>
      <c r="F130" s="15">
        <f t="shared" si="161"/>
        <v>2.61116322360084E-2</v>
      </c>
      <c r="G130" s="15">
        <f t="shared" si="162"/>
        <v>2.4889733008882298E-2</v>
      </c>
      <c r="H130" s="15">
        <f t="shared" si="163"/>
        <v>3.0435240362277498E-2</v>
      </c>
      <c r="I130" s="15">
        <f t="shared" si="164"/>
        <v>3.5976956706373998E-2</v>
      </c>
      <c r="J130" s="15">
        <f t="shared" si="165"/>
        <v>3.5798158671226502E-2</v>
      </c>
      <c r="K130" s="15">
        <f t="shared" si="166"/>
        <v>1.7837667914835799E-2</v>
      </c>
      <c r="L130" s="15">
        <f t="shared" si="167"/>
        <v>1.6171313999968399E-2</v>
      </c>
      <c r="M130" s="15">
        <f t="shared" si="168"/>
        <v>1.5152416353949E-2</v>
      </c>
      <c r="N130" s="15">
        <f t="shared" si="169"/>
        <v>1.8236844033323901E-2</v>
      </c>
      <c r="O130" s="15">
        <f t="shared" si="170"/>
        <v>2.1427264710167902E-2</v>
      </c>
      <c r="P130" s="15">
        <f t="shared" si="171"/>
        <v>1.8800184449514899E-2</v>
      </c>
      <c r="Q130" s="15">
        <f t="shared" si="172"/>
        <v>2.2671503122450701E-2</v>
      </c>
      <c r="R130" s="15">
        <f t="shared" si="173"/>
        <v>1.7207809071129E-2</v>
      </c>
      <c r="S130" s="15">
        <f t="shared" si="174"/>
        <v>2.2013043927480502E-2</v>
      </c>
      <c r="T130" s="15">
        <f t="shared" si="175"/>
        <v>2.52009154499395E-2</v>
      </c>
      <c r="U130" s="15">
        <f t="shared" si="176"/>
        <v>3.1784881513078497E-2</v>
      </c>
      <c r="V130" s="15">
        <f t="shared" si="177"/>
        <v>2.5825410001521699E-2</v>
      </c>
      <c r="W130" s="15">
        <f t="shared" si="178"/>
        <v>2.51729782115853E-2</v>
      </c>
      <c r="X130" s="15">
        <f t="shared" si="179"/>
        <v>1.8849150956017101E-2</v>
      </c>
      <c r="Y130" s="15">
        <f t="shared" si="180"/>
        <v>2.0873523037252401E-2</v>
      </c>
      <c r="Z130" s="15">
        <f t="shared" si="181"/>
        <v>1.7420865276254398E-2</v>
      </c>
      <c r="AA130" s="15">
        <f t="shared" si="182"/>
        <v>3.92928617606167E-2</v>
      </c>
      <c r="AB130" s="15">
        <f t="shared" si="183"/>
        <v>4.9530956345952698E-2</v>
      </c>
      <c r="AC130" s="15">
        <f t="shared" si="184"/>
        <v>2.89169022768604E-2</v>
      </c>
      <c r="AD130" s="15">
        <f t="shared" si="185"/>
        <v>2.7664803593442099E-2</v>
      </c>
      <c r="AE130" s="15">
        <f t="shared" si="149"/>
        <v>2.82128111123593E-2</v>
      </c>
      <c r="AF130" s="15">
        <f t="shared" si="159"/>
        <v>5.0778355793691499E-2</v>
      </c>
      <c r="AG130" s="15">
        <f t="shared" si="159"/>
        <v>0.188013499757931</v>
      </c>
      <c r="AH130" s="15">
        <f t="shared" si="159"/>
        <v>0</v>
      </c>
      <c r="AI130" s="15">
        <f t="shared" si="150"/>
        <v>7.5363247564716601E-2</v>
      </c>
      <c r="AJ130" s="15">
        <f t="shared" si="159"/>
        <v>2.4369068781193499E-2</v>
      </c>
    </row>
    <row r="131" spans="5:36" s="15" customFormat="1" ht="14.25" customHeight="1">
      <c r="E131" s="17" t="s">
        <v>29</v>
      </c>
      <c r="F131" s="15">
        <f t="shared" si="161"/>
        <v>3.6966154577471502E-2</v>
      </c>
      <c r="G131" s="15">
        <f t="shared" si="162"/>
        <v>3.4190966389780697E-2</v>
      </c>
      <c r="H131" s="15">
        <f t="shared" si="163"/>
        <v>4.5845663762855503E-2</v>
      </c>
      <c r="I131" s="15">
        <f t="shared" si="164"/>
        <v>5.9657185359708403E-2</v>
      </c>
      <c r="J131" s="15">
        <f t="shared" si="165"/>
        <v>6.3555836358359805E-2</v>
      </c>
      <c r="K131" s="15">
        <f t="shared" si="166"/>
        <v>2.1784959821725701E-2</v>
      </c>
      <c r="L131" s="15">
        <f t="shared" si="167"/>
        <v>1.9221442911504599E-2</v>
      </c>
      <c r="M131" s="15">
        <f t="shared" si="168"/>
        <v>1.7682615726550902E-2</v>
      </c>
      <c r="N131" s="15">
        <f t="shared" si="169"/>
        <v>2.0518891135614101E-2</v>
      </c>
      <c r="O131" s="15">
        <f t="shared" si="170"/>
        <v>2.4841617020171E-2</v>
      </c>
      <c r="P131" s="15">
        <f t="shared" si="171"/>
        <v>2.0871052828963999E-2</v>
      </c>
      <c r="Q131" s="15">
        <f t="shared" si="172"/>
        <v>2.6075394941361501E-2</v>
      </c>
      <c r="R131" s="15">
        <f t="shared" si="173"/>
        <v>1.78803430406809E-2</v>
      </c>
      <c r="S131" s="15">
        <f t="shared" si="174"/>
        <v>2.33170627651932E-2</v>
      </c>
      <c r="T131" s="15">
        <f t="shared" si="175"/>
        <v>3.3313618294370601E-2</v>
      </c>
      <c r="U131" s="15">
        <f t="shared" si="176"/>
        <v>4.2180048531540199E-2</v>
      </c>
      <c r="V131" s="15">
        <f t="shared" si="177"/>
        <v>2.8477033825290099E-2</v>
      </c>
      <c r="W131" s="15">
        <f t="shared" si="178"/>
        <v>2.55764262406484E-2</v>
      </c>
      <c r="X131" s="15">
        <f t="shared" si="179"/>
        <v>1.7991833684387001E-2</v>
      </c>
      <c r="Y131" s="15">
        <f t="shared" si="180"/>
        <v>1.8483380390187501E-2</v>
      </c>
      <c r="Z131" s="15">
        <f t="shared" si="181"/>
        <v>1.5800897847506701E-2</v>
      </c>
      <c r="AA131" s="15">
        <f t="shared" si="182"/>
        <v>3.3804906591707401E-2</v>
      </c>
      <c r="AB131" s="15">
        <f t="shared" si="183"/>
        <v>3.6421838959959797E-2</v>
      </c>
      <c r="AC131" s="15">
        <f t="shared" si="184"/>
        <v>2.4628334610776698E-2</v>
      </c>
      <c r="AD131" s="15">
        <f t="shared" si="185"/>
        <v>2.1583208631104599E-2</v>
      </c>
      <c r="AE131" s="15">
        <f t="shared" si="149"/>
        <v>1.91963474910666E-2</v>
      </c>
      <c r="AF131" s="15">
        <f t="shared" si="159"/>
        <v>6.4714339476358004E-2</v>
      </c>
      <c r="AG131" s="15">
        <f t="shared" si="159"/>
        <v>9.5606035856479005E-2</v>
      </c>
      <c r="AH131" s="15">
        <f t="shared" si="159"/>
        <v>7.0357553531252601E-2</v>
      </c>
      <c r="AI131" s="15">
        <f t="shared" si="150"/>
        <v>0</v>
      </c>
      <c r="AJ131" s="15">
        <f t="shared" si="159"/>
        <v>1.94550093974231E-2</v>
      </c>
    </row>
    <row r="132" spans="5:36" s="15" customFormat="1" ht="14.25" customHeight="1">
      <c r="E132" s="17" t="s">
        <v>30</v>
      </c>
      <c r="F132" s="15">
        <f t="shared" si="161"/>
        <v>3.3525676687834502E-2</v>
      </c>
      <c r="G132" s="15">
        <f t="shared" si="162"/>
        <v>3.2309995377695098E-2</v>
      </c>
      <c r="H132" s="15">
        <f t="shared" si="163"/>
        <v>3.4870984387720898E-2</v>
      </c>
      <c r="I132" s="15">
        <f t="shared" si="164"/>
        <v>3.7020793533933102E-2</v>
      </c>
      <c r="J132" s="15">
        <f t="shared" si="165"/>
        <v>4.0583340080404998E-2</v>
      </c>
      <c r="K132" s="15">
        <f t="shared" si="166"/>
        <v>2.7825409268048398E-2</v>
      </c>
      <c r="L132" s="15">
        <f t="shared" si="167"/>
        <v>2.6947163812403599E-2</v>
      </c>
      <c r="M132" s="15">
        <f t="shared" si="168"/>
        <v>2.6520278573098299E-2</v>
      </c>
      <c r="N132" s="15">
        <f t="shared" si="169"/>
        <v>2.49316758868697E-2</v>
      </c>
      <c r="O132" s="15">
        <f t="shared" si="170"/>
        <v>2.7242657891811899E-2</v>
      </c>
      <c r="P132" s="15">
        <f t="shared" si="171"/>
        <v>2.5162047032815198E-2</v>
      </c>
      <c r="Q132" s="15">
        <f t="shared" si="172"/>
        <v>2.7875200956297499E-2</v>
      </c>
      <c r="R132" s="15">
        <f t="shared" si="173"/>
        <v>2.3565708083138199E-2</v>
      </c>
      <c r="S132" s="15">
        <f t="shared" si="174"/>
        <v>2.70162529106018E-2</v>
      </c>
      <c r="T132" s="15">
        <f t="shared" si="175"/>
        <v>3.0988433742629301E-2</v>
      </c>
      <c r="U132" s="15">
        <f t="shared" si="176"/>
        <v>3.3265802834962298E-2</v>
      </c>
      <c r="V132" s="15">
        <f t="shared" si="177"/>
        <v>2.93729184603089E-2</v>
      </c>
      <c r="W132" s="15">
        <f t="shared" si="178"/>
        <v>2.8859776288333E-2</v>
      </c>
      <c r="X132" s="15">
        <f t="shared" si="179"/>
        <v>2.4910902197917799E-2</v>
      </c>
      <c r="Y132" s="15">
        <f t="shared" si="180"/>
        <v>2.7012651555842801E-2</v>
      </c>
      <c r="Z132" s="15">
        <f t="shared" si="181"/>
        <v>2.4253097151493399E-2</v>
      </c>
      <c r="AA132" s="15">
        <f t="shared" si="182"/>
        <v>3.5522572448118302E-2</v>
      </c>
      <c r="AB132" s="15">
        <f t="shared" si="183"/>
        <v>3.9431947680465998E-2</v>
      </c>
      <c r="AC132" s="15">
        <f t="shared" si="184"/>
        <v>3.1794398220901597E-2</v>
      </c>
      <c r="AD132" s="15">
        <f t="shared" si="185"/>
        <v>3.3100564646941298E-2</v>
      </c>
      <c r="AE132" s="15">
        <f t="shared" si="149"/>
        <v>5.10653841448842E-2</v>
      </c>
      <c r="AF132" s="15">
        <f t="shared" si="159"/>
        <v>3.88348964238713E-2</v>
      </c>
      <c r="AG132" s="15">
        <f t="shared" si="159"/>
        <v>5.0822862359103903E-2</v>
      </c>
      <c r="AH132" s="15">
        <f t="shared" si="159"/>
        <v>5.6796867938975502E-2</v>
      </c>
      <c r="AI132" s="15">
        <f t="shared" si="150"/>
        <v>4.8569739422581103E-2</v>
      </c>
      <c r="AJ132" s="15">
        <f t="shared" si="159"/>
        <v>0</v>
      </c>
    </row>
    <row r="133" spans="5:36" s="15" customFormat="1" ht="14.25" customHeight="1"/>
    <row r="134" spans="5:36" s="15" customFormat="1" ht="14.25" customHeight="1"/>
    <row r="135" spans="5:36" s="15" customFormat="1" ht="14.25" customHeight="1"/>
    <row r="136" spans="5:36" s="15" customFormat="1" ht="14.25" customHeight="1"/>
    <row r="137" spans="5:36" s="15" customFormat="1" ht="14.25" customHeight="1"/>
  </sheetData>
  <sheetProtection formatCells="0" insertHyperlinks="0" autoFilter="0"/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L100"/>
  <sheetViews>
    <sheetView topLeftCell="A16" workbookViewId="0">
      <selection activeCell="A16" sqref="A1:XFD1048576"/>
    </sheetView>
  </sheetViews>
  <sheetFormatPr defaultColWidth="8.875" defaultRowHeight="13.5"/>
  <cols>
    <col min="1" max="33" width="7.625" customWidth="1"/>
    <col min="34" max="63" width="8.875" style="15"/>
  </cols>
  <sheetData>
    <row r="1" spans="1:33">
      <c r="A1" s="16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>
      <c r="A2" s="15"/>
      <c r="B2" s="15" t="s">
        <v>42</v>
      </c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  <c r="AA2" s="15" t="s">
        <v>24</v>
      </c>
      <c r="AB2" s="15" t="s">
        <v>25</v>
      </c>
      <c r="AC2" s="15" t="s">
        <v>26</v>
      </c>
      <c r="AD2" s="15" t="s">
        <v>27</v>
      </c>
      <c r="AE2" s="15" t="s">
        <v>28</v>
      </c>
      <c r="AF2" s="15" t="s">
        <v>29</v>
      </c>
      <c r="AG2" s="15" t="s">
        <v>30</v>
      </c>
    </row>
    <row r="3" spans="1:33">
      <c r="A3" s="15"/>
      <c r="B3" s="15" t="s">
        <v>0</v>
      </c>
      <c r="C3" s="15">
        <f>'空间地理距离矩阵&amp;倒数（基于经纬度）'!F68</f>
        <v>0</v>
      </c>
      <c r="D3" s="15">
        <f>'空间地理距离矩阵&amp;倒数（基于经纬度）'!G68</f>
        <v>1.04087698218274E-2</v>
      </c>
      <c r="E3" s="15">
        <f>'空间地理距离矩阵&amp;倒数（基于经纬度）'!H68</f>
        <v>4.1760169432579798E-3</v>
      </c>
      <c r="F3" s="15">
        <f>'空间地理距离矩阵&amp;倒数（基于经纬度）'!I68</f>
        <v>2.45510488655417E-3</v>
      </c>
      <c r="G3" s="15">
        <f>'空间地理距离矩阵&amp;倒数（基于经纬度）'!J68</f>
        <v>2.3554518425935099E-3</v>
      </c>
      <c r="H3" s="15">
        <f>'空间地理距离矩阵&amp;倒数（基于经纬度）'!K68</f>
        <v>1.5854637809493901E-3</v>
      </c>
      <c r="I3" s="15">
        <f>'空间地理距离矩阵&amp;倒数（基于经纬度）'!L68</f>
        <v>1.1531078408470901E-3</v>
      </c>
      <c r="J3" s="15">
        <f>'空间地理距离矩阵&amp;倒数（基于经纬度）'!M68</f>
        <v>9.4620204690799999E-4</v>
      </c>
      <c r="K3" s="15">
        <f>'空间地理距离矩阵&amp;倒数（基于经纬度）'!N68</f>
        <v>9.5969560366435396E-4</v>
      </c>
      <c r="L3" s="15">
        <f>'空间地理距离矩阵&amp;倒数（基于经纬度）'!O68</f>
        <v>1.16182918207118E-3</v>
      </c>
      <c r="M3" s="15">
        <f>'空间地理距离矩阵&amp;倒数（基于经纬度）'!P68</f>
        <v>9.0673828139657296E-4</v>
      </c>
      <c r="N3" s="15">
        <f>'空间地理距离矩阵&amp;倒数（基于经纬度）'!Q68</f>
        <v>1.11377286230108E-3</v>
      </c>
      <c r="O3" s="15">
        <f>'空间地理距离矩阵&amp;倒数（基于经纬度）'!R68</f>
        <v>6.5464715224635101E-4</v>
      </c>
      <c r="P3" s="15">
        <f>'空间地理距离矩阵&amp;倒数（基于经纬度）'!S68</f>
        <v>8.0460506960588097E-4</v>
      </c>
      <c r="Q3" s="15">
        <f>'空间地理距离矩阵&amp;倒数（基于经纬度）'!T68</f>
        <v>2.8015834928366299E-3</v>
      </c>
      <c r="R3" s="15">
        <f>'空间地理距离矩阵&amp;倒数（基于经纬度）'!U68</f>
        <v>1.6123068293154401E-3</v>
      </c>
      <c r="S3" s="15">
        <f>'空间地理距离矩阵&amp;倒数（基于经纬度）'!V68</f>
        <v>9.6031156731867895E-4</v>
      </c>
      <c r="T3" s="15">
        <f>'空间地理距离矩阵&amp;倒数（基于经纬度）'!W68</f>
        <v>7.5984731305914601E-4</v>
      </c>
      <c r="U3" s="15">
        <f>'空间地理距离矩阵&amp;倒数（基于经纬度）'!X68</f>
        <v>5.3860169786788402E-4</v>
      </c>
      <c r="V3" s="15">
        <f>'空间地理距离矩阵&amp;倒数（基于经纬度）'!Y68</f>
        <v>4.8845217100052798E-4</v>
      </c>
      <c r="W3" s="15">
        <f>'空间地理距离矩阵&amp;倒数（基于经纬度）'!Z68</f>
        <v>4.4453002387481998E-4</v>
      </c>
      <c r="X3" s="15">
        <f>'空间地理距离矩阵&amp;倒数（基于经纬度）'!AA68</f>
        <v>7.0456114184119301E-4</v>
      </c>
      <c r="Y3" s="15">
        <f>'空间地理距离矩阵&amp;倒数（基于经纬度）'!AB68</f>
        <v>6.64034374340759E-4</v>
      </c>
      <c r="Z3" s="15">
        <f>'空间地理距离矩阵&amp;倒数（基于经纬度）'!AC68</f>
        <v>5.7815367036184501E-4</v>
      </c>
      <c r="AA3" s="15">
        <f>'空间地理距离矩阵&amp;倒数（基于经纬度）'!AD68</f>
        <v>4.8348256288855698E-4</v>
      </c>
      <c r="AB3" s="15">
        <f>'空间地理距离矩阵&amp;倒数（基于经纬度）'!AE68</f>
        <v>3.9118484336147401E-4</v>
      </c>
      <c r="AC3" s="15">
        <f>'空间地理距离矩阵&amp;倒数（基于经纬度）'!AF68</f>
        <v>1.10149105409593E-3</v>
      </c>
      <c r="AD3" s="15">
        <f>'空间地理距离矩阵&amp;倒数（基于经纬度）'!AG68</f>
        <v>8.44065741156431E-4</v>
      </c>
      <c r="AE3" s="15">
        <f>'空间地理距离矩阵&amp;倒数（基于经纬度）'!AH68</f>
        <v>7.4580475249706605E-4</v>
      </c>
      <c r="AF3" s="15">
        <f>'空间地理距离矩阵&amp;倒数（基于经纬度）'!AI68</f>
        <v>1.13095226947689E-3</v>
      </c>
      <c r="AG3" s="15">
        <f>'空间地理距离矩阵&amp;倒数（基于经纬度）'!AJ68</f>
        <v>4.1100000000000002E-4</v>
      </c>
    </row>
    <row r="4" spans="1:33">
      <c r="A4" s="15"/>
      <c r="B4" s="15" t="s">
        <v>1</v>
      </c>
      <c r="C4" s="15">
        <f>'空间地理距离矩阵&amp;倒数（基于经纬度）'!F69</f>
        <v>1.04087698218274E-2</v>
      </c>
      <c r="D4" s="15">
        <f>'空间地理距离矩阵&amp;倒数（基于经纬度）'!G69</f>
        <v>0</v>
      </c>
      <c r="E4" s="15">
        <f>'空间地理距离矩阵&amp;倒数（基于经纬度）'!H69</f>
        <v>3.7085901538669798E-3</v>
      </c>
      <c r="F4" s="15">
        <f>'空间地理距离矩阵&amp;倒数（基于经纬度）'!I69</f>
        <v>2.2234049035726598E-3</v>
      </c>
      <c r="G4" s="15">
        <f>'空间地理距离矩阵&amp;倒数（基于经纬度）'!J69</f>
        <v>1.94209777090979E-3</v>
      </c>
      <c r="H4" s="15">
        <f>'空间地理距离矩阵&amp;倒数（基于经纬度）'!K69</f>
        <v>1.7000174778430701E-3</v>
      </c>
      <c r="I4" s="15">
        <f>'空间地理距离矩阵&amp;倒数（基于经纬度）'!L69</f>
        <v>1.1885895304379801E-3</v>
      </c>
      <c r="J4" s="15">
        <f>'空间地理距离矩阵&amp;倒数（基于经纬度）'!M69</f>
        <v>9.5863127420676205E-4</v>
      </c>
      <c r="K4" s="15">
        <f>'空间地理距离矩阵&amp;倒数（基于经纬度）'!N69</f>
        <v>1.04643690274235E-3</v>
      </c>
      <c r="L4" s="15">
        <f>'空间地理距离矩阵&amp;倒数（基于经纬度）'!O69</f>
        <v>1.26981691378045E-3</v>
      </c>
      <c r="M4" s="15">
        <f>'空间地理距离矩阵&amp;倒数（基于经纬度）'!P69</f>
        <v>9.7729553941141591E-4</v>
      </c>
      <c r="N4" s="15">
        <f>'空间地理距离矩阵&amp;倒数（基于经纬度）'!Q69</f>
        <v>1.1977242034090199E-3</v>
      </c>
      <c r="O4" s="15">
        <f>'空间地理距离矩阵&amp;倒数（基于经纬度）'!R69</f>
        <v>6.8653409736634603E-4</v>
      </c>
      <c r="P4" s="15">
        <f>'空间地理距离矩阵&amp;倒数（基于经纬度）'!S69</f>
        <v>8.3958043374899097E-4</v>
      </c>
      <c r="Q4" s="15">
        <f>'空间地理距离矩阵&amp;倒数（基于经纬度）'!T69</f>
        <v>3.4264029452182399E-3</v>
      </c>
      <c r="R4" s="15">
        <f>'空间地理距离矩阵&amp;倒数（基于经纬度）'!U69</f>
        <v>1.64926507309471E-3</v>
      </c>
      <c r="S4" s="15">
        <f>'空间地理距离矩阵&amp;倒数（基于经纬度）'!V69</f>
        <v>9.9796167859638493E-4</v>
      </c>
      <c r="T4" s="15">
        <f>'空间地理距离矩阵&amp;倒数（基于经纬度）'!W69</f>
        <v>7.7906452452168996E-4</v>
      </c>
      <c r="U4" s="15">
        <f>'空间地理距离矩阵&amp;倒数（基于经纬度）'!X69</f>
        <v>5.51251940343169E-4</v>
      </c>
      <c r="V4" s="15">
        <f>'空间地理距离矩阵&amp;倒数（基于经纬度）'!Y69</f>
        <v>4.9331361141516004E-4</v>
      </c>
      <c r="W4" s="15">
        <f>'空间地理距离矩阵&amp;倒数（基于经纬度）'!Z69</f>
        <v>4.5107767198905699E-4</v>
      </c>
      <c r="X4" s="15">
        <f>'空间地理距离矩阵&amp;倒数（基于经纬度）'!AA69</f>
        <v>6.9970717111438204E-4</v>
      </c>
      <c r="Y4" s="15">
        <f>'空间地理距离矩阵&amp;倒数（基于经纬度）'!AB69</f>
        <v>6.5303993953259604E-4</v>
      </c>
      <c r="Z4" s="15">
        <f>'空间地理距离矩阵&amp;倒数（基于经纬度）'!AC69</f>
        <v>5.7886465830518695E-4</v>
      </c>
      <c r="AA4" s="15">
        <f>'空间地理距离矩阵&amp;倒数（基于经纬度）'!AD69</f>
        <v>4.8097310842304901E-4</v>
      </c>
      <c r="AB4" s="15">
        <f>'空间地理距离矩阵&amp;倒数（基于经纬度）'!AE69</f>
        <v>3.8297715395386301E-4</v>
      </c>
      <c r="AC4" s="15">
        <f>'空间地理距离矩阵&amp;倒数（基于经纬度）'!AF69</f>
        <v>1.0695753973131901E-3</v>
      </c>
      <c r="AD4" s="15">
        <f>'空间地理距离矩阵&amp;倒数（基于经纬度）'!AG69</f>
        <v>8.0315838781084095E-4</v>
      </c>
      <c r="AE4" s="15">
        <f>'空间地理距离矩阵&amp;倒数（基于经纬度）'!AH69</f>
        <v>7.1090466496418197E-4</v>
      </c>
      <c r="AF4" s="15">
        <f>'空间地理距离矩阵&amp;倒数（基于经纬度）'!AI69</f>
        <v>1.0460474311195099E-3</v>
      </c>
      <c r="AG4" s="15">
        <f>'空间地理距离矩阵&amp;倒数（基于经纬度）'!AJ69</f>
        <v>3.9595202510751799E-4</v>
      </c>
    </row>
    <row r="5" spans="1:33">
      <c r="A5" s="15"/>
      <c r="B5" s="15" t="s">
        <v>2</v>
      </c>
      <c r="C5" s="15">
        <f>'空间地理距离矩阵&amp;倒数（基于经纬度）'!F70</f>
        <v>4.1760169432579798E-3</v>
      </c>
      <c r="D5" s="15">
        <f>'空间地理距离矩阵&amp;倒数（基于经纬度）'!G70</f>
        <v>3.7085901538669798E-3</v>
      </c>
      <c r="E5" s="15">
        <f>'空间地理距离矩阵&amp;倒数（基于经纬度）'!H70</f>
        <v>0</v>
      </c>
      <c r="F5" s="15">
        <f>'空间地理距离矩阵&amp;倒数（基于经纬度）'!I70</f>
        <v>5.51346618195346E-3</v>
      </c>
      <c r="G5" s="15">
        <f>'空间地理距离矩阵&amp;倒数（基于经纬度）'!J70</f>
        <v>2.7014462105431499E-3</v>
      </c>
      <c r="H5" s="15">
        <f>'空间地理距离矩阵&amp;倒数（基于经纬度）'!K70</f>
        <v>1.16714425109749E-3</v>
      </c>
      <c r="I5" s="15">
        <f>'空间地理距离矩阵&amp;倒数（基于经纬度）'!L70</f>
        <v>9.0644666613817401E-4</v>
      </c>
      <c r="J5" s="15">
        <f>'空间地理距离矩阵&amp;倒数（基于经纬度）'!M70</f>
        <v>7.7158469481213195E-4</v>
      </c>
      <c r="K5" s="15">
        <f>'空间地理距离矩阵&amp;倒数（基于经纬度）'!N70</f>
        <v>1.0021734680620701E-3</v>
      </c>
      <c r="L5" s="15">
        <f>'空间地理距离矩阵&amp;倒数（基于经纬度）'!O70</f>
        <v>1.3039849134627299E-3</v>
      </c>
      <c r="M5" s="15">
        <f>'空间地理距离矩阵&amp;倒数（基于经纬度）'!P70</f>
        <v>9.7573282829743096E-4</v>
      </c>
      <c r="N5" s="15">
        <f>'空间地理距离矩阵&amp;倒数（基于经纬度）'!Q70</f>
        <v>1.2993971315024E-3</v>
      </c>
      <c r="O5" s="15">
        <f>'空间地理距离矩阵&amp;倒数（基于经纬度）'!R70</f>
        <v>7.0960567970720998E-4</v>
      </c>
      <c r="P5" s="15">
        <f>'空间地理距离矩阵&amp;倒数（基于经纬度）'!S70</f>
        <v>9.2834992129716797E-4</v>
      </c>
      <c r="Q5" s="15">
        <f>'空间地理距离矩阵&amp;倒数（基于经纬度）'!T70</f>
        <v>3.3368630103135502E-3</v>
      </c>
      <c r="R5" s="15">
        <f>'空间地理距离矩阵&amp;倒数（基于经纬度）'!U70</f>
        <v>2.4725000862941102E-3</v>
      </c>
      <c r="S5" s="15">
        <f>'空间地理距离矩阵&amp;倒数（基于经纬度）'!V70</f>
        <v>1.1710801079342699E-3</v>
      </c>
      <c r="T5" s="15">
        <f>'空间地理距离矩阵&amp;倒数（基于经纬度）'!W70</f>
        <v>8.9807391940779804E-4</v>
      </c>
      <c r="U5" s="15">
        <f>'空间地理距离矩阵&amp;倒数（基于经纬度）'!X70</f>
        <v>5.99951908367369E-4</v>
      </c>
      <c r="V5" s="15">
        <f>'空间地理距离矩阵&amp;倒数（基于经纬度）'!Y70</f>
        <v>5.4771097037487201E-4</v>
      </c>
      <c r="W5" s="15">
        <f>'空间地理距离矩阵&amp;倒数（基于经纬度）'!Z70</f>
        <v>4.8959417452179403E-4</v>
      </c>
      <c r="X5" s="15">
        <f>'空间地理距离矩阵&amp;倒数（基于经纬度）'!AA70</f>
        <v>8.4713253030174295E-4</v>
      </c>
      <c r="Y5" s="15">
        <f>'空间地理距离矩阵&amp;倒数（基于经纬度）'!AB70</f>
        <v>7.8864861582451896E-4</v>
      </c>
      <c r="Z5" s="15">
        <f>'空间地理距离矩阵&amp;倒数（基于经纬度）'!AC70</f>
        <v>6.6898486801290197E-4</v>
      </c>
      <c r="AA5" s="15">
        <f>'空间地理距离矩阵&amp;倒数（基于经纬度）'!AD70</f>
        <v>5.4671111704065404E-4</v>
      </c>
      <c r="AB5" s="15">
        <f>'空间地理距离矩阵&amp;倒数（基于经纬度）'!AE70</f>
        <v>4.2664496792543501E-4</v>
      </c>
      <c r="AC5" s="15">
        <f>'空间地理距离矩阵&amp;倒数（基于经纬度）'!AF70</f>
        <v>1.4923563576636301E-3</v>
      </c>
      <c r="AD5" s="15">
        <f>'空间地理距离矩阵&amp;倒数（基于经纬度）'!AG70</f>
        <v>1.0170040570484601E-3</v>
      </c>
      <c r="AE5" s="15">
        <f>'空间地理距离矩阵&amp;倒数（基于经纬度）'!AH70</f>
        <v>8.6929636188254398E-4</v>
      </c>
      <c r="AF5" s="15">
        <f>'空间地理距离矩阵&amp;倒数（基于经纬度）'!AI70</f>
        <v>1.4026143122248E-3</v>
      </c>
      <c r="AG5" s="15">
        <f>'空间地理距离矩阵&amp;倒数（基于经纬度）'!AJ70</f>
        <v>4.2733639310089402E-4</v>
      </c>
    </row>
    <row r="6" spans="1:33">
      <c r="A6" s="15"/>
      <c r="B6" s="15" t="s">
        <v>3</v>
      </c>
      <c r="C6" s="15">
        <f>'空间地理距离矩阵&amp;倒数（基于经纬度）'!F71</f>
        <v>2.45510488655417E-3</v>
      </c>
      <c r="D6" s="15">
        <f>'空间地理距离矩阵&amp;倒数（基于经纬度）'!G71</f>
        <v>2.2234049035726598E-3</v>
      </c>
      <c r="E6" s="15">
        <f>'空间地理距离矩阵&amp;倒数（基于经纬度）'!H71</f>
        <v>5.51346618195346E-3</v>
      </c>
      <c r="F6" s="15">
        <f>'空间地理距离矩阵&amp;倒数（基于经纬度）'!I71</f>
        <v>0</v>
      </c>
      <c r="G6" s="15">
        <f>'空间地理距离矩阵&amp;倒数（基于经纬度）'!J71</f>
        <v>2.96901079039025E-3</v>
      </c>
      <c r="H6" s="15">
        <f>'空间地理距离矩阵&amp;倒数（基于经纬度）'!K71</f>
        <v>9.6681087808696601E-4</v>
      </c>
      <c r="I6" s="15">
        <f>'空间地理距离矩阵&amp;倒数（基于经纬度）'!L71</f>
        <v>7.8466684475561805E-4</v>
      </c>
      <c r="J6" s="15">
        <f>'空间地理距离矩阵&amp;倒数（基于经纬度）'!M71</f>
        <v>6.8489265812093599E-4</v>
      </c>
      <c r="K6" s="15">
        <f>'空间地理距离矩阵&amp;倒数（基于经纬度）'!N71</f>
        <v>9.1911750877437398E-4</v>
      </c>
      <c r="L6" s="15">
        <f>'空间地理距离矩阵&amp;倒数（基于经纬度）'!O71</f>
        <v>1.2041686093296599E-3</v>
      </c>
      <c r="M6" s="15">
        <f>'空间地理距离矩阵&amp;倒数（基于经纬度）'!P71</f>
        <v>9.1706878716860303E-4</v>
      </c>
      <c r="N6" s="15">
        <f>'空间地理距离矩阵&amp;倒数（基于经纬度）'!Q71</f>
        <v>1.2445214954919901E-3</v>
      </c>
      <c r="O6" s="15">
        <f>'空间地理距离矩阵&amp;倒数（基于经纬度）'!R71</f>
        <v>6.9793533456689698E-4</v>
      </c>
      <c r="P6" s="15">
        <f>'空间地理距离矩阵&amp;倒数（基于经纬度）'!S71</f>
        <v>9.4270851654590902E-4</v>
      </c>
      <c r="Q6" s="15">
        <f>'空间地理距离矩阵&amp;倒数（基于经纬度）'!T71</f>
        <v>2.3028448605976201E-3</v>
      </c>
      <c r="R6" s="15">
        <f>'空间地理距离矩阵&amp;倒数（基于经纬度）'!U71</f>
        <v>2.8078556970255299E-3</v>
      </c>
      <c r="S6" s="15">
        <f>'空间地理距离矩阵&amp;倒数（基于经纬度）'!V71</f>
        <v>1.22222785864019E-3</v>
      </c>
      <c r="T6" s="15">
        <f>'空间地理距离矩阵&amp;倒数（基于经纬度）'!W71</f>
        <v>9.5336107952947796E-4</v>
      </c>
      <c r="U6" s="15">
        <f>'空间地理距离矩阵&amp;倒数（基于经纬度）'!X71</f>
        <v>6.20518072223437E-4</v>
      </c>
      <c r="V6" s="15">
        <f>'空间地理距离矩阵&amp;倒数（基于经纬度）'!Y71</f>
        <v>5.8045230653426105E-4</v>
      </c>
      <c r="W6" s="15">
        <f>'空间地理距离矩阵&amp;倒数（基于经纬度）'!Z71</f>
        <v>5.0988837011766504E-4</v>
      </c>
      <c r="X6" s="15">
        <f>'空间地理距离矩阵&amp;倒数（基于经纬度）'!AA71</f>
        <v>9.6650128903037801E-4</v>
      </c>
      <c r="Y6" s="15">
        <f>'空间地理距离矩阵&amp;倒数（基于经纬度）'!AB71</f>
        <v>9.0707091769151702E-4</v>
      </c>
      <c r="Z6" s="15">
        <f>'空间地理距离矩阵&amp;倒数（基于经纬度）'!AC71</f>
        <v>7.3300929613136397E-4</v>
      </c>
      <c r="AA6" s="15">
        <f>'空间地理距离矩阵&amp;倒数（基于经纬度）'!AD71</f>
        <v>5.9581078664843802E-4</v>
      </c>
      <c r="AB6" s="15">
        <f>'空间地理距离矩阵&amp;倒数（基于经纬度）'!AE71</f>
        <v>4.6242579889944701E-4</v>
      </c>
      <c r="AC6" s="15">
        <f>'空间地理距离矩阵&amp;倒数（基于经纬度）'!AF71</f>
        <v>1.9774754539370601E-3</v>
      </c>
      <c r="AD6" s="15">
        <f>'空间地理距离矩阵&amp;倒数（基于经纬度）'!AG71</f>
        <v>1.2445520026568499E-3</v>
      </c>
      <c r="AE6" s="15">
        <f>'空间地理距离矩阵&amp;倒数（基于经纬度）'!AH71</f>
        <v>1.0275797793671999E-3</v>
      </c>
      <c r="AF6" s="15">
        <f>'空间地理距离矩阵&amp;倒数（基于经纬度）'!AI71</f>
        <v>1.82516764170769E-3</v>
      </c>
      <c r="AG6" s="15">
        <f>'空间地理距离矩阵&amp;倒数（基于经纬度）'!AJ71</f>
        <v>4.5368184054175002E-4</v>
      </c>
    </row>
    <row r="7" spans="1:33">
      <c r="A7" s="15"/>
      <c r="B7" s="15" t="s">
        <v>4</v>
      </c>
      <c r="C7" s="15">
        <f>'空间地理距离矩阵&amp;倒数（基于经纬度）'!F72</f>
        <v>2.3554518425935099E-3</v>
      </c>
      <c r="D7" s="15">
        <f>'空间地理距离矩阵&amp;倒数（基于经纬度）'!G72</f>
        <v>1.94209777090979E-3</v>
      </c>
      <c r="E7" s="15">
        <f>'空间地理距离矩阵&amp;倒数（基于经纬度）'!H72</f>
        <v>2.7014462105431499E-3</v>
      </c>
      <c r="F7" s="15">
        <f>'空间地理距离矩阵&amp;倒数（基于经纬度）'!I72</f>
        <v>2.96901079039025E-3</v>
      </c>
      <c r="G7" s="15">
        <f>'空间地理距离矩阵&amp;倒数（基于经纬度）'!J72</f>
        <v>0</v>
      </c>
      <c r="H7" s="15">
        <f>'空间地理距离矩阵&amp;倒数（基于经纬度）'!K72</f>
        <v>9.9955585535657296E-4</v>
      </c>
      <c r="I7" s="15">
        <f>'空间地理距离矩阵&amp;倒数（基于经纬度）'!L72</f>
        <v>8.4175919843476198E-4</v>
      </c>
      <c r="J7" s="15">
        <f>'空间地理距离矩阵&amp;倒数（基于经纬度）'!M72</f>
        <v>7.4932180345282299E-4</v>
      </c>
      <c r="K7" s="15">
        <f>'空间地理距离矩阵&amp;倒数（基于经纬度）'!N72</f>
        <v>7.3099940647449195E-4</v>
      </c>
      <c r="L7" s="15">
        <f>'空间地理距离矩阵&amp;倒数（基于经纬度）'!O72</f>
        <v>8.8275275665856598E-4</v>
      </c>
      <c r="M7" s="15">
        <f>'空间地理距离矩阵&amp;倒数（基于经纬度）'!P72</f>
        <v>7.1829184196719098E-4</v>
      </c>
      <c r="N7" s="15">
        <f>'空间地理距离矩阵&amp;倒数（基于经纬度）'!Q72</f>
        <v>8.8999792751787295E-4</v>
      </c>
      <c r="O7" s="15">
        <f>'空间地理距离矩阵&amp;倒数（基于经纬度）'!R72</f>
        <v>5.6825119707053695E-4</v>
      </c>
      <c r="P7" s="15">
        <f>'空间地理距离矩阵&amp;倒数（基于经纬度）'!S72</f>
        <v>7.1583745090430997E-4</v>
      </c>
      <c r="Q7" s="15">
        <f>'空间地理距离矩阵&amp;倒数（基于经纬度）'!T72</f>
        <v>1.5016121287119799E-3</v>
      </c>
      <c r="R7" s="15">
        <f>'空间地理距离矩阵&amp;倒数（基于经纬度）'!U72</f>
        <v>1.44347482429209E-3</v>
      </c>
      <c r="S7" s="15">
        <f>'空间地理距离矩阵&amp;倒数（基于经纬度）'!V72</f>
        <v>8.6582857637593398E-4</v>
      </c>
      <c r="T7" s="15">
        <f>'空间地理距离矩阵&amp;倒数（基于经纬度）'!W72</f>
        <v>7.24556197593699E-4</v>
      </c>
      <c r="U7" s="15">
        <f>'空间地理距离矩阵&amp;倒数（基于经纬度）'!X72</f>
        <v>5.1446425336929198E-4</v>
      </c>
      <c r="V7" s="15">
        <f>'空间地理距离矩阵&amp;倒数（基于经纬度）'!Y72</f>
        <v>4.9344984150177698E-4</v>
      </c>
      <c r="W7" s="15">
        <f>'空间地理距离矩阵&amp;倒数（基于经纬度）'!Z72</f>
        <v>4.3849545694063801E-4</v>
      </c>
      <c r="X7" s="15">
        <f>'空间地理距离矩阵&amp;倒数（基于经纬度）'!AA72</f>
        <v>7.7494680639595196E-4</v>
      </c>
      <c r="Y7" s="15">
        <f>'空间地理距离矩阵&amp;倒数（基于经纬度）'!AB72</f>
        <v>7.6633176425308603E-4</v>
      </c>
      <c r="Z7" s="15">
        <f>'空间地理距离矩阵&amp;倒数（基于经纬度）'!AC72</f>
        <v>6.1009304498751602E-4</v>
      </c>
      <c r="AA7" s="15">
        <f>'空间地理距离矩阵&amp;倒数（基于经纬度）'!AD72</f>
        <v>5.23248929937114E-4</v>
      </c>
      <c r="AB7" s="15">
        <f>'空间地理距离矩阵&amp;倒数（基于经纬度）'!AE72</f>
        <v>4.5106606718691599E-4</v>
      </c>
      <c r="AC7" s="15">
        <f>'空间地理距离矩阵&amp;倒数（基于经纬度）'!AF72</f>
        <v>1.3405781480492001E-3</v>
      </c>
      <c r="AD7" s="15">
        <f>'空间地理距离矩阵&amp;倒数（基于经纬度）'!AG72</f>
        <v>1.1783759500509901E-3</v>
      </c>
      <c r="AE7" s="15">
        <f>'空间地理距离矩阵&amp;倒数（基于经纬度）'!AH72</f>
        <v>1.0224729203571999E-3</v>
      </c>
      <c r="AF7" s="15">
        <f>'空间地理距离矩阵&amp;倒数（基于经纬度）'!AI72</f>
        <v>1.9444439972069599E-3</v>
      </c>
      <c r="AG7" s="15">
        <f>'空间地理距离矩阵&amp;倒数（基于经纬度）'!AJ72</f>
        <v>4.9734008013992603E-4</v>
      </c>
    </row>
    <row r="8" spans="1:33">
      <c r="A8" s="15"/>
      <c r="B8" s="15" t="s">
        <v>5</v>
      </c>
      <c r="C8" s="15">
        <f>'空间地理距离矩阵&amp;倒数（基于经纬度）'!F73</f>
        <v>1.5854637809493901E-3</v>
      </c>
      <c r="D8" s="15">
        <f>'空间地理距离矩阵&amp;倒数（基于经纬度）'!G73</f>
        <v>1.7000174778430701E-3</v>
      </c>
      <c r="E8" s="15">
        <f>'空间地理距离矩阵&amp;倒数（基于经纬度）'!H73</f>
        <v>1.16714425109749E-3</v>
      </c>
      <c r="F8" s="15">
        <f>'空间地理距离矩阵&amp;倒数（基于经纬度）'!I73</f>
        <v>9.6681087808696601E-4</v>
      </c>
      <c r="G8" s="15">
        <f>'空间地理距离矩阵&amp;倒数（基于经纬度）'!J73</f>
        <v>9.9955585535657296E-4</v>
      </c>
      <c r="H8" s="15">
        <f>'空间地理距离矩阵&amp;倒数（基于经纬度）'!K73</f>
        <v>0</v>
      </c>
      <c r="I8" s="15">
        <f>'空间地理距离矩阵&amp;倒数（基于经纬度）'!L73</f>
        <v>3.5823830312037E-3</v>
      </c>
      <c r="J8" s="15">
        <f>'空间地理距离矩阵&amp;倒数（基于经纬度）'!M73</f>
        <v>1.9711173381974502E-3</v>
      </c>
      <c r="K8" s="15">
        <f>'空间地理距离矩阵&amp;倒数（基于经纬度）'!N73</f>
        <v>8.58877293186818E-4</v>
      </c>
      <c r="L8" s="15">
        <f>'空间地理距离矩阵&amp;倒数（基于经纬度）'!O73</f>
        <v>8.8112294788820697E-4</v>
      </c>
      <c r="M8" s="15">
        <f>'空间地理距离矩阵&amp;倒数（基于经纬度）'!P73</f>
        <v>7.7425449203127699E-4</v>
      </c>
      <c r="N8" s="15">
        <f>'空间地理距离矩阵&amp;倒数（基于经纬度）'!Q73</f>
        <v>8.1023396349787799E-4</v>
      </c>
      <c r="O8" s="15">
        <f>'空间地理距离矩阵&amp;倒数（基于经纬度）'!R73</f>
        <v>5.6885745070721296E-4</v>
      </c>
      <c r="P8" s="15">
        <f>'空间地理距离矩阵&amp;倒数（基于经纬度）'!S73</f>
        <v>6.1918092341128395E-4</v>
      </c>
      <c r="Q8" s="15">
        <f>'空间地理距离矩阵&amp;倒数（基于经纬度）'!T73</f>
        <v>1.27830440211482E-3</v>
      </c>
      <c r="R8" s="15">
        <f>'空间地理距离矩阵&amp;倒数（基于经纬度）'!U73</f>
        <v>8.5921200450689197E-4</v>
      </c>
      <c r="S8" s="15">
        <f>'空间地理距离矩阵&amp;倒数（基于经纬度）'!V73</f>
        <v>6.7429985561786405E-4</v>
      </c>
      <c r="T8" s="15">
        <f>'空间地理距离矩阵&amp;倒数（基于经纬度）'!W73</f>
        <v>5.6344001061698799E-4</v>
      </c>
      <c r="U8" s="15">
        <f>'空间地理距离矩阵&amp;倒数（基于经纬度）'!X73</f>
        <v>4.4354588418835399E-4</v>
      </c>
      <c r="V8" s="15">
        <f>'空间地理距离矩阵&amp;倒数（基于经纬度）'!Y73</f>
        <v>3.93685991652593E-4</v>
      </c>
      <c r="W8" s="15">
        <f>'空间地理距离矩阵&amp;倒数（基于经纬度）'!Z73</f>
        <v>3.7200393217221299E-4</v>
      </c>
      <c r="X8" s="15">
        <f>'空间地理距离矩阵&amp;倒数（基于经纬度）'!AA73</f>
        <v>4.9894609662265096E-4</v>
      </c>
      <c r="Y8" s="15">
        <f>'空间地理距离矩阵&amp;倒数（基于经纬度）'!AB73</f>
        <v>4.7218543542252298E-4</v>
      </c>
      <c r="Z8" s="15">
        <f>'空间地理距离矩阵&amp;倒数（基于经纬度）'!AC73</f>
        <v>4.3787977920978297E-4</v>
      </c>
      <c r="AA8" s="15">
        <f>'空间地理距离矩阵&amp;倒数（基于经纬度）'!AD73</f>
        <v>3.7697242733315399E-4</v>
      </c>
      <c r="AB8" s="15">
        <f>'空间地理距离矩阵&amp;倒数（基于经纬度）'!AE73</f>
        <v>3.1387385931634502E-4</v>
      </c>
      <c r="AC8" s="15">
        <f>'空间地理距离矩阵&amp;倒数（基于经纬度）'!AF73</f>
        <v>6.5672685310053005E-4</v>
      </c>
      <c r="AD8" s="15">
        <f>'空间地理距离矩阵&amp;倒数（基于经纬度）'!AG73</f>
        <v>5.5173760528308999E-4</v>
      </c>
      <c r="AE8" s="15">
        <f>'空间地理距离矩阵&amp;倒数（基于经纬度）'!AH73</f>
        <v>5.0948241703570405E-4</v>
      </c>
      <c r="AF8" s="15">
        <f>'空间地理距离矩阵&amp;倒数（基于经纬度）'!AI73</f>
        <v>6.6649479861934698E-4</v>
      </c>
      <c r="AG8" s="15">
        <f>'空间地理距离矩阵&amp;倒数（基于经纬度）'!AJ73</f>
        <v>3.40994389517465E-4</v>
      </c>
    </row>
    <row r="9" spans="1:33">
      <c r="A9" s="15"/>
      <c r="B9" s="15" t="s">
        <v>6</v>
      </c>
      <c r="C9" s="15">
        <f>'空间地理距离矩阵&amp;倒数（基于经纬度）'!F74</f>
        <v>1.1531078408470901E-3</v>
      </c>
      <c r="D9" s="15">
        <f>'空间地理距离矩阵&amp;倒数（基于经纬度）'!G74</f>
        <v>1.1885895304379801E-3</v>
      </c>
      <c r="E9" s="15">
        <f>'空间地理距离矩阵&amp;倒数（基于经纬度）'!H74</f>
        <v>9.0644666613817401E-4</v>
      </c>
      <c r="F9" s="15">
        <f>'空间地理距离矩阵&amp;倒数（基于经纬度）'!I74</f>
        <v>7.8466684475561805E-4</v>
      </c>
      <c r="G9" s="15">
        <f>'空间地理距离矩阵&amp;倒数（基于经纬度）'!J74</f>
        <v>8.4175919843476198E-4</v>
      </c>
      <c r="H9" s="15">
        <f>'空间地理距离矩阵&amp;倒数（基于经纬度）'!K74</f>
        <v>3.5823830312037E-3</v>
      </c>
      <c r="I9" s="15">
        <f>'空间地理距离矩阵&amp;倒数（基于经纬度）'!L74</f>
        <v>0</v>
      </c>
      <c r="J9" s="15">
        <f>'空间地理距离矩阵&amp;倒数（基于经纬度）'!M74</f>
        <v>4.3288112148570698E-3</v>
      </c>
      <c r="K9" s="15">
        <f>'空间地理距离矩阵&amp;倒数（基于经纬度）'!N74</f>
        <v>7.0302670204465899E-4</v>
      </c>
      <c r="L9" s="15">
        <f>'空间地理距离矩阵&amp;倒数（基于经纬度）'!O74</f>
        <v>7.0908769792703003E-4</v>
      </c>
      <c r="M9" s="15">
        <f>'空间地理距离矩阵&amp;倒数（基于经纬度）'!P74</f>
        <v>6.4261996933222395E-4</v>
      </c>
      <c r="N9" s="15">
        <f>'空间地理距离矩阵&amp;倒数（基于经纬度）'!Q74</f>
        <v>6.6135111685215297E-4</v>
      </c>
      <c r="O9" s="15">
        <f>'空间地理距离矩阵&amp;倒数（基于经纬度）'!R74</f>
        <v>4.9466225991659897E-4</v>
      </c>
      <c r="P9" s="15">
        <f>'空间地理距离矩阵&amp;倒数（基于经纬度）'!S74</f>
        <v>5.2830428381247499E-4</v>
      </c>
      <c r="Q9" s="15">
        <f>'空间地理距离矩阵&amp;倒数（基于经纬度）'!T74</f>
        <v>9.4590150855986801E-4</v>
      </c>
      <c r="R9" s="15">
        <f>'空间地理距离矩阵&amp;倒数（基于经纬度）'!U74</f>
        <v>6.9772776006490499E-4</v>
      </c>
      <c r="S9" s="15">
        <f>'空间地理距离矩阵&amp;倒数（基于经纬度）'!V74</f>
        <v>5.6753579520828505E-4</v>
      </c>
      <c r="T9" s="15">
        <f>'空间地理距离矩阵&amp;倒数（基于经纬度）'!W74</f>
        <v>4.8691247527881201E-4</v>
      </c>
      <c r="U9" s="15">
        <f>'空间地理距离矩阵&amp;倒数（基于经纬度）'!X74</f>
        <v>3.9491521898055398E-4</v>
      </c>
      <c r="V9" s="15">
        <f>'空间地理距离矩阵&amp;倒数（基于经纬度）'!Y74</f>
        <v>3.54788404607795E-4</v>
      </c>
      <c r="W9" s="15">
        <f>'空间地理距离矩阵&amp;倒数（基于经纬度）'!Z74</f>
        <v>3.3704461240638103E-4</v>
      </c>
      <c r="X9" s="15">
        <f>'空间地理距离矩阵&amp;倒数（基于经纬度）'!AA74</f>
        <v>4.4078838376935002E-4</v>
      </c>
      <c r="Y9" s="15">
        <f>'空间地理距离矩阵&amp;倒数（基于经纬度）'!AB74</f>
        <v>4.2177171250926701E-4</v>
      </c>
      <c r="Z9" s="15">
        <f>'空间地理距离矩阵&amp;倒数（基于经纬度）'!AC74</f>
        <v>3.9126513174444301E-4</v>
      </c>
      <c r="AA9" s="15">
        <f>'空间地理距离矩阵&amp;倒数（基于经纬度）'!AD74</f>
        <v>3.4266328004446602E-4</v>
      </c>
      <c r="AB9" s="15">
        <f>'空间地理距离矩阵&amp;倒数（基于经纬度）'!AE74</f>
        <v>2.9409299487960901E-4</v>
      </c>
      <c r="AC9" s="15">
        <f>'空间地理距离矩阵&amp;倒数（基于经纬度）'!AF74</f>
        <v>5.6393496599419499E-4</v>
      </c>
      <c r="AD9" s="15">
        <f>'空间地理距离矩阵&amp;倒数（基于经纬度）'!AG74</f>
        <v>4.9362085757250699E-4</v>
      </c>
      <c r="AE9" s="15">
        <f>'空间地理距离矩阵&amp;倒数（基于经纬度）'!AH74</f>
        <v>4.6188774130584398E-4</v>
      </c>
      <c r="AF9" s="15">
        <f>'空间地理距离矩阵&amp;倒数（基于经纬度）'!AI74</f>
        <v>5.8806588707592696E-4</v>
      </c>
      <c r="AG9" s="15">
        <f>'空间地理距离矩阵&amp;倒数（基于经纬度）'!AJ74</f>
        <v>3.3023168086836099E-4</v>
      </c>
    </row>
    <row r="10" spans="1:33">
      <c r="A10" s="15"/>
      <c r="B10" s="15" t="s">
        <v>7</v>
      </c>
      <c r="C10" s="15">
        <f>'空间地理距离矩阵&amp;倒数（基于经纬度）'!F75</f>
        <v>9.4620204690799999E-4</v>
      </c>
      <c r="D10" s="15">
        <f>'空间地理距离矩阵&amp;倒数（基于经纬度）'!G75</f>
        <v>9.5863127420676205E-4</v>
      </c>
      <c r="E10" s="15">
        <f>'空间地理距离矩阵&amp;倒数（基于经纬度）'!H75</f>
        <v>7.7158469481213195E-4</v>
      </c>
      <c r="F10" s="15">
        <f>'空间地理距离矩阵&amp;倒数（基于经纬度）'!I75</f>
        <v>6.8489265812093599E-4</v>
      </c>
      <c r="G10" s="15">
        <f>'空间地理距离矩阵&amp;倒数（基于经纬度）'!J75</f>
        <v>7.4932180345282299E-4</v>
      </c>
      <c r="H10" s="15">
        <f>'空间地理距离矩阵&amp;倒数（基于经纬度）'!K75</f>
        <v>1.9711173381974502E-3</v>
      </c>
      <c r="I10" s="15">
        <f>'空间地理距离矩阵&amp;倒数（基于经纬度）'!L75</f>
        <v>4.3288112148570698E-3</v>
      </c>
      <c r="J10" s="15">
        <f>'空间地理距离矩阵&amp;倒数（基于经纬度）'!M75</f>
        <v>0</v>
      </c>
      <c r="K10" s="15">
        <f>'空间地理距离矩阵&amp;倒数（基于经纬度）'!N75</f>
        <v>6.05521672623845E-4</v>
      </c>
      <c r="L10" s="15">
        <f>'空间地理距离矩阵&amp;倒数（基于经纬度）'!O75</f>
        <v>6.0943144470090697E-4</v>
      </c>
      <c r="M10" s="15">
        <f>'空间地理距离矩阵&amp;倒数（基于经纬度）'!P75</f>
        <v>5.5977416162150402E-4</v>
      </c>
      <c r="N10" s="15">
        <f>'空间地理距离矩阵&amp;倒数（基于经纬度）'!Q75</f>
        <v>5.74212170192008E-4</v>
      </c>
      <c r="O10" s="15">
        <f>'空间地理距离矩阵&amp;倒数（基于经纬度）'!R75</f>
        <v>4.4413894075873801E-4</v>
      </c>
      <c r="P10" s="15">
        <f>'空间地理距离矩阵&amp;倒数（基于经纬度）'!S75</f>
        <v>4.7117700011382099E-4</v>
      </c>
      <c r="Q10" s="15">
        <f>'空间地理距离矩阵&amp;倒数（基于经纬度）'!T75</f>
        <v>7.8378384390853401E-4</v>
      </c>
      <c r="R10" s="15">
        <f>'空间地理距离矩阵&amp;倒数（基于经纬度）'!U75</f>
        <v>6.0819428383667199E-4</v>
      </c>
      <c r="S10" s="15">
        <f>'空间地理距离矩阵&amp;倒数（基于经纬度）'!V75</f>
        <v>5.0327149461775204E-4</v>
      </c>
      <c r="T10" s="15">
        <f>'空间地理距离矩阵&amp;倒数（基于经纬度）'!W75</f>
        <v>4.3889535049066998E-4</v>
      </c>
      <c r="U10" s="15">
        <f>'空间地理距离矩阵&amp;倒数（基于经纬度）'!X75</f>
        <v>3.62077189966978E-4</v>
      </c>
      <c r="V10" s="15">
        <f>'空间地理距离矩阵&amp;倒数（基于经纬度）'!Y75</f>
        <v>3.2879585927933697E-4</v>
      </c>
      <c r="W10" s="15">
        <f>'空间地理距离矩阵&amp;倒数（基于经纬度）'!Z75</f>
        <v>3.1298695385080299E-4</v>
      </c>
      <c r="X10" s="15">
        <f>'空间地理距离矩阵&amp;倒数（基于经纬度）'!AA75</f>
        <v>4.0454817975256197E-4</v>
      </c>
      <c r="Y10" s="15">
        <f>'空间地理距离矩阵&amp;倒数（基于经纬度）'!AB75</f>
        <v>3.9031349860281202E-4</v>
      </c>
      <c r="Z10" s="15">
        <f>'空间地理距离矩阵&amp;倒数（基于经纬度）'!AC75</f>
        <v>3.61295956354776E-4</v>
      </c>
      <c r="AA10" s="15">
        <f>'空间地理距离矩阵&amp;倒数（基于经纬度）'!AD75</f>
        <v>3.20328308110439E-4</v>
      </c>
      <c r="AB10" s="15">
        <f>'空间地理距离矩阵&amp;倒数（基于经纬度）'!AE75</f>
        <v>2.8160976268373701E-4</v>
      </c>
      <c r="AC10" s="15">
        <f>'空间地理距离矩阵&amp;倒数（基于经纬度）'!AF75</f>
        <v>5.0912565487492699E-4</v>
      </c>
      <c r="AD10" s="15">
        <f>'空间地理距离矩阵&amp;倒数（基于经纬度）'!AG75</f>
        <v>4.5828228215043698E-4</v>
      </c>
      <c r="AE10" s="15">
        <f>'空间地理距离矩阵&amp;倒数（基于经纬度）'!AH75</f>
        <v>4.3278581846007699E-4</v>
      </c>
      <c r="AF10" s="15">
        <f>'空间地理距离矩阵&amp;倒数（基于经纬度）'!AI75</f>
        <v>5.4098660287532705E-4</v>
      </c>
      <c r="AG10" s="15">
        <f>'空间地理距离矩阵&amp;倒数（基于经纬度）'!AJ75</f>
        <v>3.2500029432634703E-4</v>
      </c>
    </row>
    <row r="11" spans="1:33">
      <c r="A11" s="15"/>
      <c r="B11" s="15" t="s">
        <v>8</v>
      </c>
      <c r="C11" s="15">
        <f>'空间地理距离矩阵&amp;倒数（基于经纬度）'!F76</f>
        <v>9.5969560366435396E-4</v>
      </c>
      <c r="D11" s="15">
        <f>'空间地理距离矩阵&amp;倒数（基于经纬度）'!G76</f>
        <v>1.04643690274235E-3</v>
      </c>
      <c r="E11" s="15">
        <f>'空间地理距离矩阵&amp;倒数（基于经纬度）'!H76</f>
        <v>1.0021734680620701E-3</v>
      </c>
      <c r="F11" s="15">
        <f>'空间地理距离矩阵&amp;倒数（基于经纬度）'!I76</f>
        <v>9.1911750877437398E-4</v>
      </c>
      <c r="G11" s="15">
        <f>'空间地理距离矩阵&amp;倒数（基于经纬度）'!J76</f>
        <v>7.3099940647449195E-4</v>
      </c>
      <c r="H11" s="15">
        <f>'空间地理距离矩阵&amp;倒数（基于经纬度）'!K76</f>
        <v>8.58877293186818E-4</v>
      </c>
      <c r="I11" s="15">
        <f>'空间地理距离矩阵&amp;倒数（基于经纬度）'!L76</f>
        <v>7.0302670204465899E-4</v>
      </c>
      <c r="J11" s="15">
        <f>'空间地理距离矩阵&amp;倒数（基于经纬度）'!M76</f>
        <v>6.05521672623845E-4</v>
      </c>
      <c r="K11" s="15">
        <f>'空间地理距离矩阵&amp;倒数（基于经纬度）'!N76</f>
        <v>0</v>
      </c>
      <c r="L11" s="15">
        <f>'空间地理距离矩阵&amp;倒数（基于经纬度）'!O76</f>
        <v>3.4957621241583198E-3</v>
      </c>
      <c r="M11" s="15">
        <f>'空间地理距离矩阵&amp;倒数（基于经纬度）'!P76</f>
        <v>6.33867249273671E-3</v>
      </c>
      <c r="N11" s="15">
        <f>'空间地理距离矩阵&amp;倒数（基于经纬度）'!Q76</f>
        <v>2.5379557755533101E-3</v>
      </c>
      <c r="O11" s="15">
        <f>'空间地理距离矩阵&amp;倒数（基于经纬度）'!R76</f>
        <v>1.65853314064105E-3</v>
      </c>
      <c r="P11" s="15">
        <f>'空间地理距离矩阵&amp;倒数（基于经纬度）'!S76</f>
        <v>1.58016254503403E-3</v>
      </c>
      <c r="Q11" s="15">
        <f>'空间地理距离矩阵&amp;倒数（基于经纬度）'!T76</f>
        <v>1.4139559311276599E-3</v>
      </c>
      <c r="R11" s="15">
        <f>'空间地理距离矩阵&amp;倒数（基于经纬度）'!U76</f>
        <v>1.21173130603973E-3</v>
      </c>
      <c r="S11" s="15">
        <f>'空间地理距离矩阵&amp;倒数（基于经纬度）'!V76</f>
        <v>1.45617291493382E-3</v>
      </c>
      <c r="T11" s="15">
        <f>'空间地理距离矩阵&amp;倒数（基于经纬度）'!W76</f>
        <v>1.1035954647985501E-3</v>
      </c>
      <c r="U11" s="15">
        <f>'空间地理距离矩阵&amp;倒数（基于经纬度）'!X76</f>
        <v>8.2900171505699896E-4</v>
      </c>
      <c r="V11" s="15">
        <f>'空间地理距离矩阵&amp;倒数（基于经纬度）'!Y76</f>
        <v>6.1825466174652004E-4</v>
      </c>
      <c r="W11" s="15">
        <f>'空间地理距离矩阵&amp;倒数（基于经纬度）'!Z76</f>
        <v>6.01382435057246E-4</v>
      </c>
      <c r="X11" s="15">
        <f>'空间地理距离矩阵&amp;倒数（基于经纬度）'!AA76</f>
        <v>7.0120285612515596E-4</v>
      </c>
      <c r="Y11" s="15">
        <f>'空间地理距离矩阵&amp;倒数（基于经纬度）'!AB76</f>
        <v>6.0593195788662601E-4</v>
      </c>
      <c r="Z11" s="15">
        <f>'空间地理距离矩阵&amp;倒数（基于经纬度）'!AC76</f>
        <v>6.4743497986174796E-4</v>
      </c>
      <c r="AA11" s="15">
        <f>'空间地理距离矩阵&amp;倒数（基于经纬度）'!AD76</f>
        <v>5.0751308988401095E-4</v>
      </c>
      <c r="AB11" s="15">
        <f>'空间地理距离矩阵&amp;倒数（基于经纬度）'!AE76</f>
        <v>3.4484144332990602E-4</v>
      </c>
      <c r="AC11" s="15">
        <f>'空间地理距离矩阵&amp;倒数（基于经纬度）'!AF76</f>
        <v>8.0776187459578896E-4</v>
      </c>
      <c r="AD11" s="15">
        <f>'空间地理距离矩阵&amp;倒数（基于经纬度）'!AG76</f>
        <v>5.7682862102138301E-4</v>
      </c>
      <c r="AE11" s="15">
        <f>'空间地理距离矩阵&amp;倒数（基于经纬度）'!AH76</f>
        <v>5.2088375125950803E-4</v>
      </c>
      <c r="AF11" s="15">
        <f>'空间地理距离矩阵&amp;倒数（基于经纬度）'!AI76</f>
        <v>6.2776035977284205E-4</v>
      </c>
      <c r="AG11" s="15">
        <f>'空间地理距离矩阵&amp;倒数（基于经纬度）'!AJ76</f>
        <v>3.0553231101807101E-4</v>
      </c>
    </row>
    <row r="12" spans="1:33">
      <c r="A12" s="15"/>
      <c r="B12" s="15" t="s">
        <v>9</v>
      </c>
      <c r="C12" s="15">
        <f>'空间地理距离矩阵&amp;倒数（基于经纬度）'!F77</f>
        <v>1.16182918207118E-3</v>
      </c>
      <c r="D12" s="15">
        <f>'空间地理距离矩阵&amp;倒数（基于经纬度）'!G77</f>
        <v>1.26981691378045E-3</v>
      </c>
      <c r="E12" s="15">
        <f>'空间地理距离矩阵&amp;倒数（基于经纬度）'!H77</f>
        <v>1.3039849134627299E-3</v>
      </c>
      <c r="F12" s="15">
        <f>'空间地理距离矩阵&amp;倒数（基于经纬度）'!I77</f>
        <v>1.2041686093296599E-3</v>
      </c>
      <c r="G12" s="15">
        <f>'空间地理距离矩阵&amp;倒数（基于经纬度）'!J77</f>
        <v>8.8275275665856598E-4</v>
      </c>
      <c r="H12" s="15">
        <f>'空间地理距离矩阵&amp;倒数（基于经纬度）'!K77</f>
        <v>8.8112294788820697E-4</v>
      </c>
      <c r="I12" s="15">
        <f>'空间地理距离矩阵&amp;倒数（基于经纬度）'!L77</f>
        <v>7.0908769792703003E-4</v>
      </c>
      <c r="J12" s="15">
        <f>'空间地理距离矩阵&amp;倒数（基于经纬度）'!M77</f>
        <v>6.0943144470090697E-4</v>
      </c>
      <c r="K12" s="15">
        <f>'空间地理距离矩阵&amp;倒数（基于经纬度）'!N77</f>
        <v>3.4957621241583198E-3</v>
      </c>
      <c r="L12" s="15">
        <f>'空间地理距离矩阵&amp;倒数（基于经纬度）'!O77</f>
        <v>0</v>
      </c>
      <c r="M12" s="15">
        <f>'空间地理距离矩阵&amp;倒数（基于经纬度）'!P77</f>
        <v>3.8413365420956898E-3</v>
      </c>
      <c r="N12" s="15">
        <f>'空间地理距离矩阵&amp;倒数（基于经纬度）'!Q77</f>
        <v>7.42750146646787E-3</v>
      </c>
      <c r="O12" s="15">
        <f>'空间地理距离矩阵&amp;倒数（基于经纬度）'!R77</f>
        <v>1.4939449213194299E-3</v>
      </c>
      <c r="P12" s="15">
        <f>'空间地理距离矩阵&amp;倒数（基于经纬度）'!S77</f>
        <v>2.03448337887864E-3</v>
      </c>
      <c r="Q12" s="15">
        <f>'空间地理距离矩阵&amp;倒数（基于经纬度）'!T77</f>
        <v>1.9814760735453502E-3</v>
      </c>
      <c r="R12" s="15">
        <f>'空间地理距离矩阵&amp;倒数（基于经纬度）'!U77</f>
        <v>1.84120129176968E-3</v>
      </c>
      <c r="S12" s="15">
        <f>'空间地理距离矩阵&amp;倒数（基于经纬度）'!V77</f>
        <v>2.2259011791399799E-3</v>
      </c>
      <c r="T12" s="15">
        <f>'空间地理距离矩阵&amp;倒数（基于经纬度）'!W77</f>
        <v>1.4017925413289101E-3</v>
      </c>
      <c r="U12" s="15">
        <f>'空间地理距离矩阵&amp;倒数（基于经纬度）'!X77</f>
        <v>8.8831350550727802E-4</v>
      </c>
      <c r="V12" s="15">
        <f>'空间地理距离矩阵&amp;倒数（基于经纬度）'!Y77</f>
        <v>6.8068852792078503E-4</v>
      </c>
      <c r="W12" s="15">
        <f>'空间地理距离矩阵&amp;倒数（基于经纬度）'!Z77</f>
        <v>6.3684411170027405E-4</v>
      </c>
      <c r="X12" s="15">
        <f>'空间地理距离矩阵&amp;倒数（基于经纬度）'!AA77</f>
        <v>8.5404918447689303E-4</v>
      </c>
      <c r="Y12" s="15">
        <f>'空间地理距离矩阵&amp;倒数（基于经纬度）'!AB77</f>
        <v>7.2268768834522702E-4</v>
      </c>
      <c r="Z12" s="15">
        <f>'空间地理距离矩阵&amp;倒数（基于经纬度）'!AC77</f>
        <v>7.5259421295694503E-4</v>
      </c>
      <c r="AA12" s="15">
        <f>'空间地理距离矩阵&amp;倒数（基于经纬度）'!AD77</f>
        <v>5.7196257093354303E-4</v>
      </c>
      <c r="AB12" s="15">
        <f>'空间地理距离矩阵&amp;倒数（基于经纬度）'!AE77</f>
        <v>3.80589476803687E-4</v>
      </c>
      <c r="AC12" s="15">
        <f>'空间地理距离矩阵&amp;倒数（基于经纬度）'!AF77</f>
        <v>1.05029254269202E-3</v>
      </c>
      <c r="AD12" s="15">
        <f>'空间地理距离矩阵&amp;倒数（基于经纬度）'!AG77</f>
        <v>6.9070857053289496E-4</v>
      </c>
      <c r="AE12" s="15">
        <f>'空间地理距离矩阵&amp;倒数（基于经纬度）'!AH77</f>
        <v>6.1200907355835196E-4</v>
      </c>
      <c r="AF12" s="15">
        <f>'空间地理距离矩阵&amp;倒数（基于经纬度）'!AI77</f>
        <v>7.6001097402649605E-4</v>
      </c>
      <c r="AG12" s="15">
        <f>'空间地理距离矩阵&amp;倒数（基于经纬度）'!AJ77</f>
        <v>3.3385289708276499E-4</v>
      </c>
    </row>
    <row r="13" spans="1:33">
      <c r="A13" s="15"/>
      <c r="B13" s="15" t="s">
        <v>10</v>
      </c>
      <c r="C13" s="15">
        <f>'空间地理距离矩阵&amp;倒数（基于经纬度）'!F78</f>
        <v>9.0673828139657296E-4</v>
      </c>
      <c r="D13" s="15">
        <f>'空间地理距离矩阵&amp;倒数（基于经纬度）'!G78</f>
        <v>9.7729553941141591E-4</v>
      </c>
      <c r="E13" s="15">
        <f>'空间地理距离矩阵&amp;倒数（基于经纬度）'!H78</f>
        <v>9.7573282829743096E-4</v>
      </c>
      <c r="F13" s="15">
        <f>'空间地理距离矩阵&amp;倒数（基于经纬度）'!I78</f>
        <v>9.1706878716860303E-4</v>
      </c>
      <c r="G13" s="15">
        <f>'空间地理距离矩阵&amp;倒数（基于经纬度）'!J78</f>
        <v>7.1829184196719098E-4</v>
      </c>
      <c r="H13" s="15">
        <f>'空间地理距离矩阵&amp;倒数（基于经纬度）'!K78</f>
        <v>7.7425449203127699E-4</v>
      </c>
      <c r="I13" s="15">
        <f>'空间地理距离矩阵&amp;倒数（基于经纬度）'!L78</f>
        <v>6.4261996933222395E-4</v>
      </c>
      <c r="J13" s="15">
        <f>'空间地理距离矩阵&amp;倒数（基于经纬度）'!M78</f>
        <v>5.5977416162150402E-4</v>
      </c>
      <c r="K13" s="15">
        <f>'空间地理距离矩阵&amp;倒数（基于经纬度）'!N78</f>
        <v>6.33867249273671E-3</v>
      </c>
      <c r="L13" s="15">
        <f>'空间地理距离矩阵&amp;倒数（基于经纬度）'!O78</f>
        <v>3.8413365420956898E-3</v>
      </c>
      <c r="M13" s="15">
        <f>'空间地理距离矩阵&amp;倒数（基于经纬度）'!P78</f>
        <v>0</v>
      </c>
      <c r="N13" s="15">
        <f>'空间地理距离矩阵&amp;倒数（基于经纬度）'!Q78</f>
        <v>3.1413556063156199E-3</v>
      </c>
      <c r="O13" s="15">
        <f>'空间地理距离矩阵&amp;倒数（基于经纬度）'!R78</f>
        <v>2.1442936560927099E-3</v>
      </c>
      <c r="P13" s="15">
        <f>'空间地理距离矩阵&amp;倒数（基于经纬度）'!S78</f>
        <v>2.0693838815215898E-3</v>
      </c>
      <c r="Q13" s="15">
        <f>'空间地理距离矩阵&amp;倒数（基于经纬度）'!T78</f>
        <v>1.3297193940474601E-3</v>
      </c>
      <c r="R13" s="15">
        <f>'空间地理距离矩阵&amp;倒数（基于经纬度）'!U78</f>
        <v>1.2639447301258501E-3</v>
      </c>
      <c r="S13" s="15">
        <f>'空间地理距离矩阵&amp;倒数（基于经纬度）'!V78</f>
        <v>1.7527173269107799E-3</v>
      </c>
      <c r="T13" s="15">
        <f>'空间地理距离矩阵&amp;倒数（基于经纬度）'!W78</f>
        <v>1.3080214168811001E-3</v>
      </c>
      <c r="U13" s="15">
        <f>'空间地理距离矩阵&amp;倒数（基于经纬度）'!X78</f>
        <v>9.5356218078425305E-4</v>
      </c>
      <c r="V13" s="15">
        <f>'空间地理距离矩阵&amp;倒数（基于经纬度）'!Y78</f>
        <v>6.83825326185278E-4</v>
      </c>
      <c r="W13" s="15">
        <f>'空间地理距离矩阵&amp;倒数（基于经纬度）'!Z78</f>
        <v>6.6437078832489805E-4</v>
      </c>
      <c r="X13" s="15">
        <f>'空间地理距离矩阵&amp;倒数（基于经纬度）'!AA78</f>
        <v>7.63544503262815E-4</v>
      </c>
      <c r="Y13" s="15">
        <f>'空间地理距离矩阵&amp;倒数（基于经纬度）'!AB78</f>
        <v>6.4815634553624902E-4</v>
      </c>
      <c r="Z13" s="15">
        <f>'空间地理距离矩阵&amp;倒数（基于经纬度）'!AC78</f>
        <v>7.1136636308915104E-4</v>
      </c>
      <c r="AA13" s="15">
        <f>'空间地理距离矩阵&amp;倒数（基于经纬度）'!AD78</f>
        <v>5.4569819171128395E-4</v>
      </c>
      <c r="AB13" s="15">
        <f>'空间地理距离矩阵&amp;倒数（基于经纬度）'!AE78</f>
        <v>3.5771609213617797E-4</v>
      </c>
      <c r="AC13" s="15">
        <f>'空间地理距离矩阵&amp;倒数（基于经纬度）'!AF78</f>
        <v>8.51989196003336E-4</v>
      </c>
      <c r="AD13" s="15">
        <f>'空间地理距离矩阵&amp;倒数（基于经纬度）'!AG78</f>
        <v>5.9631728436694001E-4</v>
      </c>
      <c r="AE13" s="15">
        <f>'空间地理距离矩阵&amp;倒数（基于经纬度）'!AH78</f>
        <v>5.3697397326751904E-4</v>
      </c>
      <c r="AF13" s="15">
        <f>'空间地理距离矩阵&amp;倒数（基于经纬度）'!AI78</f>
        <v>6.3853448737332601E-4</v>
      </c>
      <c r="AG13" s="15">
        <f>'空间地理距离矩阵&amp;倒数（基于经纬度）'!AJ78</f>
        <v>3.0835545972784798E-4</v>
      </c>
    </row>
    <row r="14" spans="1:33">
      <c r="A14" s="15"/>
      <c r="B14" s="15" t="s">
        <v>11</v>
      </c>
      <c r="C14" s="15">
        <f>'空间地理距离矩阵&amp;倒数（基于经纬度）'!F79</f>
        <v>1.11377286230108E-3</v>
      </c>
      <c r="D14" s="15">
        <f>'空间地理距离矩阵&amp;倒数（基于经纬度）'!G79</f>
        <v>1.1977242034090199E-3</v>
      </c>
      <c r="E14" s="15">
        <f>'空间地理距离矩阵&amp;倒数（基于经纬度）'!H79</f>
        <v>1.2993971315024E-3</v>
      </c>
      <c r="F14" s="15">
        <f>'空间地理距离矩阵&amp;倒数（基于经纬度）'!I79</f>
        <v>1.2445214954919901E-3</v>
      </c>
      <c r="G14" s="15">
        <f>'空间地理距离矩阵&amp;倒数（基于经纬度）'!J79</f>
        <v>8.8999792751787295E-4</v>
      </c>
      <c r="H14" s="15">
        <f>'空间地理距离矩阵&amp;倒数（基于经纬度）'!K79</f>
        <v>8.1023396349787799E-4</v>
      </c>
      <c r="I14" s="15">
        <f>'空间地理距离矩阵&amp;倒数（基于经纬度）'!L79</f>
        <v>6.6135111685215297E-4</v>
      </c>
      <c r="J14" s="15">
        <f>'空间地理距离矩阵&amp;倒数（基于经纬度）'!M79</f>
        <v>5.74212170192008E-4</v>
      </c>
      <c r="K14" s="15">
        <f>'空间地理距离矩阵&amp;倒数（基于经纬度）'!N79</f>
        <v>2.5379557755533101E-3</v>
      </c>
      <c r="L14" s="15">
        <f>'空间地理距离矩阵&amp;倒数（基于经纬度）'!O79</f>
        <v>7.42750146646787E-3</v>
      </c>
      <c r="M14" s="15">
        <f>'空间地理距离矩阵&amp;倒数（基于经纬度）'!P79</f>
        <v>3.1413556063156199E-3</v>
      </c>
      <c r="N14" s="15">
        <f>'空间地理距离矩阵&amp;倒数（基于经纬度）'!Q79</f>
        <v>0</v>
      </c>
      <c r="O14" s="15">
        <f>'空间地理距离矩阵&amp;倒数（基于经纬度）'!R79</f>
        <v>1.5632848518620801E-3</v>
      </c>
      <c r="P14" s="15">
        <f>'空间地理距离矩阵&amp;倒数（基于经纬度）'!S79</f>
        <v>2.62585462685369E-3</v>
      </c>
      <c r="Q14" s="15">
        <f>'空间地理距离矩阵&amp;倒数（基于经纬度）'!T79</f>
        <v>1.8400249980003399E-3</v>
      </c>
      <c r="R14" s="15">
        <f>'空间地理距离矩阵&amp;倒数（基于经纬度）'!U79</f>
        <v>2.0808445123023001E-3</v>
      </c>
      <c r="S14" s="15">
        <f>'空间地理距离矩阵&amp;倒数（基于经纬度）'!V79</f>
        <v>3.1780484999466298E-3</v>
      </c>
      <c r="T14" s="15">
        <f>'空间地理距离矩阵&amp;倒数（基于经纬度）'!W79</f>
        <v>1.7180715831570301E-3</v>
      </c>
      <c r="U14" s="15">
        <f>'空间地理距离矩阵&amp;倒数（基于经纬度）'!X79</f>
        <v>9.8004402796366503E-4</v>
      </c>
      <c r="V14" s="15">
        <f>'空间地理距离矩阵&amp;倒数（基于经纬度）'!Y79</f>
        <v>7.4477696659246096E-4</v>
      </c>
      <c r="W14" s="15">
        <f>'空间地理距离矩阵&amp;倒数（基于经纬度）'!Z79</f>
        <v>6.8612215991384795E-4</v>
      </c>
      <c r="X14" s="15">
        <f>'空间地理距离矩阵&amp;倒数（基于经纬度）'!AA79</f>
        <v>9.6065416346113798E-4</v>
      </c>
      <c r="Y14" s="15">
        <f>'空间地理距离矩阵&amp;倒数（基于经纬度）'!AB79</f>
        <v>7.9439837014904605E-4</v>
      </c>
      <c r="Z14" s="15">
        <f>'空间地理距离矩阵&amp;倒数（基于经纬度）'!AC79</f>
        <v>8.3744028018467999E-4</v>
      </c>
      <c r="AA14" s="15">
        <f>'空间地理距离矩阵&amp;倒数（基于经纬度）'!AD79</f>
        <v>6.1963918884351402E-4</v>
      </c>
      <c r="AB14" s="15">
        <f>'空间地理距离矩阵&amp;倒数（基于经纬度）'!AE79</f>
        <v>3.9895194308481801E-4</v>
      </c>
      <c r="AC14" s="15">
        <f>'空间地理距离矩阵&amp;倒数（基于经纬度）'!AF79</f>
        <v>1.16775131626679E-3</v>
      </c>
      <c r="AD14" s="15">
        <f>'空间地理距离矩阵&amp;倒数（基于经纬度）'!AG79</f>
        <v>7.3593295675037696E-4</v>
      </c>
      <c r="AE14" s="15">
        <f>'空间地理距离矩阵&amp;倒数（基于经纬度）'!AH79</f>
        <v>6.4754721658719799E-4</v>
      </c>
      <c r="AF14" s="15">
        <f>'空间地理距离矩阵&amp;倒数（基于经纬度）'!AI79</f>
        <v>7.9775750070610197E-4</v>
      </c>
      <c r="AG14" s="15">
        <f>'空间地理距离矩阵&amp;倒数（基于经纬度）'!AJ79</f>
        <v>3.41604575918463E-4</v>
      </c>
    </row>
    <row r="15" spans="1:33">
      <c r="A15" s="15"/>
      <c r="B15" s="15" t="s">
        <v>12</v>
      </c>
      <c r="C15" s="15">
        <f>'空间地理距离矩阵&amp;倒数（基于经纬度）'!F80</f>
        <v>6.5464715224635101E-4</v>
      </c>
      <c r="D15" s="15">
        <f>'空间地理距离矩阵&amp;倒数（基于经纬度）'!G80</f>
        <v>6.8653409736634603E-4</v>
      </c>
      <c r="E15" s="15">
        <f>'空间地理距离矩阵&amp;倒数（基于经纬度）'!H80</f>
        <v>7.0960567970720998E-4</v>
      </c>
      <c r="F15" s="15">
        <f>'空间地理距离矩阵&amp;倒数（基于经纬度）'!I80</f>
        <v>6.9793533456689698E-4</v>
      </c>
      <c r="G15" s="15">
        <f>'空间地理距离矩阵&amp;倒数（基于经纬度）'!J80</f>
        <v>5.6825119707053695E-4</v>
      </c>
      <c r="H15" s="15">
        <f>'空间地理距离矩阵&amp;倒数（基于经纬度）'!K80</f>
        <v>5.6885745070721296E-4</v>
      </c>
      <c r="I15" s="15">
        <f>'空间地理距离矩阵&amp;倒数（基于经纬度）'!L80</f>
        <v>4.9466225991659897E-4</v>
      </c>
      <c r="J15" s="15">
        <f>'空间地理距离矩阵&amp;倒数（基于经纬度）'!M80</f>
        <v>4.4413894075873801E-4</v>
      </c>
      <c r="K15" s="15">
        <f>'空间地理距离矩阵&amp;倒数（基于经纬度）'!N80</f>
        <v>1.65853314064105E-3</v>
      </c>
      <c r="L15" s="15">
        <f>'空间地理距离矩阵&amp;倒数（基于经纬度）'!O80</f>
        <v>1.4939449213194299E-3</v>
      </c>
      <c r="M15" s="15">
        <f>'空间地理距离矩阵&amp;倒数（基于经纬度）'!P80</f>
        <v>2.1442936560927099E-3</v>
      </c>
      <c r="N15" s="15">
        <f>'空间地理距离矩阵&amp;倒数（基于经纬度）'!Q80</f>
        <v>1.5632848518620801E-3</v>
      </c>
      <c r="O15" s="15">
        <f>'空间地理距离矩阵&amp;倒数（基于经纬度）'!R80</f>
        <v>0</v>
      </c>
      <c r="P15" s="15">
        <f>'空间地理距离矩阵&amp;倒数（基于经纬度）'!S80</f>
        <v>2.2501149771574102E-3</v>
      </c>
      <c r="Q15" s="15">
        <f>'空间地理距离矩阵&amp;倒数（基于经纬度）'!T80</f>
        <v>8.5426116475792403E-4</v>
      </c>
      <c r="R15" s="15">
        <f>'空间地理距离矩阵&amp;倒数（基于经纬度）'!U80</f>
        <v>9.1894142342430099E-4</v>
      </c>
      <c r="S15" s="15">
        <f>'空间地理距离矩阵&amp;倒数（基于经纬度）'!V80</f>
        <v>1.4579109081769401E-3</v>
      </c>
      <c r="T15" s="15">
        <f>'空间地理距离矩阵&amp;倒数（基于经纬度）'!W80</f>
        <v>1.44409169592701E-3</v>
      </c>
      <c r="U15" s="15">
        <f>'空间地理距离矩阵&amp;倒数（基于经纬度）'!X80</f>
        <v>1.4387800786894601E-3</v>
      </c>
      <c r="V15" s="15">
        <f>'空间地理距离矩阵&amp;倒数（基于经纬度）'!Y80</f>
        <v>8.4497157592728495E-4</v>
      </c>
      <c r="W15" s="15">
        <f>'空间地理距离矩阵&amp;倒数（基于经纬度）'!Z80</f>
        <v>8.7860223064691696E-4</v>
      </c>
      <c r="X15" s="15">
        <f>'空间地理距离矩阵&amp;倒数（基于经纬度）'!AA80</f>
        <v>7.6658347611979001E-4</v>
      </c>
      <c r="Y15" s="15">
        <f>'空间地理距离矩阵&amp;倒数（基于经纬度）'!AB80</f>
        <v>6.4086200100690795E-4</v>
      </c>
      <c r="Z15" s="15">
        <f>'空间地理距离矩阵&amp;倒数（基于经纬度）'!AC80</f>
        <v>7.8466387939005199E-4</v>
      </c>
      <c r="AA15" s="15">
        <f>'空间地理距离矩阵&amp;倒数（基于经纬度）'!AD80</f>
        <v>5.9313927450652495E-4</v>
      </c>
      <c r="AB15" s="15">
        <f>'空间地理距离矩阵&amp;倒数（基于经纬度）'!AE80</f>
        <v>3.5903187059389998E-4</v>
      </c>
      <c r="AC15" s="15">
        <f>'空间地理距离矩阵&amp;倒数（基于经纬度）'!AF80</f>
        <v>7.3387597687579699E-4</v>
      </c>
      <c r="AD15" s="15">
        <f>'空间地理距离矩阵&amp;倒数（基于经纬度）'!AG80</f>
        <v>5.3800690232923601E-4</v>
      </c>
      <c r="AE15" s="15">
        <f>'空间地理距离矩阵&amp;倒数（基于经纬度）'!AH80</f>
        <v>4.9149228471486697E-4</v>
      </c>
      <c r="AF15" s="15">
        <f>'空间地理距离矩阵&amp;倒数（基于经纬度）'!AI80</f>
        <v>5.4703592440224396E-4</v>
      </c>
      <c r="AG15" s="15">
        <f>'空间地理距离矩阵&amp;倒数（基于经纬度）'!AJ80</f>
        <v>2.8879267017947898E-4</v>
      </c>
    </row>
    <row r="16" spans="1:33">
      <c r="A16" s="15"/>
      <c r="B16" s="15" t="s">
        <v>13</v>
      </c>
      <c r="C16" s="15">
        <f>'空间地理距离矩阵&amp;倒数（基于经纬度）'!F81</f>
        <v>8.0460506960588097E-4</v>
      </c>
      <c r="D16" s="15">
        <f>'空间地理距离矩阵&amp;倒数（基于经纬度）'!G81</f>
        <v>8.3958043374899097E-4</v>
      </c>
      <c r="E16" s="15">
        <f>'空间地理距离矩阵&amp;倒数（基于经纬度）'!H81</f>
        <v>9.2834992129716797E-4</v>
      </c>
      <c r="F16" s="15">
        <f>'空间地理距离矩阵&amp;倒数（基于经纬度）'!I81</f>
        <v>9.4270851654590902E-4</v>
      </c>
      <c r="G16" s="15">
        <f>'空间地理距离矩阵&amp;倒数（基于经纬度）'!J81</f>
        <v>7.1583745090430997E-4</v>
      </c>
      <c r="H16" s="15">
        <f>'空间地理距离矩阵&amp;倒数（基于经纬度）'!K81</f>
        <v>6.1918092341128395E-4</v>
      </c>
      <c r="I16" s="15">
        <f>'空间地理距离矩阵&amp;倒数（基于经纬度）'!L81</f>
        <v>5.2830428381247499E-4</v>
      </c>
      <c r="J16" s="15">
        <f>'空间地理距离矩阵&amp;倒数（基于经纬度）'!M81</f>
        <v>4.7117700011382099E-4</v>
      </c>
      <c r="K16" s="15">
        <f>'空间地理距离矩阵&amp;倒数（基于经纬度）'!N81</f>
        <v>1.58016254503403E-3</v>
      </c>
      <c r="L16" s="15">
        <f>'空间地理距离矩阵&amp;倒数（基于经纬度）'!O81</f>
        <v>2.03448337887864E-3</v>
      </c>
      <c r="M16" s="15">
        <f>'空间地理距离矩阵&amp;倒数（基于经纬度）'!P81</f>
        <v>2.0693838815215898E-3</v>
      </c>
      <c r="N16" s="15">
        <f>'空间地理距离矩阵&amp;倒数（基于经纬度）'!Q81</f>
        <v>2.62585462685369E-3</v>
      </c>
      <c r="O16" s="15">
        <f>'空间地理距离矩阵&amp;倒数（基于经纬度）'!R81</f>
        <v>2.2501149771574102E-3</v>
      </c>
      <c r="P16" s="15">
        <f>'空间地理距离矩阵&amp;倒数（基于经纬度）'!S81</f>
        <v>0</v>
      </c>
      <c r="Q16" s="15">
        <f>'空间地理距离矩阵&amp;倒数（基于经纬度）'!T81</f>
        <v>1.1100066550189999E-3</v>
      </c>
      <c r="R16" s="15">
        <f>'空间地理距离矩阵&amp;倒数（基于经纬度）'!U81</f>
        <v>1.4188864424233901E-3</v>
      </c>
      <c r="S16" s="15">
        <f>'空间地理距离矩阵&amp;倒数（基于经纬度）'!V81</f>
        <v>3.92113308867309E-3</v>
      </c>
      <c r="T16" s="15">
        <f>'空间地理距离矩阵&amp;倒数（基于经纬度）'!W81</f>
        <v>3.4258851411532402E-3</v>
      </c>
      <c r="U16" s="15">
        <f>'空间地理距离矩阵&amp;倒数（基于经纬度）'!X81</f>
        <v>1.56353336786823E-3</v>
      </c>
      <c r="V16" s="15">
        <f>'空间地理距离矩阵&amp;倒数（基于经纬度）'!Y81</f>
        <v>1.00976011609985E-3</v>
      </c>
      <c r="W16" s="15">
        <f>'空间地理距离矩阵&amp;倒数（基于经纬度）'!Z81</f>
        <v>9.2671788299788301E-4</v>
      </c>
      <c r="X16" s="15">
        <f>'空间地理距离矩阵&amp;倒数（基于经纬度）'!AA81</f>
        <v>1.12740884587489E-3</v>
      </c>
      <c r="Y16" s="15">
        <f>'空间地理距离矩阵&amp;倒数（基于经纬度）'!AB81</f>
        <v>8.7895176243659497E-4</v>
      </c>
      <c r="Z16" s="15">
        <f>'空间地理距离矩阵&amp;倒数（基于经纬度）'!AC81</f>
        <v>1.07450040356832E-3</v>
      </c>
      <c r="AA16" s="15">
        <f>'空间地理距离矩阵&amp;倒数（基于经纬度）'!AD81</f>
        <v>7.3680756471529603E-4</v>
      </c>
      <c r="AB16" s="15">
        <f>'空间地理距离矩阵&amp;倒数（基于经纬度）'!AE81</f>
        <v>4.1998632995150098E-4</v>
      </c>
      <c r="AC16" s="15">
        <f>'空间地理距离矩阵&amp;倒数（基于经纬度）'!AF81</f>
        <v>1.0830071221281899E-3</v>
      </c>
      <c r="AD16" s="15">
        <f>'空间地理距离矩阵&amp;倒数（基于经纬度）'!AG81</f>
        <v>7.0648210362927598E-4</v>
      </c>
      <c r="AE16" s="15">
        <f>'空间地理距离矩阵&amp;倒数（基于经纬度）'!AH81</f>
        <v>6.2874019630996896E-4</v>
      </c>
      <c r="AF16" s="15">
        <f>'空间地理距离矩阵&amp;倒数（基于经纬度）'!AI81</f>
        <v>7.1336835960485504E-4</v>
      </c>
      <c r="AG16" s="15">
        <f>'空间地理距离矩阵&amp;倒数（基于经纬度）'!AJ81</f>
        <v>3.3107835286644202E-4</v>
      </c>
    </row>
    <row r="17" spans="1:33">
      <c r="A17" s="15"/>
      <c r="B17" s="15" t="s">
        <v>14</v>
      </c>
      <c r="C17" s="15">
        <f>'空间地理距离矩阵&amp;倒数（基于经纬度）'!F82</f>
        <v>2.8015834928366299E-3</v>
      </c>
      <c r="D17" s="15">
        <f>'空间地理距离矩阵&amp;倒数（基于经纬度）'!G82</f>
        <v>3.4264029452182399E-3</v>
      </c>
      <c r="E17" s="15">
        <f>'空间地理距离矩阵&amp;倒数（基于经纬度）'!H82</f>
        <v>3.3368630103135502E-3</v>
      </c>
      <c r="F17" s="15">
        <f>'空间地理距离矩阵&amp;倒数（基于经纬度）'!I82</f>
        <v>2.3028448605976201E-3</v>
      </c>
      <c r="G17" s="15">
        <f>'空间地理距离矩阵&amp;倒数（基于经纬度）'!J82</f>
        <v>1.5016121287119799E-3</v>
      </c>
      <c r="H17" s="15">
        <f>'空间地理距离矩阵&amp;倒数（基于经纬度）'!K82</f>
        <v>1.27830440211482E-3</v>
      </c>
      <c r="I17" s="15">
        <f>'空间地理距离矩阵&amp;倒数（基于经纬度）'!L82</f>
        <v>9.4590150855986801E-4</v>
      </c>
      <c r="J17" s="15">
        <f>'空间地理距离矩阵&amp;倒数（基于经纬度）'!M82</f>
        <v>7.8378384390853401E-4</v>
      </c>
      <c r="K17" s="15">
        <f>'空间地理距离矩阵&amp;倒数（基于经纬度）'!N82</f>
        <v>1.4139559311276599E-3</v>
      </c>
      <c r="L17" s="15">
        <f>'空间地理距离矩阵&amp;倒数（基于经纬度）'!O82</f>
        <v>1.9814760735453502E-3</v>
      </c>
      <c r="M17" s="15">
        <f>'空间地理距离矩阵&amp;倒数（基于经纬度）'!P82</f>
        <v>1.3297193940474601E-3</v>
      </c>
      <c r="N17" s="15">
        <f>'空间地理距离矩阵&amp;倒数（基于经纬度）'!Q82</f>
        <v>1.8400249980003399E-3</v>
      </c>
      <c r="O17" s="15">
        <f>'空间地理距离矩阵&amp;倒数（基于经纬度）'!R82</f>
        <v>8.5426116475792403E-4</v>
      </c>
      <c r="P17" s="15">
        <f>'空间地理距离矩阵&amp;倒数（基于经纬度）'!S82</f>
        <v>1.1100066550189999E-3</v>
      </c>
      <c r="Q17" s="15">
        <f>'空间地理距离矩阵&amp;倒数（基于经纬度）'!T82</f>
        <v>0</v>
      </c>
      <c r="R17" s="15">
        <f>'空间地理距离矩阵&amp;倒数（基于经纬度）'!U82</f>
        <v>2.5546034939702899E-3</v>
      </c>
      <c r="S17" s="15">
        <f>'空间地理距离矩阵&amp;倒数（基于经纬度）'!V82</f>
        <v>1.3832318160558099E-3</v>
      </c>
      <c r="T17" s="15">
        <f>'空间地理距离矩阵&amp;倒数（基于经纬度）'!W82</f>
        <v>9.8953943255010793E-4</v>
      </c>
      <c r="U17" s="15">
        <f>'空间地理距离矩阵&amp;倒数（基于经纬度）'!X82</f>
        <v>6.5419402466628104E-4</v>
      </c>
      <c r="V17" s="15">
        <f>'空间地理距离矩阵&amp;倒数（基于经纬度）'!Y82</f>
        <v>5.6583997065201097E-4</v>
      </c>
      <c r="W17" s="15">
        <f>'空间地理距离矩阵&amp;倒数（基于经纬度）'!Z82</f>
        <v>5.1543020992771095E-4</v>
      </c>
      <c r="X17" s="15">
        <f>'空间地理距离矩阵&amp;倒数（基于经纬度）'!AA82</f>
        <v>8.09736971327805E-4</v>
      </c>
      <c r="Y17" s="15">
        <f>'空间地理距离矩阵&amp;倒数（基于经纬度）'!AB82</f>
        <v>7.2703210328471299E-4</v>
      </c>
      <c r="Z17" s="15">
        <f>'空间地理距离矩阵&amp;倒数（基于经纬度）'!AC82</f>
        <v>6.6570338403156904E-4</v>
      </c>
      <c r="AA17" s="15">
        <f>'空间地理距离矩阵&amp;倒数（基于经纬度）'!AD82</f>
        <v>5.3223525840887399E-4</v>
      </c>
      <c r="AB17" s="15">
        <f>'空间地理距离矩阵&amp;倒数（基于经纬度）'!AE82</f>
        <v>3.94705249427379E-4</v>
      </c>
      <c r="AC17" s="15">
        <f>'空间地理距离矩阵&amp;倒数（基于经纬度）'!AF82</f>
        <v>1.24236393169602E-3</v>
      </c>
      <c r="AD17" s="15">
        <f>'空间地理距离矩阵&amp;倒数（基于经纬度）'!AG82</f>
        <v>8.2563279430217999E-4</v>
      </c>
      <c r="AE17" s="15">
        <f>'空间地理距离矩阵&amp;倒数（基于经纬度）'!AH82</f>
        <v>7.1979270924025303E-4</v>
      </c>
      <c r="AF17" s="15">
        <f>'空间地理距离矩阵&amp;倒数（基于经纬度）'!AI82</f>
        <v>1.0192056124081301E-3</v>
      </c>
      <c r="AG17" s="15">
        <f>'空间地理距离矩阵&amp;倒数（基于经纬度）'!AJ82</f>
        <v>3.7975657228891599E-4</v>
      </c>
    </row>
    <row r="18" spans="1:33">
      <c r="A18" s="15"/>
      <c r="B18" s="15" t="s">
        <v>15</v>
      </c>
      <c r="C18" s="15">
        <f>'空间地理距离矩阵&amp;倒数（基于经纬度）'!F83</f>
        <v>1.6123068293154401E-3</v>
      </c>
      <c r="D18" s="15">
        <f>'空间地理距离矩阵&amp;倒数（基于经纬度）'!G83</f>
        <v>1.64926507309471E-3</v>
      </c>
      <c r="E18" s="15">
        <f>'空间地理距离矩阵&amp;倒数（基于经纬度）'!H83</f>
        <v>2.4725000862941102E-3</v>
      </c>
      <c r="F18" s="15">
        <f>'空间地理距离矩阵&amp;倒数（基于经纬度）'!I83</f>
        <v>2.8078556970255299E-3</v>
      </c>
      <c r="G18" s="15">
        <f>'空间地理距离矩阵&amp;倒数（基于经纬度）'!J83</f>
        <v>1.44347482429209E-3</v>
      </c>
      <c r="H18" s="15">
        <f>'空间地理距离矩阵&amp;倒数（基于经纬度）'!K83</f>
        <v>8.5921200450689197E-4</v>
      </c>
      <c r="I18" s="15">
        <f>'空间地理距离矩阵&amp;倒数（基于经纬度）'!L83</f>
        <v>6.9772776006490499E-4</v>
      </c>
      <c r="J18" s="15">
        <f>'空间地理距离矩阵&amp;倒数（基于经纬度）'!M83</f>
        <v>6.0819428383667199E-4</v>
      </c>
      <c r="K18" s="15">
        <f>'空间地理距离矩阵&amp;倒数（基于经纬度）'!N83</f>
        <v>1.21173130603973E-3</v>
      </c>
      <c r="L18" s="15">
        <f>'空间地理距离矩阵&amp;倒数（基于经纬度）'!O83</f>
        <v>1.84120129176968E-3</v>
      </c>
      <c r="M18" s="15">
        <f>'空间地理距离矩阵&amp;倒数（基于经纬度）'!P83</f>
        <v>1.2639447301258501E-3</v>
      </c>
      <c r="N18" s="15">
        <f>'空间地理距离矩阵&amp;倒数（基于经纬度）'!Q83</f>
        <v>2.0808445123023001E-3</v>
      </c>
      <c r="O18" s="15">
        <f>'空间地理距离矩阵&amp;倒数（基于经纬度）'!R83</f>
        <v>9.1894142342430099E-4</v>
      </c>
      <c r="P18" s="15">
        <f>'空间地理距离矩阵&amp;倒数（基于经纬度）'!S83</f>
        <v>1.4188864424233901E-3</v>
      </c>
      <c r="Q18" s="15">
        <f>'空间地理距离矩阵&amp;倒数（基于经纬度）'!T83</f>
        <v>2.5546034939702899E-3</v>
      </c>
      <c r="R18" s="15">
        <f>'空间地理距离矩阵&amp;倒数（基于经纬度）'!U83</f>
        <v>0</v>
      </c>
      <c r="S18" s="15">
        <f>'空间地理距离矩阵&amp;倒数（基于经纬度）'!V83</f>
        <v>2.1588463739640401E-3</v>
      </c>
      <c r="T18" s="15">
        <f>'空间地理距离矩阵&amp;倒数（基于经纬度）'!W83</f>
        <v>1.40853527991744E-3</v>
      </c>
      <c r="U18" s="15">
        <f>'空间地理距离矩阵&amp;倒数（基于经纬度）'!X83</f>
        <v>7.8921568636228505E-4</v>
      </c>
      <c r="V18" s="15">
        <f>'空间地理距离矩阵&amp;倒数（基于经纬度）'!Y83</f>
        <v>7.0071473199197296E-4</v>
      </c>
      <c r="W18" s="15">
        <f>'空间地理距离矩阵&amp;倒数（基于经纬度）'!Z83</f>
        <v>6.1047065119739202E-4</v>
      </c>
      <c r="X18" s="15">
        <f>'空间地理距离矩阵&amp;倒数（基于经纬度）'!AA83</f>
        <v>1.1847816422971601E-3</v>
      </c>
      <c r="Y18" s="15">
        <f>'空间地理距离矩阵&amp;倒数（基于经纬度）'!AB83</f>
        <v>1.01195354728045E-3</v>
      </c>
      <c r="Z18" s="15">
        <f>'空间地理距离矩阵&amp;倒数（基于经纬度）'!AC83</f>
        <v>8.89987048549379E-4</v>
      </c>
      <c r="AA18" s="15">
        <f>'空间地理距离矩阵&amp;倒数（基于经纬度）'!AD83</f>
        <v>6.7117013475278804E-4</v>
      </c>
      <c r="AB18" s="15">
        <f>'空间地理距离矩阵&amp;倒数（基于经纬度）'!AE83</f>
        <v>4.5969021145134001E-4</v>
      </c>
      <c r="AC18" s="15">
        <f>'空间地理距离矩阵&amp;倒数（基于经纬度）'!AF83</f>
        <v>2.24605578236888E-3</v>
      </c>
      <c r="AD18" s="15">
        <f>'空间地理距离矩阵&amp;倒数（基于经纬度）'!AG83</f>
        <v>1.0920639195154201E-3</v>
      </c>
      <c r="AE18" s="15">
        <f>'空间地理距离矩阵&amp;倒数（基于经纬度）'!AH83</f>
        <v>9.0784503533716397E-4</v>
      </c>
      <c r="AF18" s="15">
        <f>'空间地理距离矩阵&amp;倒数（基于经纬度）'!AI83</f>
        <v>1.2904675143695699E-3</v>
      </c>
      <c r="AG18" s="15">
        <f>'空间地理距离矩阵&amp;倒数（基于经纬度）'!AJ83</f>
        <v>4.0766523935882902E-4</v>
      </c>
    </row>
    <row r="19" spans="1:33">
      <c r="A19" s="15"/>
      <c r="B19" s="15" t="s">
        <v>16</v>
      </c>
      <c r="C19" s="15">
        <f>'空间地理距离矩阵&amp;倒数（基于经纬度）'!F84</f>
        <v>9.6031156731867895E-4</v>
      </c>
      <c r="D19" s="15">
        <f>'空间地理距离矩阵&amp;倒数（基于经纬度）'!G84</f>
        <v>9.9796167859638493E-4</v>
      </c>
      <c r="E19" s="15">
        <f>'空间地理距离矩阵&amp;倒数（基于经纬度）'!H84</f>
        <v>1.1710801079342699E-3</v>
      </c>
      <c r="F19" s="15">
        <f>'空间地理距离矩阵&amp;倒数（基于经纬度）'!I84</f>
        <v>1.22222785864019E-3</v>
      </c>
      <c r="G19" s="15">
        <f>'空间地理距离矩阵&amp;倒数（基于经纬度）'!J84</f>
        <v>8.6582857637593398E-4</v>
      </c>
      <c r="H19" s="15">
        <f>'空间地理距离矩阵&amp;倒数（基于经纬度）'!K84</f>
        <v>6.7429985561786405E-4</v>
      </c>
      <c r="I19" s="15">
        <f>'空间地理距离矩阵&amp;倒数（基于经纬度）'!L84</f>
        <v>5.6753579520828505E-4</v>
      </c>
      <c r="J19" s="15">
        <f>'空间地理距离矩阵&amp;倒数（基于经纬度）'!M84</f>
        <v>5.0327149461775204E-4</v>
      </c>
      <c r="K19" s="15">
        <f>'空间地理距离矩阵&amp;倒数（基于经纬度）'!N84</f>
        <v>1.45617291493382E-3</v>
      </c>
      <c r="L19" s="15">
        <f>'空间地理距离矩阵&amp;倒数（基于经纬度）'!O84</f>
        <v>2.2259011791399799E-3</v>
      </c>
      <c r="M19" s="15">
        <f>'空间地理距离矩阵&amp;倒数（基于经纬度）'!P84</f>
        <v>1.7527173269107799E-3</v>
      </c>
      <c r="N19" s="15">
        <f>'空间地理距离矩阵&amp;倒数（基于经纬度）'!Q84</f>
        <v>3.1780484999466298E-3</v>
      </c>
      <c r="O19" s="15">
        <f>'空间地理距离矩阵&amp;倒数（基于经纬度）'!R84</f>
        <v>1.4579109081769401E-3</v>
      </c>
      <c r="P19" s="15">
        <f>'空间地理距离矩阵&amp;倒数（基于经纬度）'!S84</f>
        <v>3.92113308867309E-3</v>
      </c>
      <c r="Q19" s="15">
        <f>'空间地理距离矩阵&amp;倒数（基于经纬度）'!T84</f>
        <v>1.3832318160558099E-3</v>
      </c>
      <c r="R19" s="15">
        <f>'空间地理距离矩阵&amp;倒数（基于经纬度）'!U84</f>
        <v>2.1588463739640401E-3</v>
      </c>
      <c r="S19" s="15">
        <f>'空间地理距离矩阵&amp;倒数（基于经纬度）'!V84</f>
        <v>0</v>
      </c>
      <c r="T19" s="15">
        <f>'空间地理距离矩阵&amp;倒数（基于经纬度）'!W84</f>
        <v>3.4264185135384601E-3</v>
      </c>
      <c r="U19" s="15">
        <f>'空间地理距离矩阵&amp;倒数（基于经纬度）'!X84</f>
        <v>1.2258798652233201E-3</v>
      </c>
      <c r="V19" s="15">
        <f>'空间地理距离矩阵&amp;倒数（基于经纬度）'!Y84</f>
        <v>9.4408954705112896E-4</v>
      </c>
      <c r="W19" s="15">
        <f>'空间地理距离矩阵&amp;倒数（基于经纬度）'!Z84</f>
        <v>8.2155725132679997E-4</v>
      </c>
      <c r="X19" s="15">
        <f>'空间地理距离矩阵&amp;倒数（基于经纬度）'!AA84</f>
        <v>1.3504282679991E-3</v>
      </c>
      <c r="Y19" s="15">
        <f>'空间地理距离矩阵&amp;倒数（基于经纬度）'!AB84</f>
        <v>1.0281958314588501E-3</v>
      </c>
      <c r="Z19" s="15">
        <f>'空间地理距离矩阵&amp;倒数（基于经纬度）'!AC84</f>
        <v>1.1365717953495801E-3</v>
      </c>
      <c r="AA19" s="15">
        <f>'空间地理距离矩阵&amp;倒数（基于经纬度）'!AD84</f>
        <v>7.6969068772270405E-4</v>
      </c>
      <c r="AB19" s="15">
        <f>'空间地理距离矩阵&amp;倒数（基于经纬度）'!AE84</f>
        <v>4.4935424787598803E-4</v>
      </c>
      <c r="AC19" s="15">
        <f>'空间地理距离矩阵&amp;倒数（基于经纬度）'!AF84</f>
        <v>1.4769155820239001E-3</v>
      </c>
      <c r="AD19" s="15">
        <f>'空间地理距离矩阵&amp;倒数（基于经纬度）'!AG84</f>
        <v>8.4983918876544101E-4</v>
      </c>
      <c r="AE19" s="15">
        <f>'空间地理距离矩阵&amp;倒数（基于经纬度）'!AH84</f>
        <v>7.3762962576346596E-4</v>
      </c>
      <c r="AF19" s="15">
        <f>'空间地理距离矩阵&amp;倒数（基于经纬度）'!AI84</f>
        <v>8.7123387327687303E-4</v>
      </c>
      <c r="AG19" s="15">
        <f>'空间地理距离矩阵&amp;倒数（基于经纬度）'!AJ84</f>
        <v>3.5995878091973302E-4</v>
      </c>
    </row>
    <row r="20" spans="1:33">
      <c r="A20" s="15"/>
      <c r="B20" s="15" t="s">
        <v>17</v>
      </c>
      <c r="C20" s="15">
        <f>'空间地理距离矩阵&amp;倒数（基于经纬度）'!F85</f>
        <v>7.5984731305914601E-4</v>
      </c>
      <c r="D20" s="15">
        <f>'空间地理距离矩阵&amp;倒数（基于经纬度）'!G85</f>
        <v>7.7906452452168996E-4</v>
      </c>
      <c r="E20" s="15">
        <f>'空间地理距离矩阵&amp;倒数（基于经纬度）'!H85</f>
        <v>8.9807391940779804E-4</v>
      </c>
      <c r="F20" s="15">
        <f>'空间地理距离矩阵&amp;倒数（基于经纬度）'!I85</f>
        <v>9.5336107952947796E-4</v>
      </c>
      <c r="G20" s="15">
        <f>'空间地理距离矩阵&amp;倒数（基于经纬度）'!J85</f>
        <v>7.24556197593699E-4</v>
      </c>
      <c r="H20" s="15">
        <f>'空间地理距离矩阵&amp;倒数（基于经纬度）'!K85</f>
        <v>5.6344001061698799E-4</v>
      </c>
      <c r="I20" s="15">
        <f>'空间地理距离矩阵&amp;倒数（基于经纬度）'!L85</f>
        <v>4.8691247527881201E-4</v>
      </c>
      <c r="J20" s="15">
        <f>'空间地理距离矩阵&amp;倒数（基于经纬度）'!M85</f>
        <v>4.3889535049066998E-4</v>
      </c>
      <c r="K20" s="15">
        <f>'空间地理距离矩阵&amp;倒数（基于经纬度）'!N85</f>
        <v>1.1035954647985501E-3</v>
      </c>
      <c r="L20" s="15">
        <f>'空间地理距离矩阵&amp;倒数（基于经纬度）'!O85</f>
        <v>1.4017925413289101E-3</v>
      </c>
      <c r="M20" s="15">
        <f>'空间地理距离矩阵&amp;倒数（基于经纬度）'!P85</f>
        <v>1.3080214168811001E-3</v>
      </c>
      <c r="N20" s="15">
        <f>'空间地理距离矩阵&amp;倒数（基于经纬度）'!Q85</f>
        <v>1.7180715831570301E-3</v>
      </c>
      <c r="O20" s="15">
        <f>'空间地理距离矩阵&amp;倒数（基于经纬度）'!R85</f>
        <v>1.44409169592701E-3</v>
      </c>
      <c r="P20" s="15">
        <f>'空间地理距离矩阵&amp;倒数（基于经纬度）'!S85</f>
        <v>3.4258851411532402E-3</v>
      </c>
      <c r="Q20" s="15">
        <f>'空间地理距离矩阵&amp;倒数（基于经纬度）'!T85</f>
        <v>9.8953943255010793E-4</v>
      </c>
      <c r="R20" s="15">
        <f>'空间地理距离矩阵&amp;倒数（基于经纬度）'!U85</f>
        <v>1.40853527991744E-3</v>
      </c>
      <c r="S20" s="15">
        <f>'空间地理距离矩阵&amp;倒数（基于经纬度）'!V85</f>
        <v>3.4264185135384601E-3</v>
      </c>
      <c r="T20" s="15">
        <f>'空间地理距离矩阵&amp;倒数（基于经纬度）'!W85</f>
        <v>0</v>
      </c>
      <c r="U20" s="15">
        <f>'空间地理距离矩阵&amp;倒数（基于经纬度）'!X85</f>
        <v>1.7737940895134201E-3</v>
      </c>
      <c r="V20" s="15">
        <f>'空间地理距离矩阵&amp;倒数（基于经纬度）'!Y85</f>
        <v>1.3018794599681199E-3</v>
      </c>
      <c r="W20" s="15">
        <f>'空间地理距离矩阵&amp;倒数（基于经纬度）'!Z85</f>
        <v>1.0709378958536199E-3</v>
      </c>
      <c r="X20" s="15">
        <f>'空间地理距离矩阵&amp;倒数（基于经纬度）'!AA85</f>
        <v>1.6338315639939001E-3</v>
      </c>
      <c r="Y20" s="15">
        <f>'空间地理距离矩阵&amp;倒数（基于经纬度）'!AB85</f>
        <v>1.15207469575054E-3</v>
      </c>
      <c r="Z20" s="15">
        <f>'空间地理距离矩阵&amp;倒数（基于经纬度）'!AC85</f>
        <v>1.5586009773286E-3</v>
      </c>
      <c r="AA20" s="15">
        <f>'空间地理距离矩阵&amp;倒数（基于经纬度）'!AD85</f>
        <v>9.3589103549967297E-4</v>
      </c>
      <c r="AB20" s="15">
        <f>'空间地理距离矩阵&amp;倒数（基于经纬度）'!AE85</f>
        <v>4.76410289872827E-4</v>
      </c>
      <c r="AC20" s="15">
        <f>'空间地理距离矩阵&amp;倒数（基于经纬度）'!AF85</f>
        <v>1.2910166109827499E-3</v>
      </c>
      <c r="AD20" s="15">
        <f>'空间地理距离矩阵&amp;倒数（基于经纬度）'!AG85</f>
        <v>8.1436880896774196E-4</v>
      </c>
      <c r="AE20" s="15">
        <f>'空间地理距离矩阵&amp;倒数（基于经纬度）'!AH85</f>
        <v>7.1899476122429403E-4</v>
      </c>
      <c r="AF20" s="15">
        <f>'空间地理距离矩阵&amp;倒数（基于经纬度）'!AI85</f>
        <v>7.8249192085557003E-4</v>
      </c>
      <c r="AG20" s="15">
        <f>'空间地理距离矩阵&amp;倒数（基于经纬度）'!AJ85</f>
        <v>3.5367033427073701E-4</v>
      </c>
    </row>
    <row r="21" spans="1:33">
      <c r="A21" s="15"/>
      <c r="B21" s="15" t="s">
        <v>18</v>
      </c>
      <c r="C21" s="15">
        <f>'空间地理距离矩阵&amp;倒数（基于经纬度）'!F86</f>
        <v>5.3860169786788402E-4</v>
      </c>
      <c r="D21" s="15">
        <f>'空间地理距离矩阵&amp;倒数（基于经纬度）'!G86</f>
        <v>5.51251940343169E-4</v>
      </c>
      <c r="E21" s="15">
        <f>'空间地理距离矩阵&amp;倒数（基于经纬度）'!H86</f>
        <v>5.99951908367369E-4</v>
      </c>
      <c r="F21" s="15">
        <f>'空间地理距离矩阵&amp;倒数（基于经纬度）'!I86</f>
        <v>6.20518072223437E-4</v>
      </c>
      <c r="G21" s="15">
        <f>'空间地理距离矩阵&amp;倒数（基于经纬度）'!J86</f>
        <v>5.1446425336929198E-4</v>
      </c>
      <c r="H21" s="15">
        <f>'空间地理距离矩阵&amp;倒数（基于经纬度）'!K86</f>
        <v>4.4354588418835399E-4</v>
      </c>
      <c r="I21" s="15">
        <f>'空间地理距离矩阵&amp;倒数（基于经纬度）'!L86</f>
        <v>3.9491521898055398E-4</v>
      </c>
      <c r="J21" s="15">
        <f>'空间地理距离矩阵&amp;倒数（基于经纬度）'!M86</f>
        <v>3.62077189966978E-4</v>
      </c>
      <c r="K21" s="15">
        <f>'空间地理距离矩阵&amp;倒数（基于经纬度）'!N86</f>
        <v>8.2900171505699896E-4</v>
      </c>
      <c r="L21" s="15">
        <f>'空间地理距离矩阵&amp;倒数（基于经纬度）'!O86</f>
        <v>8.8831350550727802E-4</v>
      </c>
      <c r="M21" s="15">
        <f>'空间地理距离矩阵&amp;倒数（基于经纬度）'!P86</f>
        <v>9.5356218078425305E-4</v>
      </c>
      <c r="N21" s="15">
        <f>'空间地理距离矩阵&amp;倒数（基于经纬度）'!Q86</f>
        <v>9.8004402796366503E-4</v>
      </c>
      <c r="O21" s="15">
        <f>'空间地理距离矩阵&amp;倒数（基于经纬度）'!R86</f>
        <v>1.4387800786894601E-3</v>
      </c>
      <c r="P21" s="15">
        <f>'空间地理距离矩阵&amp;倒数（基于经纬度）'!S86</f>
        <v>1.56353336786823E-3</v>
      </c>
      <c r="Q21" s="15">
        <f>'空间地理距离矩阵&amp;倒数（基于经纬度）'!T86</f>
        <v>6.5419402466628104E-4</v>
      </c>
      <c r="R21" s="15">
        <f>'空间地理距离矩阵&amp;倒数（基于经纬度）'!U86</f>
        <v>7.8921568636228505E-4</v>
      </c>
      <c r="S21" s="15">
        <f>'空间地理距离矩阵&amp;倒数（基于经纬度）'!V86</f>
        <v>1.2258798652233201E-3</v>
      </c>
      <c r="T21" s="15">
        <f>'空间地理距离矩阵&amp;倒数（基于经纬度）'!W86</f>
        <v>1.7737940895134201E-3</v>
      </c>
      <c r="U21" s="15">
        <f>'空间地理距离矩阵&amp;倒数（基于经纬度）'!X86</f>
        <v>0</v>
      </c>
      <c r="V21" s="15">
        <f>'空间地理距离矩阵&amp;倒数（基于经纬度）'!Y86</f>
        <v>1.95160107947817E-3</v>
      </c>
      <c r="W21" s="15">
        <f>'空间地理距离矩阵&amp;倒数（基于经纬度）'!Z86</f>
        <v>2.1891567841558698E-3</v>
      </c>
      <c r="X21" s="15">
        <f>'空间地理距离矩阵&amp;倒数（基于经纬度）'!AA86</f>
        <v>1.0217623196284299E-3</v>
      </c>
      <c r="Y21" s="15">
        <f>'空间地理距离矩阵&amp;倒数（基于经纬度）'!AB86</f>
        <v>8.2195431210663498E-4</v>
      </c>
      <c r="Z21" s="15">
        <f>'空间地理距离矩阵&amp;倒数（基于经纬度）'!AC86</f>
        <v>1.29749870939978E-3</v>
      </c>
      <c r="AA21" s="15">
        <f>'空间地理距离矩阵&amp;倒数（基于经纬度）'!AD86</f>
        <v>9.0011989427734196E-4</v>
      </c>
      <c r="AB21" s="15">
        <f>'空间地理距离矩阵&amp;倒数（基于经纬度）'!AE86</f>
        <v>4.3360667261889402E-4</v>
      </c>
      <c r="AC21" s="15">
        <f>'空间地理距离矩阵&amp;倒数（基于经纬度）'!AF86</f>
        <v>7.6198186685414999E-4</v>
      </c>
      <c r="AD21" s="15">
        <f>'空间地理距离矩阵&amp;倒数（基于经纬度）'!AG86</f>
        <v>5.8290018790688397E-4</v>
      </c>
      <c r="AE21" s="15">
        <f>'空间地理距离矩阵&amp;倒数（基于经纬度）'!AH86</f>
        <v>5.3837256271349599E-4</v>
      </c>
      <c r="AF21" s="15">
        <f>'空间地理距离矩阵&amp;倒数（基于经纬度）'!AI86</f>
        <v>5.5044689852076203E-4</v>
      </c>
      <c r="AG21" s="15">
        <f>'空间地理距离矩阵&amp;倒数（基于经纬度）'!AJ86</f>
        <v>3.0527773394019297E-4</v>
      </c>
    </row>
    <row r="22" spans="1:33">
      <c r="A22" s="15"/>
      <c r="B22" s="15" t="s">
        <v>19</v>
      </c>
      <c r="C22" s="15">
        <f>'空间地理距离矩阵&amp;倒数（基于经纬度）'!F87</f>
        <v>4.8845217100052798E-4</v>
      </c>
      <c r="D22" s="15">
        <f>'空间地理距离矩阵&amp;倒数（基于经纬度）'!G87</f>
        <v>4.9331361141516004E-4</v>
      </c>
      <c r="E22" s="15">
        <f>'空间地理距离矩阵&amp;倒数（基于经纬度）'!H87</f>
        <v>5.4771097037487201E-4</v>
      </c>
      <c r="F22" s="15">
        <f>'空间地理距离矩阵&amp;倒数（基于经纬度）'!I87</f>
        <v>5.8045230653426105E-4</v>
      </c>
      <c r="G22" s="15">
        <f>'空间地理距离矩阵&amp;倒数（基于经纬度）'!J87</f>
        <v>4.9344984150177698E-4</v>
      </c>
      <c r="H22" s="15">
        <f>'空间地理距离矩阵&amp;倒数（基于经纬度）'!K87</f>
        <v>3.93685991652593E-4</v>
      </c>
      <c r="I22" s="15">
        <f>'空间地理距离矩阵&amp;倒数（基于经纬度）'!L87</f>
        <v>3.54788404607795E-4</v>
      </c>
      <c r="J22" s="15">
        <f>'空间地理距离矩阵&amp;倒数（基于经纬度）'!M87</f>
        <v>3.2879585927933697E-4</v>
      </c>
      <c r="K22" s="15">
        <f>'空间地理距离矩阵&amp;倒数（基于经纬度）'!N87</f>
        <v>6.1825466174652004E-4</v>
      </c>
      <c r="L22" s="15">
        <f>'空间地理距离矩阵&amp;倒数（基于经纬度）'!O87</f>
        <v>6.8068852792078503E-4</v>
      </c>
      <c r="M22" s="15">
        <f>'空间地理距离矩阵&amp;倒数（基于经纬度）'!P87</f>
        <v>6.83825326185278E-4</v>
      </c>
      <c r="N22" s="15">
        <f>'空间地理距离矩阵&amp;倒数（基于经纬度）'!Q87</f>
        <v>7.4477696659246096E-4</v>
      </c>
      <c r="O22" s="15">
        <f>'空间地理距离矩阵&amp;倒数（基于经纬度）'!R87</f>
        <v>8.4497157592728495E-4</v>
      </c>
      <c r="P22" s="15">
        <f>'空间地理距离矩阵&amp;倒数（基于经纬度）'!S87</f>
        <v>1.00976011609985E-3</v>
      </c>
      <c r="Q22" s="15">
        <f>'空间地理距离矩阵&amp;倒数（基于经纬度）'!T87</f>
        <v>5.6583997065201097E-4</v>
      </c>
      <c r="R22" s="15">
        <f>'空间地理距离矩阵&amp;倒数（基于经纬度）'!U87</f>
        <v>7.0071473199197296E-4</v>
      </c>
      <c r="S22" s="15">
        <f>'空间地理距离矩阵&amp;倒数（基于经纬度）'!V87</f>
        <v>9.4408954705112896E-4</v>
      </c>
      <c r="T22" s="15">
        <f>'空间地理距离矩阵&amp;倒数（基于经纬度）'!W87</f>
        <v>1.3018794599681199E-3</v>
      </c>
      <c r="U22" s="15">
        <f>'空间地理距离矩阵&amp;倒数（基于经纬度）'!X87</f>
        <v>1.95160107947817E-3</v>
      </c>
      <c r="V22" s="15">
        <f>'空间地理距离矩阵&amp;倒数（基于经纬度）'!Y87</f>
        <v>0</v>
      </c>
      <c r="W22" s="15">
        <f>'空间地理距离矩阵&amp;倒数（基于经纬度）'!Z87</f>
        <v>2.9053068552714499E-3</v>
      </c>
      <c r="X22" s="15">
        <f>'空间地理距离矩阵&amp;倒数（基于经纬度）'!AA87</f>
        <v>1.23689513386218E-3</v>
      </c>
      <c r="Y22" s="15">
        <f>'空间地理距离矩阵&amp;倒数（基于经纬度）'!AB87</f>
        <v>1.02708948994374E-3</v>
      </c>
      <c r="Z22" s="15">
        <f>'空间地理距离矩阵&amp;倒数（基于经纬度）'!AC87</f>
        <v>2.14290412975668E-3</v>
      </c>
      <c r="AA22" s="15">
        <f>'空间地理距离矩阵&amp;倒数（基于经纬度）'!AD87</f>
        <v>1.5309150625321701E-3</v>
      </c>
      <c r="AB22" s="15">
        <f>'空间地理距离矩阵&amp;倒数（基于经纬度）'!AE87</f>
        <v>5.3365189695995E-4</v>
      </c>
      <c r="AC22" s="15">
        <f>'空间地理距离矩阵&amp;倒数（基于经纬度）'!AF87</f>
        <v>7.6812768715482801E-4</v>
      </c>
      <c r="AD22" s="15">
        <f>'空间地理距离矩阵&amp;倒数（基于经纬度）'!AG87</f>
        <v>6.34580457634343E-4</v>
      </c>
      <c r="AE22" s="15">
        <f>'空间地理距离矩阵&amp;倒数（基于经纬度）'!AH87</f>
        <v>5.9619301244109304E-4</v>
      </c>
      <c r="AF22" s="15">
        <f>'空间地理距离矩阵&amp;倒数（基于经纬度）'!AI87</f>
        <v>5.6548540790409398E-4</v>
      </c>
      <c r="AG22" s="15">
        <f>'空间地理距离矩阵&amp;倒数（基于经纬度）'!AJ87</f>
        <v>3.3103421904056999E-4</v>
      </c>
    </row>
    <row r="23" spans="1:33">
      <c r="A23" s="15"/>
      <c r="B23" s="15" t="s">
        <v>20</v>
      </c>
      <c r="C23" s="15">
        <f>'空间地理距离矩阵&amp;倒数（基于经纬度）'!F88</f>
        <v>4.4453002387481998E-4</v>
      </c>
      <c r="D23" s="15">
        <f>'空间地理距离矩阵&amp;倒数（基于经纬度）'!G88</f>
        <v>4.5107767198905699E-4</v>
      </c>
      <c r="E23" s="15">
        <f>'空间地理距离矩阵&amp;倒数（基于经纬度）'!H88</f>
        <v>4.8959417452179403E-4</v>
      </c>
      <c r="F23" s="15">
        <f>'空间地理距离矩阵&amp;倒数（基于经纬度）'!I88</f>
        <v>5.0988837011766504E-4</v>
      </c>
      <c r="G23" s="15">
        <f>'空间地理距离矩阵&amp;倒数（基于经纬度）'!J88</f>
        <v>4.3849545694063801E-4</v>
      </c>
      <c r="H23" s="15">
        <f>'空间地理距离矩阵&amp;倒数（基于经纬度）'!K88</f>
        <v>3.7200393217221299E-4</v>
      </c>
      <c r="I23" s="15">
        <f>'空间地理距离矩阵&amp;倒数（基于经纬度）'!L88</f>
        <v>3.3704461240638103E-4</v>
      </c>
      <c r="J23" s="15">
        <f>'空间地理距离矩阵&amp;倒数（基于经纬度）'!M88</f>
        <v>3.1298695385080299E-4</v>
      </c>
      <c r="K23" s="15">
        <f>'空间地理距离矩阵&amp;倒数（基于经纬度）'!N88</f>
        <v>6.01382435057246E-4</v>
      </c>
      <c r="L23" s="15">
        <f>'空间地理距离矩阵&amp;倒数（基于经纬度）'!O88</f>
        <v>6.3684411170027405E-4</v>
      </c>
      <c r="M23" s="15">
        <f>'空间地理距离矩阵&amp;倒数（基于经纬度）'!P88</f>
        <v>6.6437078832489805E-4</v>
      </c>
      <c r="N23" s="15">
        <f>'空间地理距离矩阵&amp;倒数（基于经纬度）'!Q88</f>
        <v>6.8612215991384795E-4</v>
      </c>
      <c r="O23" s="15">
        <f>'空间地理距离矩阵&amp;倒数（基于经纬度）'!R88</f>
        <v>8.7860223064691696E-4</v>
      </c>
      <c r="P23" s="15">
        <f>'空间地理距离矩阵&amp;倒数（基于经纬度）'!S88</f>
        <v>9.2671788299788301E-4</v>
      </c>
      <c r="Q23" s="15">
        <f>'空间地理距离矩阵&amp;倒数（基于经纬度）'!T88</f>
        <v>5.1543020992771095E-4</v>
      </c>
      <c r="R23" s="15">
        <f>'空间地理距离矩阵&amp;倒数（基于经纬度）'!U88</f>
        <v>6.1047065119739202E-4</v>
      </c>
      <c r="S23" s="15">
        <f>'空间地理距离矩阵&amp;倒数（基于经纬度）'!V88</f>
        <v>8.2155725132679997E-4</v>
      </c>
      <c r="T23" s="15">
        <f>'空间地理距离矩阵&amp;倒数（基于经纬度）'!W88</f>
        <v>1.0709378958536199E-3</v>
      </c>
      <c r="U23" s="15">
        <f>'空间地理距离矩阵&amp;倒数（基于经纬度）'!X88</f>
        <v>2.1891567841558698E-3</v>
      </c>
      <c r="V23" s="15">
        <f>'空间地理距离矩阵&amp;倒数（基于经纬度）'!Y88</f>
        <v>2.9053068552714499E-3</v>
      </c>
      <c r="W23" s="15">
        <f>'空间地理距离矩阵&amp;倒数（基于经纬度）'!Z88</f>
        <v>0</v>
      </c>
      <c r="X23" s="15">
        <f>'空间地理距离矩阵&amp;倒数（基于经纬度）'!AA88</f>
        <v>8.8693791763776999E-4</v>
      </c>
      <c r="Y23" s="15">
        <f>'空间地理距离矩阵&amp;倒数（基于经纬度）'!AB88</f>
        <v>7.6287068872592104E-4</v>
      </c>
      <c r="Z23" s="15">
        <f>'空间地理距离矩阵&amp;倒数（基于经纬度）'!AC88</f>
        <v>1.2442578318237101E-3</v>
      </c>
      <c r="AA23" s="15">
        <f>'空间地理距离矩阵&amp;倒数（基于经纬度）'!AD88</f>
        <v>1.0251780358179799E-3</v>
      </c>
      <c r="AB23" s="15">
        <f>'空间地理距离矩阵&amp;倒数（基于经纬度）'!AE88</f>
        <v>4.5627433874728798E-4</v>
      </c>
      <c r="AC23" s="15">
        <f>'空间地理距离矩阵&amp;倒数（基于经纬度）'!AF88</f>
        <v>6.3156326363384698E-4</v>
      </c>
      <c r="AD23" s="15">
        <f>'空间地理距离矩阵&amp;倒数（基于经纬度）'!AG88</f>
        <v>5.2652247679894698E-4</v>
      </c>
      <c r="AE23" s="15">
        <f>'空间地理距离矩阵&amp;倒数（基于经纬度）'!AH88</f>
        <v>4.9757763123381795E-4</v>
      </c>
      <c r="AF23" s="15">
        <f>'空间地理距离矩阵&amp;倒数（基于经纬度）'!AI88</f>
        <v>4.8341683046742499E-4</v>
      </c>
      <c r="AG23" s="15">
        <f>'空间地理距离矩阵&amp;倒数（基于经纬度）'!AJ88</f>
        <v>2.9721647496404801E-4</v>
      </c>
    </row>
    <row r="24" spans="1:33">
      <c r="A24" s="15"/>
      <c r="B24" s="15" t="s">
        <v>21</v>
      </c>
      <c r="C24" s="15">
        <f>'空间地理距离矩阵&amp;倒数（基于经纬度）'!F89</f>
        <v>7.0456114184119301E-4</v>
      </c>
      <c r="D24" s="15">
        <f>'空间地理距离矩阵&amp;倒数（基于经纬度）'!G89</f>
        <v>6.9970717111438204E-4</v>
      </c>
      <c r="E24" s="15">
        <f>'空间地理距离矩阵&amp;倒数（基于经纬度）'!H89</f>
        <v>8.4713253030174295E-4</v>
      </c>
      <c r="F24" s="15">
        <f>'空间地理距离矩阵&amp;倒数（基于经纬度）'!I89</f>
        <v>9.6650128903037801E-4</v>
      </c>
      <c r="G24" s="15">
        <f>'空间地理距离矩阵&amp;倒数（基于经纬度）'!J89</f>
        <v>7.7494680639595196E-4</v>
      </c>
      <c r="H24" s="15">
        <f>'空间地理距离矩阵&amp;倒数（基于经纬度）'!K89</f>
        <v>4.9894609662265096E-4</v>
      </c>
      <c r="I24" s="15">
        <f>'空间地理距离矩阵&amp;倒数（基于经纬度）'!L89</f>
        <v>4.4078838376935002E-4</v>
      </c>
      <c r="J24" s="15">
        <f>'空间地理距离矩阵&amp;倒数（基于经纬度）'!M89</f>
        <v>4.0454817975256197E-4</v>
      </c>
      <c r="K24" s="15">
        <f>'空间地理距离矩阵&amp;倒数（基于经纬度）'!N89</f>
        <v>7.0120285612515596E-4</v>
      </c>
      <c r="L24" s="15">
        <f>'空间地理距离矩阵&amp;倒数（基于经纬度）'!O89</f>
        <v>8.5404918447689303E-4</v>
      </c>
      <c r="M24" s="15">
        <f>'空间地理距离矩阵&amp;倒数（基于经纬度）'!P89</f>
        <v>7.63544503262815E-4</v>
      </c>
      <c r="N24" s="15">
        <f>'空间地理距离矩阵&amp;倒数（基于经纬度）'!Q89</f>
        <v>9.6065416346113798E-4</v>
      </c>
      <c r="O24" s="15">
        <f>'空间地理距离矩阵&amp;倒数（基于经纬度）'!R89</f>
        <v>7.6658347611979001E-4</v>
      </c>
      <c r="P24" s="15">
        <f>'空间地理距离矩阵&amp;倒数（基于经纬度）'!S89</f>
        <v>1.12740884587489E-3</v>
      </c>
      <c r="Q24" s="15">
        <f>'空间地理距离矩阵&amp;倒数（基于经纬度）'!T89</f>
        <v>8.09736971327805E-4</v>
      </c>
      <c r="R24" s="15">
        <f>'空间地理距离矩阵&amp;倒数（基于经纬度）'!U89</f>
        <v>1.1847816422971601E-3</v>
      </c>
      <c r="S24" s="15">
        <f>'空间地理距离矩阵&amp;倒数（基于经纬度）'!V89</f>
        <v>1.3504282679991E-3</v>
      </c>
      <c r="T24" s="15">
        <f>'空间地理距离矩阵&amp;倒数（基于经纬度）'!W89</f>
        <v>1.6338315639939001E-3</v>
      </c>
      <c r="U24" s="15">
        <f>'空间地理距离矩阵&amp;倒数（基于经纬度）'!X89</f>
        <v>1.0217623196284299E-3</v>
      </c>
      <c r="V24" s="15">
        <f>'空间地理距离矩阵&amp;倒数（基于经纬度）'!Y89</f>
        <v>1.23689513386218E-3</v>
      </c>
      <c r="W24" s="15">
        <f>'空间地理距离矩阵&amp;倒数（基于经纬度）'!Z89</f>
        <v>8.8693791763776999E-4</v>
      </c>
      <c r="X24" s="15">
        <f>'空间地理距离矩阵&amp;倒数（基于经纬度）'!AA89</f>
        <v>0</v>
      </c>
      <c r="Y24" s="15">
        <f>'空间地理距离矩阵&amp;倒数（基于经纬度）'!AB89</f>
        <v>3.8859949738314701E-3</v>
      </c>
      <c r="Z24" s="15">
        <f>'空间地理距离矩阵&amp;倒数（基于经纬度）'!AC89</f>
        <v>2.7710692542698601E-3</v>
      </c>
      <c r="AA24" s="15">
        <f>'空间地理距离矩阵&amp;倒数（基于经纬度）'!AD89</f>
        <v>1.5385782028703001E-3</v>
      </c>
      <c r="AB24" s="15">
        <f>'空间地理距离矩阵&amp;倒数（基于经纬度）'!AE89</f>
        <v>6.6890156722047096E-4</v>
      </c>
      <c r="AC24" s="15">
        <f>'空间地理距离矩阵&amp;倒数（基于经纬度）'!AF89</f>
        <v>1.8357904686958099E-3</v>
      </c>
      <c r="AD24" s="15">
        <f>'空间地理距离矩阵&amp;倒数（基于经纬度）'!AG89</f>
        <v>1.2956323687528101E-3</v>
      </c>
      <c r="AE24" s="15">
        <f>'空间地理距离矩阵&amp;倒数（基于经纬度）'!AH89</f>
        <v>1.12228920717818E-3</v>
      </c>
      <c r="AF24" s="15">
        <f>'空间地理距离矩阵&amp;倒数（基于经纬度）'!AI89</f>
        <v>1.03423621597486E-3</v>
      </c>
      <c r="AG24" s="15">
        <f>'空间地理距离矩阵&amp;倒数（基于经纬度）'!AJ89</f>
        <v>4.3532146425408701E-4</v>
      </c>
    </row>
    <row r="25" spans="1:33">
      <c r="A25" s="15"/>
      <c r="B25" s="15" t="s">
        <v>22</v>
      </c>
      <c r="C25" s="15">
        <f>'空间地理距离矩阵&amp;倒数（基于经纬度）'!F90</f>
        <v>6.64034374340759E-4</v>
      </c>
      <c r="D25" s="15">
        <f>'空间地理距离矩阵&amp;倒数（基于经纬度）'!G90</f>
        <v>6.5303993953259604E-4</v>
      </c>
      <c r="E25" s="15">
        <f>'空间地理距离矩阵&amp;倒数（基于经纬度）'!H90</f>
        <v>7.8864861582451896E-4</v>
      </c>
      <c r="F25" s="15">
        <f>'空间地理距离矩阵&amp;倒数（基于经纬度）'!I90</f>
        <v>9.0707091769151702E-4</v>
      </c>
      <c r="G25" s="15">
        <f>'空间地理距离矩阵&amp;倒数（基于经纬度）'!J90</f>
        <v>7.6633176425308603E-4</v>
      </c>
      <c r="H25" s="15">
        <f>'空间地理距离矩阵&amp;倒数（基于经纬度）'!K90</f>
        <v>4.7218543542252298E-4</v>
      </c>
      <c r="I25" s="15">
        <f>'空间地理距离矩阵&amp;倒数（基于经纬度）'!L90</f>
        <v>4.2177171250926701E-4</v>
      </c>
      <c r="J25" s="15">
        <f>'空间地理距离矩阵&amp;倒数（基于经纬度）'!M90</f>
        <v>3.9031349860281202E-4</v>
      </c>
      <c r="K25" s="15">
        <f>'空间地理距离矩阵&amp;倒数（基于经纬度）'!N90</f>
        <v>6.0593195788662601E-4</v>
      </c>
      <c r="L25" s="15">
        <f>'空间地理距离矩阵&amp;倒数（基于经纬度）'!O90</f>
        <v>7.2268768834522702E-4</v>
      </c>
      <c r="M25" s="15">
        <f>'空间地理距离矩阵&amp;倒数（基于经纬度）'!P90</f>
        <v>6.4815634553624902E-4</v>
      </c>
      <c r="N25" s="15">
        <f>'空间地理距离矩阵&amp;倒数（基于经纬度）'!Q90</f>
        <v>7.9439837014904605E-4</v>
      </c>
      <c r="O25" s="15">
        <f>'空间地理距离矩阵&amp;倒数（基于经纬度）'!R90</f>
        <v>6.4086200100690795E-4</v>
      </c>
      <c r="P25" s="15">
        <f>'空间地理距离矩阵&amp;倒数（基于经纬度）'!S90</f>
        <v>8.7895176243659497E-4</v>
      </c>
      <c r="Q25" s="15">
        <f>'空间地理距离矩阵&amp;倒数（基于经纬度）'!T90</f>
        <v>7.2703210328471299E-4</v>
      </c>
      <c r="R25" s="15">
        <f>'空间地理距离矩阵&amp;倒数（基于经纬度）'!U90</f>
        <v>1.01195354728045E-3</v>
      </c>
      <c r="S25" s="15">
        <f>'空间地理距离矩阵&amp;倒数（基于经纬度）'!V90</f>
        <v>1.0281958314588501E-3</v>
      </c>
      <c r="T25" s="15">
        <f>'空间地理距离矩阵&amp;倒数（基于经纬度）'!W90</f>
        <v>1.15207469575054E-3</v>
      </c>
      <c r="U25" s="15">
        <f>'空间地理距离矩阵&amp;倒数（基于经纬度）'!X90</f>
        <v>8.2195431210663498E-4</v>
      </c>
      <c r="V25" s="15">
        <f>'空间地理距离矩阵&amp;倒数（基于经纬度）'!Y90</f>
        <v>1.02708948994374E-3</v>
      </c>
      <c r="W25" s="15">
        <f>'空间地理距离矩阵&amp;倒数（基于经纬度）'!Z90</f>
        <v>7.6287068872592104E-4</v>
      </c>
      <c r="X25" s="15">
        <f>'空间地理距离矩阵&amp;倒数（基于经纬度）'!AA90</f>
        <v>3.8859949738314701E-3</v>
      </c>
      <c r="Y25" s="15">
        <f>'空间地理距离矩阵&amp;倒数（基于经纬度）'!AB90</f>
        <v>0</v>
      </c>
      <c r="Z25" s="15">
        <f>'空间地理距离矩阵&amp;倒数（基于经纬度）'!AC90</f>
        <v>1.9704246851561E-3</v>
      </c>
      <c r="AA25" s="15">
        <f>'空间地理距离矩阵&amp;倒数（基于经纬度）'!AD90</f>
        <v>1.6190722354033299E-3</v>
      </c>
      <c r="AB25" s="15">
        <f>'空间地理距离矩阵&amp;倒数（基于经纬度）'!AE90</f>
        <v>7.9817656983502503E-4</v>
      </c>
      <c r="AC25" s="15">
        <f>'空间地理距离矩阵&amp;倒数（基于经纬度）'!AF90</f>
        <v>1.67199616528058E-3</v>
      </c>
      <c r="AD25" s="15">
        <f>'空间地理距离矩阵&amp;倒数（基于经纬度）'!AG90</f>
        <v>1.5878518604286701E-3</v>
      </c>
      <c r="AE25" s="15">
        <f>'空间地理距离矩阵&amp;倒数（基于经纬度）'!AH90</f>
        <v>1.41471135563845E-3</v>
      </c>
      <c r="AF25" s="15">
        <f>'空间地理距离矩阵&amp;倒数（基于经纬度）'!AI90</f>
        <v>1.11429933411013E-3</v>
      </c>
      <c r="AG25" s="15">
        <f>'空间地理距离矩阵&amp;倒数（基于经纬度）'!AJ90</f>
        <v>4.8323001459766999E-4</v>
      </c>
    </row>
    <row r="26" spans="1:33">
      <c r="A26" s="15"/>
      <c r="B26" s="15" t="s">
        <v>23</v>
      </c>
      <c r="C26" s="15">
        <f>'空间地理距离矩阵&amp;倒数（基于经纬度）'!F91</f>
        <v>5.7815367036184501E-4</v>
      </c>
      <c r="D26" s="15">
        <f>'空间地理距离矩阵&amp;倒数（基于经纬度）'!G91</f>
        <v>5.7886465830518695E-4</v>
      </c>
      <c r="E26" s="15">
        <f>'空间地理距离矩阵&amp;倒数（基于经纬度）'!H91</f>
        <v>6.6898486801290197E-4</v>
      </c>
      <c r="F26" s="15">
        <f>'空间地理距离矩阵&amp;倒数（基于经纬度）'!I91</f>
        <v>7.3300929613136397E-4</v>
      </c>
      <c r="G26" s="15">
        <f>'空间地理距离矩阵&amp;倒数（基于经纬度）'!J91</f>
        <v>6.1009304498751602E-4</v>
      </c>
      <c r="H26" s="15">
        <f>'空间地理距离矩阵&amp;倒数（基于经纬度）'!K91</f>
        <v>4.3787977920978297E-4</v>
      </c>
      <c r="I26" s="15">
        <f>'空间地理距离矩阵&amp;倒数（基于经纬度）'!L91</f>
        <v>3.9126513174444301E-4</v>
      </c>
      <c r="J26" s="15">
        <f>'空间地理距离矩阵&amp;倒数（基于经纬度）'!M91</f>
        <v>3.61295956354776E-4</v>
      </c>
      <c r="K26" s="15">
        <f>'空间地理距离矩阵&amp;倒数（基于经纬度）'!N91</f>
        <v>6.4743497986174796E-4</v>
      </c>
      <c r="L26" s="15">
        <f>'空间地理距离矩阵&amp;倒数（基于经纬度）'!O91</f>
        <v>7.5259421295694503E-4</v>
      </c>
      <c r="M26" s="15">
        <f>'空间地理距离矩阵&amp;倒数（基于经纬度）'!P91</f>
        <v>7.1136636308915104E-4</v>
      </c>
      <c r="N26" s="15">
        <f>'空间地理距离矩阵&amp;倒数（基于经纬度）'!Q91</f>
        <v>8.3744028018467999E-4</v>
      </c>
      <c r="O26" s="15">
        <f>'空间地理距离矩阵&amp;倒数（基于经纬度）'!R91</f>
        <v>7.8466387939005199E-4</v>
      </c>
      <c r="P26" s="15">
        <f>'空间地理距离矩阵&amp;倒数（基于经纬度）'!S91</f>
        <v>1.07450040356832E-3</v>
      </c>
      <c r="Q26" s="15">
        <f>'空间地理距离矩阵&amp;倒数（基于经纬度）'!T91</f>
        <v>6.6570338403156904E-4</v>
      </c>
      <c r="R26" s="15">
        <f>'空间地理距离矩阵&amp;倒数（基于经纬度）'!U91</f>
        <v>8.89987048549379E-4</v>
      </c>
      <c r="S26" s="15">
        <f>'空间地理距离矩阵&amp;倒数（基于经纬度）'!V91</f>
        <v>1.1365717953495801E-3</v>
      </c>
      <c r="T26" s="15">
        <f>'空间地理距离矩阵&amp;倒数（基于经纬度）'!W91</f>
        <v>1.5586009773286E-3</v>
      </c>
      <c r="U26" s="15">
        <f>'空间地理距离矩阵&amp;倒数（基于经纬度）'!X91</f>
        <v>1.29749870939978E-3</v>
      </c>
      <c r="V26" s="15">
        <f>'空间地理距离矩阵&amp;倒数（基于经纬度）'!Y91</f>
        <v>2.14290412975668E-3</v>
      </c>
      <c r="W26" s="15">
        <f>'空间地理距离矩阵&amp;倒数（基于经纬度）'!Z91</f>
        <v>1.2442578318237101E-3</v>
      </c>
      <c r="X26" s="15">
        <f>'空间地理距离矩阵&amp;倒数（基于经纬度）'!AA91</f>
        <v>2.7710692542698601E-3</v>
      </c>
      <c r="Y26" s="15">
        <f>'空间地理距离矩阵&amp;倒数（基于经纬度）'!AB91</f>
        <v>1.9704246851561E-3</v>
      </c>
      <c r="Z26" s="15">
        <f>'空间地理距离矩阵&amp;倒数（基于经纬度）'!AC91</f>
        <v>0</v>
      </c>
      <c r="AA26" s="15">
        <f>'空间地理距离矩阵&amp;倒数（基于经纬度）'!AD91</f>
        <v>2.34246514662502E-3</v>
      </c>
      <c r="AB26" s="15">
        <f>'空间地理距离矩阵&amp;倒数（基于经纬度）'!AE91</f>
        <v>6.4758338340842997E-4</v>
      </c>
      <c r="AC26" s="15">
        <f>'空间地理距离矩阵&amp;倒数（基于经纬度）'!AF91</f>
        <v>1.11774162677594E-3</v>
      </c>
      <c r="AD26" s="15">
        <f>'空间地理距离矩阵&amp;倒数（基于经纬度）'!AG91</f>
        <v>8.98032529388144E-4</v>
      </c>
      <c r="AE26" s="15">
        <f>'空间地理距离矩阵&amp;倒数（基于经纬度）'!AH91</f>
        <v>8.2592933871959598E-4</v>
      </c>
      <c r="AF26" s="15">
        <f>'空间地理距离矩阵&amp;倒数（基于经纬度）'!AI91</f>
        <v>7.5348575581808295E-4</v>
      </c>
      <c r="AG26" s="15">
        <f>'空间地理距离矩阵&amp;倒数（基于经纬度）'!AJ91</f>
        <v>3.8963349314904597E-4</v>
      </c>
    </row>
    <row r="27" spans="1:33">
      <c r="A27" s="15"/>
      <c r="B27" s="15" t="s">
        <v>24</v>
      </c>
      <c r="C27" s="15">
        <f>'空间地理距离矩阵&amp;倒数（基于经纬度）'!F92</f>
        <v>4.8348256288855698E-4</v>
      </c>
      <c r="D27" s="15">
        <f>'空间地理距离矩阵&amp;倒数（基于经纬度）'!G92</f>
        <v>4.8097310842304901E-4</v>
      </c>
      <c r="E27" s="15">
        <f>'空间地理距离矩阵&amp;倒数（基于经纬度）'!H92</f>
        <v>5.4671111704065404E-4</v>
      </c>
      <c r="F27" s="15">
        <f>'空间地理距离矩阵&amp;倒数（基于经纬度）'!I92</f>
        <v>5.9581078664843802E-4</v>
      </c>
      <c r="G27" s="15">
        <f>'空间地理距离矩阵&amp;倒数（基于经纬度）'!J92</f>
        <v>5.23248929937114E-4</v>
      </c>
      <c r="H27" s="15">
        <f>'空间地理距离矩阵&amp;倒数（基于经纬度）'!K92</f>
        <v>3.7697242733315399E-4</v>
      </c>
      <c r="I27" s="15">
        <f>'空间地理距离矩阵&amp;倒数（基于经纬度）'!L92</f>
        <v>3.4266328004446602E-4</v>
      </c>
      <c r="J27" s="15">
        <f>'空间地理距离矩阵&amp;倒数（基于经纬度）'!M92</f>
        <v>3.20328308110439E-4</v>
      </c>
      <c r="K27" s="15">
        <f>'空间地理距离矩阵&amp;倒数（基于经纬度）'!N92</f>
        <v>5.0751308988401095E-4</v>
      </c>
      <c r="L27" s="15">
        <f>'空间地理距离矩阵&amp;倒数（基于经纬度）'!O92</f>
        <v>5.7196257093354303E-4</v>
      </c>
      <c r="M27" s="15">
        <f>'空间地理距离矩阵&amp;倒数（基于经纬度）'!P92</f>
        <v>5.4569819171128395E-4</v>
      </c>
      <c r="N27" s="15">
        <f>'空间地理距离矩阵&amp;倒数（基于经纬度）'!Q92</f>
        <v>6.1963918884351402E-4</v>
      </c>
      <c r="O27" s="15">
        <f>'空间地理距离矩阵&amp;倒数（基于经纬度）'!R92</f>
        <v>5.9313927450652495E-4</v>
      </c>
      <c r="P27" s="15">
        <f>'空间地理距离矩阵&amp;倒数（基于经纬度）'!S92</f>
        <v>7.3680756471529603E-4</v>
      </c>
      <c r="Q27" s="15">
        <f>'空间地理距离矩阵&amp;倒数（基于经纬度）'!T92</f>
        <v>5.3223525840887399E-4</v>
      </c>
      <c r="R27" s="15">
        <f>'空间地理距离矩阵&amp;倒数（基于经纬度）'!U92</f>
        <v>6.7117013475278804E-4</v>
      </c>
      <c r="S27" s="15">
        <f>'空间地理距离矩阵&amp;倒数（基于经纬度）'!V92</f>
        <v>7.6969068772270405E-4</v>
      </c>
      <c r="T27" s="15">
        <f>'空间地理距离矩阵&amp;倒数（基于经纬度）'!W92</f>
        <v>9.3589103549967297E-4</v>
      </c>
      <c r="U27" s="15">
        <f>'空间地理距离矩阵&amp;倒数（基于经纬度）'!X92</f>
        <v>9.0011989427734196E-4</v>
      </c>
      <c r="V27" s="15">
        <f>'空间地理距离矩阵&amp;倒数（基于经纬度）'!Y92</f>
        <v>1.5309150625321701E-3</v>
      </c>
      <c r="W27" s="15">
        <f>'空间地理距离矩阵&amp;倒数（基于经纬度）'!Z92</f>
        <v>1.0251780358179799E-3</v>
      </c>
      <c r="X27" s="15">
        <f>'空间地理距离矩阵&amp;倒数（基于经纬度）'!AA92</f>
        <v>1.5385782028703001E-3</v>
      </c>
      <c r="Y27" s="15">
        <f>'空间地理距离矩阵&amp;倒数（基于经纬度）'!AB92</f>
        <v>1.6190722354033299E-3</v>
      </c>
      <c r="Z27" s="15">
        <f>'空间地理距离矩阵&amp;倒数（基于经纬度）'!AC92</f>
        <v>2.34246514662502E-3</v>
      </c>
      <c r="AA27" s="15">
        <f>'空间地理距离矩阵&amp;倒数（基于经纬度）'!AD92</f>
        <v>0</v>
      </c>
      <c r="AB27" s="15">
        <f>'空间地理距离矩阵&amp;倒数（基于经纬度）'!AE92</f>
        <v>8.1914217907220403E-4</v>
      </c>
      <c r="AC27" s="15">
        <f>'空间地理距离矩阵&amp;倒数（基于经纬度）'!AF92</f>
        <v>8.4949238739603905E-4</v>
      </c>
      <c r="AD27" s="15">
        <f>'空间地理距离矩阵&amp;倒数（基于经纬度）'!AG92</f>
        <v>8.1370279040376503E-4</v>
      </c>
      <c r="AE27" s="15">
        <f>'空间地理距离矩阵&amp;倒数（基于经纬度）'!AH92</f>
        <v>7.9016668932838205E-4</v>
      </c>
      <c r="AF27" s="15">
        <f>'空间地理距离矩阵&amp;倒数（基于经纬度）'!AI92</f>
        <v>6.6032236955523198E-4</v>
      </c>
      <c r="AG27" s="15">
        <f>'空间地理距离矩阵&amp;倒数（基于经纬度）'!AJ92</f>
        <v>4.0564028100129398E-4</v>
      </c>
    </row>
    <row r="28" spans="1:33">
      <c r="A28" s="15"/>
      <c r="B28" s="15" t="s">
        <v>25</v>
      </c>
      <c r="C28" s="15">
        <f>'空间地理距离矩阵&amp;倒数（基于经纬度）'!F93</f>
        <v>3.9118484336147401E-4</v>
      </c>
      <c r="D28" s="15">
        <f>'空间地理距离矩阵&amp;倒数（基于经纬度）'!G93</f>
        <v>3.8297715395386301E-4</v>
      </c>
      <c r="E28" s="15">
        <f>'空间地理距离矩阵&amp;倒数（基于经纬度）'!H93</f>
        <v>4.2664496792543501E-4</v>
      </c>
      <c r="F28" s="15">
        <f>'空间地理距离矩阵&amp;倒数（基于经纬度）'!I93</f>
        <v>4.6242579889944701E-4</v>
      </c>
      <c r="G28" s="15">
        <f>'空间地理距离矩阵&amp;倒数（基于经纬度）'!J93</f>
        <v>4.5106606718691599E-4</v>
      </c>
      <c r="H28" s="15">
        <f>'空间地理距离矩阵&amp;倒数（基于经纬度）'!K93</f>
        <v>3.1387385931634502E-4</v>
      </c>
      <c r="I28" s="15">
        <f>'空间地理距离矩阵&amp;倒数（基于经纬度）'!L93</f>
        <v>2.9409299487960901E-4</v>
      </c>
      <c r="J28" s="15">
        <f>'空间地理距离矩阵&amp;倒数（基于经纬度）'!M93</f>
        <v>2.8160976268373701E-4</v>
      </c>
      <c r="K28" s="15">
        <f>'空间地理距离矩阵&amp;倒数（基于经纬度）'!N93</f>
        <v>3.4484144332990602E-4</v>
      </c>
      <c r="L28" s="15">
        <f>'空间地理距离矩阵&amp;倒数（基于经纬度）'!O93</f>
        <v>3.80589476803687E-4</v>
      </c>
      <c r="M28" s="15">
        <f>'空间地理距离矩阵&amp;倒数（基于经纬度）'!P93</f>
        <v>3.5771609213617797E-4</v>
      </c>
      <c r="N28" s="15">
        <f>'空间地理距离矩阵&amp;倒数（基于经纬度）'!Q93</f>
        <v>3.9895194308481801E-4</v>
      </c>
      <c r="O28" s="15">
        <f>'空间地理距离矩阵&amp;倒数（基于经纬度）'!R93</f>
        <v>3.5903187059389998E-4</v>
      </c>
      <c r="P28" s="15">
        <f>'空间地理距离矩阵&amp;倒数（基于经纬度）'!S93</f>
        <v>4.1998632995150098E-4</v>
      </c>
      <c r="Q28" s="15">
        <f>'空间地理距离矩阵&amp;倒数（基于经纬度）'!T93</f>
        <v>3.94705249427379E-4</v>
      </c>
      <c r="R28" s="15">
        <f>'空间地理距离矩阵&amp;倒数（基于经纬度）'!U93</f>
        <v>4.5969021145134001E-4</v>
      </c>
      <c r="S28" s="15">
        <f>'空间地理距离矩阵&amp;倒数（基于经纬度）'!V93</f>
        <v>4.4935424787598803E-4</v>
      </c>
      <c r="T28" s="15">
        <f>'空间地理距离矩阵&amp;倒数（基于经纬度）'!W93</f>
        <v>4.76410289872827E-4</v>
      </c>
      <c r="U28" s="15">
        <f>'空间地理距离矩阵&amp;倒数（基于经纬度）'!X93</f>
        <v>4.3360667261889402E-4</v>
      </c>
      <c r="V28" s="15">
        <f>'空间地理距离矩阵&amp;倒数（基于经纬度）'!Y93</f>
        <v>5.3365189695995E-4</v>
      </c>
      <c r="W28" s="15">
        <f>'空间地理距离矩阵&amp;倒数（基于经纬度）'!Z93</f>
        <v>4.5627433874728798E-4</v>
      </c>
      <c r="X28" s="15">
        <f>'空间地理距离矩阵&amp;倒数（基于经纬度）'!AA93</f>
        <v>6.6890156722047096E-4</v>
      </c>
      <c r="Y28" s="15">
        <f>'空间地理距离矩阵&amp;倒数（基于经纬度）'!AB93</f>
        <v>7.9817656983502503E-4</v>
      </c>
      <c r="Z28" s="15">
        <f>'空间地理距离矩阵&amp;倒数（基于经纬度）'!AC93</f>
        <v>6.4758338340842997E-4</v>
      </c>
      <c r="AA28" s="15">
        <f>'空间地理距离矩阵&amp;倒数（基于经纬度）'!AD93</f>
        <v>8.1914217907220403E-4</v>
      </c>
      <c r="AB28" s="15">
        <f>'空间地理距离矩阵&amp;倒数（基于经纬度）'!AE93</f>
        <v>0</v>
      </c>
      <c r="AC28" s="15">
        <f>'空间地理距离矩阵&amp;倒数（基于经纬度）'!AF93</f>
        <v>5.7696831210549897E-4</v>
      </c>
      <c r="AD28" s="15">
        <f>'空间地理距离矩阵&amp;倒数（基于经纬度）'!AG93</f>
        <v>7.2728996084133499E-4</v>
      </c>
      <c r="AE28" s="15">
        <f>'空间地理距离矩阵&amp;倒数（基于经纬度）'!AH93</f>
        <v>8.0581897059209403E-4</v>
      </c>
      <c r="AF28" s="15">
        <f>'空间地理距离矩阵&amp;倒数（基于经纬度）'!AI93</f>
        <v>5.8729811117328801E-4</v>
      </c>
      <c r="AG28" s="15">
        <f>'空间地理距离矩阵&amp;倒数（基于经纬度）'!AJ93</f>
        <v>6.2579526950407895E-4</v>
      </c>
    </row>
    <row r="29" spans="1:33">
      <c r="A29" s="15"/>
      <c r="B29" s="15" t="s">
        <v>26</v>
      </c>
      <c r="C29" s="15">
        <f>'空间地理距离矩阵&amp;倒数（基于经纬度）'!F94</f>
        <v>1.10149105409593E-3</v>
      </c>
      <c r="D29" s="15">
        <f>'空间地理距离矩阵&amp;倒数（基于经纬度）'!G94</f>
        <v>1.0695753973131901E-3</v>
      </c>
      <c r="E29" s="15">
        <f>'空间地理距离矩阵&amp;倒数（基于经纬度）'!H94</f>
        <v>1.4923563576636301E-3</v>
      </c>
      <c r="F29" s="15">
        <f>'空间地理距离矩阵&amp;倒数（基于经纬度）'!I94</f>
        <v>1.9774754539370601E-3</v>
      </c>
      <c r="G29" s="15">
        <f>'空间地理距离矩阵&amp;倒数（基于经纬度）'!J94</f>
        <v>1.3405781480492001E-3</v>
      </c>
      <c r="H29" s="15">
        <f>'空间地理距离矩阵&amp;倒数（基于经纬度）'!K94</f>
        <v>6.5672685310053005E-4</v>
      </c>
      <c r="I29" s="15">
        <f>'空间地理距离矩阵&amp;倒数（基于经纬度）'!L94</f>
        <v>5.6393496599419499E-4</v>
      </c>
      <c r="J29" s="15">
        <f>'空间地理距离矩阵&amp;倒数（基于经纬度）'!M94</f>
        <v>5.0912565487492699E-4</v>
      </c>
      <c r="K29" s="15">
        <f>'空间地理距离矩阵&amp;倒数（基于经纬度）'!N94</f>
        <v>8.0776187459578896E-4</v>
      </c>
      <c r="L29" s="15">
        <f>'空间地理距离矩阵&amp;倒数（基于经纬度）'!O94</f>
        <v>1.05029254269202E-3</v>
      </c>
      <c r="M29" s="15">
        <f>'空间地理距离矩阵&amp;倒数（基于经纬度）'!P94</f>
        <v>8.51989196003336E-4</v>
      </c>
      <c r="N29" s="15">
        <f>'空间地理距离矩阵&amp;倒数（基于经纬度）'!Q94</f>
        <v>1.16775131626679E-3</v>
      </c>
      <c r="O29" s="15">
        <f>'空间地理距离矩阵&amp;倒数（基于经纬度）'!R94</f>
        <v>7.3387597687579699E-4</v>
      </c>
      <c r="P29" s="15">
        <f>'空间地理距离矩阵&amp;倒数（基于经纬度）'!S94</f>
        <v>1.0830071221281899E-3</v>
      </c>
      <c r="Q29" s="15">
        <f>'空间地理距离矩阵&amp;倒数（基于经纬度）'!T94</f>
        <v>1.24236393169602E-3</v>
      </c>
      <c r="R29" s="15">
        <f>'空间地理距离矩阵&amp;倒数（基于经纬度）'!U94</f>
        <v>2.24605578236888E-3</v>
      </c>
      <c r="S29" s="15">
        <f>'空间地理距离矩阵&amp;倒数（基于经纬度）'!V94</f>
        <v>1.4769155820239001E-3</v>
      </c>
      <c r="T29" s="15">
        <f>'空间地理距离矩阵&amp;倒数（基于经纬度）'!W94</f>
        <v>1.2910166109827499E-3</v>
      </c>
      <c r="U29" s="15">
        <f>'空间地理距离矩阵&amp;倒数（基于经纬度）'!X94</f>
        <v>7.6198186685414999E-4</v>
      </c>
      <c r="V29" s="15">
        <f>'空间地理距离矩阵&amp;倒数（基于经纬度）'!Y94</f>
        <v>7.6812768715482801E-4</v>
      </c>
      <c r="W29" s="15">
        <f>'空间地理距离矩阵&amp;倒数（基于经纬度）'!Z94</f>
        <v>6.3156326363384698E-4</v>
      </c>
      <c r="X29" s="15">
        <f>'空间地理距离矩阵&amp;倒数（基于经纬度）'!AA94</f>
        <v>1.8357904686958099E-3</v>
      </c>
      <c r="Y29" s="15">
        <f>'空间地理距离矩阵&amp;倒数（基于经纬度）'!AB94</f>
        <v>1.67199616528058E-3</v>
      </c>
      <c r="Z29" s="15">
        <f>'空间地理距离矩阵&amp;倒数（基于经纬度）'!AC94</f>
        <v>1.11774162677594E-3</v>
      </c>
      <c r="AA29" s="15">
        <f>'空间地理距离矩阵&amp;倒数（基于经纬度）'!AD94</f>
        <v>8.4949238739603905E-4</v>
      </c>
      <c r="AB29" s="15">
        <f>'空间地理距离矩阵&amp;倒数（基于经纬度）'!AE94</f>
        <v>5.7696831210549897E-4</v>
      </c>
      <c r="AC29" s="15">
        <f>'空间地理距离矩阵&amp;倒数（基于经纬度）'!AF94</f>
        <v>0</v>
      </c>
      <c r="AD29" s="15">
        <f>'空间地理距离矩阵&amp;倒数（基于经纬度）'!AG94</f>
        <v>1.9779772647357898E-3</v>
      </c>
      <c r="AE29" s="15">
        <f>'空间地理距离矩阵&amp;倒数（基于经纬度）'!AH94</f>
        <v>1.45033978468407E-3</v>
      </c>
      <c r="AF29" s="15">
        <f>'空间地理距离矩阵&amp;倒数（基于经纬度）'!AI94</f>
        <v>1.9798875467314401E-3</v>
      </c>
      <c r="AG29" s="15">
        <f>'空间地理距离矩阵&amp;倒数（基于经纬度）'!AJ94</f>
        <v>4.7591328021321202E-4</v>
      </c>
    </row>
    <row r="30" spans="1:33">
      <c r="A30" s="15"/>
      <c r="B30" s="15" t="s">
        <v>27</v>
      </c>
      <c r="C30" s="15">
        <f>'空间地理距离矩阵&amp;倒数（基于经纬度）'!F95</f>
        <v>8.44065741156431E-4</v>
      </c>
      <c r="D30" s="15">
        <f>'空间地理距离矩阵&amp;倒数（基于经纬度）'!G95</f>
        <v>8.0315838781084095E-4</v>
      </c>
      <c r="E30" s="15">
        <f>'空间地理距离矩阵&amp;倒数（基于经纬度）'!H95</f>
        <v>1.0170040570484601E-3</v>
      </c>
      <c r="F30" s="15">
        <f>'空间地理距离矩阵&amp;倒数（基于经纬度）'!I95</f>
        <v>1.2445520026568499E-3</v>
      </c>
      <c r="G30" s="15">
        <f>'空间地理距离矩阵&amp;倒数（基于经纬度）'!J95</f>
        <v>1.1783759500509901E-3</v>
      </c>
      <c r="H30" s="15">
        <f>'空间地理距离矩阵&amp;倒数（基于经纬度）'!K95</f>
        <v>5.5173760528308999E-4</v>
      </c>
      <c r="I30" s="15">
        <f>'空间地理距离矩阵&amp;倒数（基于经纬度）'!L95</f>
        <v>4.9362085757250699E-4</v>
      </c>
      <c r="J30" s="15">
        <f>'空间地理距离矩阵&amp;倒数（基于经纬度）'!M95</f>
        <v>4.5828228215043698E-4</v>
      </c>
      <c r="K30" s="15">
        <f>'空间地理距离矩阵&amp;倒数（基于经纬度）'!N95</f>
        <v>5.7682862102138301E-4</v>
      </c>
      <c r="L30" s="15">
        <f>'空间地理距离矩阵&amp;倒数（基于经纬度）'!O95</f>
        <v>6.9070857053289496E-4</v>
      </c>
      <c r="M30" s="15">
        <f>'空间地理距离矩阵&amp;倒数（基于经纬度）'!P95</f>
        <v>5.9631728436694001E-4</v>
      </c>
      <c r="N30" s="15">
        <f>'空间地理距离矩阵&amp;倒数（基于经纬度）'!Q95</f>
        <v>7.3593295675037696E-4</v>
      </c>
      <c r="O30" s="15">
        <f>'空间地理距离矩阵&amp;倒数（基于经纬度）'!R95</f>
        <v>5.3800690232923601E-4</v>
      </c>
      <c r="P30" s="15">
        <f>'空间地理距离矩阵&amp;倒数（基于经纬度）'!S95</f>
        <v>7.0648210362927598E-4</v>
      </c>
      <c r="Q30" s="15">
        <f>'空间地理距离矩阵&amp;倒数（基于经纬度）'!T95</f>
        <v>8.2563279430217999E-4</v>
      </c>
      <c r="R30" s="15">
        <f>'空间地理距离矩阵&amp;倒数（基于经纬度）'!U95</f>
        <v>1.0920639195154201E-3</v>
      </c>
      <c r="S30" s="15">
        <f>'空间地理距离矩阵&amp;倒数（基于经纬度）'!V95</f>
        <v>8.4983918876544101E-4</v>
      </c>
      <c r="T30" s="15">
        <f>'空间地理距离矩阵&amp;倒数（基于经纬度）'!W95</f>
        <v>8.1436880896774196E-4</v>
      </c>
      <c r="U30" s="15">
        <f>'空间地理距离矩阵&amp;倒数（基于经纬度）'!X95</f>
        <v>5.8290018790688397E-4</v>
      </c>
      <c r="V30" s="15">
        <f>'空间地理距离矩阵&amp;倒数（基于经纬度）'!Y95</f>
        <v>6.34580457634343E-4</v>
      </c>
      <c r="W30" s="15">
        <f>'空间地理距离矩阵&amp;倒数（基于经纬度）'!Z95</f>
        <v>5.2652247679894698E-4</v>
      </c>
      <c r="X30" s="15">
        <f>'空间地理距离矩阵&amp;倒数（基于经纬度）'!AA95</f>
        <v>1.2956323687528101E-3</v>
      </c>
      <c r="Y30" s="15">
        <f>'空间地理距离矩阵&amp;倒数（基于经纬度）'!AB95</f>
        <v>1.5878518604286701E-3</v>
      </c>
      <c r="Z30" s="15">
        <f>'空间地理距离矩阵&amp;倒数（基于经纬度）'!AC95</f>
        <v>8.98032529388144E-4</v>
      </c>
      <c r="AA30" s="15">
        <f>'空间地理距离矩阵&amp;倒数（基于经纬度）'!AD95</f>
        <v>8.1370279040376503E-4</v>
      </c>
      <c r="AB30" s="15">
        <f>'空间地理距离矩阵&amp;倒数（基于经纬度）'!AE95</f>
        <v>7.2728996084133499E-4</v>
      </c>
      <c r="AC30" s="15">
        <f>'空间地理距离矩阵&amp;倒数（基于经纬度）'!AF95</f>
        <v>1.9779772647357898E-3</v>
      </c>
      <c r="AD30" s="15">
        <f>'空间地理距离矩阵&amp;倒数（基于经纬度）'!AG95</f>
        <v>0</v>
      </c>
      <c r="AE30" s="15">
        <f>'空间地理距离矩阵&amp;倒数（基于经纬度）'!AH95</f>
        <v>5.3700726322157303E-3</v>
      </c>
      <c r="AF30" s="15">
        <f>'空间地理距离矩阵&amp;倒数（基于经纬度）'!AI95</f>
        <v>2.9249962421969001E-3</v>
      </c>
      <c r="AG30" s="15">
        <f>'空间地理距离矩阵&amp;倒数（基于经纬度）'!AJ95</f>
        <v>6.2282321732363597E-4</v>
      </c>
    </row>
    <row r="31" spans="1:33">
      <c r="A31" s="15"/>
      <c r="B31" s="15" t="s">
        <v>28</v>
      </c>
      <c r="C31" s="15">
        <f>'空间地理距离矩阵&amp;倒数（基于经纬度）'!F96</f>
        <v>7.4580475249706605E-4</v>
      </c>
      <c r="D31" s="15">
        <f>'空间地理距离矩阵&amp;倒数（基于经纬度）'!G96</f>
        <v>7.1090466496418197E-4</v>
      </c>
      <c r="E31" s="15">
        <f>'空间地理距离矩阵&amp;倒数（基于经纬度）'!H96</f>
        <v>8.6929636188254398E-4</v>
      </c>
      <c r="F31" s="15">
        <f>'空间地理距离矩阵&amp;倒数（基于经纬度）'!I96</f>
        <v>1.0275797793671999E-3</v>
      </c>
      <c r="G31" s="15">
        <f>'空间地理距离矩阵&amp;倒数（基于经纬度）'!J96</f>
        <v>1.0224729203571999E-3</v>
      </c>
      <c r="H31" s="15">
        <f>'空间地理距离矩阵&amp;倒数（基于经纬度）'!K96</f>
        <v>5.0948241703570405E-4</v>
      </c>
      <c r="I31" s="15">
        <f>'空间地理距离矩阵&amp;倒数（基于经纬度）'!L96</f>
        <v>4.6188774130584398E-4</v>
      </c>
      <c r="J31" s="15">
        <f>'空间地理距离矩阵&amp;倒数（基于经纬度）'!M96</f>
        <v>4.3278581846007699E-4</v>
      </c>
      <c r="K31" s="15">
        <f>'空间地理距离矩阵&amp;倒数（基于经纬度）'!N96</f>
        <v>5.2088375125950803E-4</v>
      </c>
      <c r="L31" s="15">
        <f>'空间地理距离矩阵&amp;倒数（基于经纬度）'!O96</f>
        <v>6.1200907355835196E-4</v>
      </c>
      <c r="M31" s="15">
        <f>'空间地理距离矩阵&amp;倒数（基于经纬度）'!P96</f>
        <v>5.3697397326751904E-4</v>
      </c>
      <c r="N31" s="15">
        <f>'空间地理距离矩阵&amp;倒数（基于经纬度）'!Q96</f>
        <v>6.4754721658719799E-4</v>
      </c>
      <c r="O31" s="15">
        <f>'空间地理距离矩阵&amp;倒数（基于经纬度）'!R96</f>
        <v>4.9149228471486697E-4</v>
      </c>
      <c r="P31" s="15">
        <f>'空间地理距离矩阵&amp;倒数（基于经纬度）'!S96</f>
        <v>6.2874019630996896E-4</v>
      </c>
      <c r="Q31" s="15">
        <f>'空间地理距离矩阵&amp;倒数（基于经纬度）'!T96</f>
        <v>7.1979270924025303E-4</v>
      </c>
      <c r="R31" s="15">
        <f>'空间地理距离矩阵&amp;倒数（基于经纬度）'!U96</f>
        <v>9.0784503533716397E-4</v>
      </c>
      <c r="S31" s="15">
        <f>'空间地理距离矩阵&amp;倒数（基于经纬度）'!V96</f>
        <v>7.3762962576346596E-4</v>
      </c>
      <c r="T31" s="15">
        <f>'空间地理距离矩阵&amp;倒数（基于经纬度）'!W96</f>
        <v>7.1899476122429403E-4</v>
      </c>
      <c r="U31" s="15">
        <f>'空间地理距离矩阵&amp;倒数（基于经纬度）'!X96</f>
        <v>5.3837256271349599E-4</v>
      </c>
      <c r="V31" s="15">
        <f>'空间地理距离矩阵&amp;倒数（基于经纬度）'!Y96</f>
        <v>5.9619301244109304E-4</v>
      </c>
      <c r="W31" s="15">
        <f>'空间地理距离矩阵&amp;倒数（基于经纬度）'!Z96</f>
        <v>4.9757763123381795E-4</v>
      </c>
      <c r="X31" s="15">
        <f>'空间地理距离矩阵&amp;倒数（基于经纬度）'!AA96</f>
        <v>1.12228920717818E-3</v>
      </c>
      <c r="Y31" s="15">
        <f>'空间地理距离矩阵&amp;倒数（基于经纬度）'!AB96</f>
        <v>1.41471135563845E-3</v>
      </c>
      <c r="Z31" s="15">
        <f>'空间地理距离矩阵&amp;倒数（基于经纬度）'!AC96</f>
        <v>8.2592933871959598E-4</v>
      </c>
      <c r="AA31" s="15">
        <f>'空间地理距离矩阵&amp;倒数（基于经纬度）'!AD96</f>
        <v>7.9016668932838205E-4</v>
      </c>
      <c r="AB31" s="15">
        <f>'空间地理距离矩阵&amp;倒数（基于经纬度）'!AE96</f>
        <v>8.0581897059209403E-4</v>
      </c>
      <c r="AC31" s="15">
        <f>'空间地理距离矩阵&amp;倒数（基于经纬度）'!AF96</f>
        <v>1.45033978468407E-3</v>
      </c>
      <c r="AD31" s="15">
        <f>'空间地理距离矩阵&amp;倒数（基于经纬度）'!AG96</f>
        <v>5.3700726322157303E-3</v>
      </c>
      <c r="AE31" s="15">
        <f>'空间地理距离矩阵&amp;倒数（基于经纬度）'!AH96</f>
        <v>0</v>
      </c>
      <c r="AF31" s="15">
        <f>'空间地理距离矩阵&amp;倒数（基于经纬度）'!AI96</f>
        <v>2.1525375238652901E-3</v>
      </c>
      <c r="AG31" s="15">
        <f>'空间地理距离矩阵&amp;倒数（基于经纬度）'!AJ96</f>
        <v>6.9603336730052895E-4</v>
      </c>
    </row>
    <row r="32" spans="1:33">
      <c r="A32" s="15"/>
      <c r="B32" s="15" t="s">
        <v>29</v>
      </c>
      <c r="C32" s="15">
        <f>'空间地理距离矩阵&amp;倒数（基于经纬度）'!F97</f>
        <v>1.13095226947689E-3</v>
      </c>
      <c r="D32" s="15">
        <f>'空间地理距离矩阵&amp;倒数（基于经纬度）'!G97</f>
        <v>1.0460474311195099E-3</v>
      </c>
      <c r="E32" s="15">
        <f>'空间地理距离矩阵&amp;倒数（基于经纬度）'!H97</f>
        <v>1.4026143122248E-3</v>
      </c>
      <c r="F32" s="15">
        <f>'空间地理距离矩阵&amp;倒数（基于经纬度）'!I97</f>
        <v>1.82516764170769E-3</v>
      </c>
      <c r="G32" s="15">
        <f>'空间地理距离矩阵&amp;倒数（基于经纬度）'!J97</f>
        <v>1.9444439972069599E-3</v>
      </c>
      <c r="H32" s="15">
        <f>'空间地理距离矩阵&amp;倒数（基于经纬度）'!K97</f>
        <v>6.6649479861934698E-4</v>
      </c>
      <c r="I32" s="15">
        <f>'空间地理距离矩阵&amp;倒数（基于经纬度）'!L97</f>
        <v>5.8806588707592696E-4</v>
      </c>
      <c r="J32" s="15">
        <f>'空间地理距离矩阵&amp;倒数（基于经纬度）'!M97</f>
        <v>5.4098660287532705E-4</v>
      </c>
      <c r="K32" s="15">
        <f>'空间地理距离矩阵&amp;倒数（基于经纬度）'!N97</f>
        <v>6.2776035977284205E-4</v>
      </c>
      <c r="L32" s="15">
        <f>'空间地理距离矩阵&amp;倒数（基于经纬度）'!O97</f>
        <v>7.6001097402649605E-4</v>
      </c>
      <c r="M32" s="15">
        <f>'空间地理距离矩阵&amp;倒数（基于经纬度）'!P97</f>
        <v>6.3853448737332601E-4</v>
      </c>
      <c r="N32" s="15">
        <f>'空间地理距离矩阵&amp;倒数（基于经纬度）'!Q97</f>
        <v>7.9775750070610197E-4</v>
      </c>
      <c r="O32" s="15">
        <f>'空间地理距离矩阵&amp;倒数（基于经纬度）'!R97</f>
        <v>5.4703592440224396E-4</v>
      </c>
      <c r="P32" s="15">
        <f>'空间地理距离矩阵&amp;倒数（基于经纬度）'!S97</f>
        <v>7.1336835960485504E-4</v>
      </c>
      <c r="Q32" s="15">
        <f>'空间地理距离矩阵&amp;倒数（基于经纬度）'!T97</f>
        <v>1.0192056124081301E-3</v>
      </c>
      <c r="R32" s="15">
        <f>'空间地理距离矩阵&amp;倒数（基于经纬度）'!U97</f>
        <v>1.2904675143695699E-3</v>
      </c>
      <c r="S32" s="15">
        <f>'空间地理距离矩阵&amp;倒数（基于经纬度）'!V97</f>
        <v>8.7123387327687303E-4</v>
      </c>
      <c r="T32" s="15">
        <f>'空间地理距离矩阵&amp;倒数（基于经纬度）'!W97</f>
        <v>7.8249192085557003E-4</v>
      </c>
      <c r="U32" s="15">
        <f>'空间地理距离矩阵&amp;倒数（基于经纬度）'!X97</f>
        <v>5.5044689852076203E-4</v>
      </c>
      <c r="V32" s="15">
        <f>'空间地理距离矩阵&amp;倒数（基于经纬度）'!Y97</f>
        <v>5.6548540790409398E-4</v>
      </c>
      <c r="W32" s="15">
        <f>'空间地理距离矩阵&amp;倒数（基于经纬度）'!Z97</f>
        <v>4.8341683046742499E-4</v>
      </c>
      <c r="X32" s="15">
        <f>'空间地理距离矩阵&amp;倒数（基于经纬度）'!AA97</f>
        <v>1.03423621597486E-3</v>
      </c>
      <c r="Y32" s="15">
        <f>'空间地理距离矩阵&amp;倒数（基于经纬度）'!AB97</f>
        <v>1.11429933411013E-3</v>
      </c>
      <c r="Z32" s="15">
        <f>'空间地理距离矩阵&amp;倒数（基于经纬度）'!AC97</f>
        <v>7.5348575581808295E-4</v>
      </c>
      <c r="AA32" s="15">
        <f>'空间地理距离矩阵&amp;倒数（基于经纬度）'!AD97</f>
        <v>6.6032236955523198E-4</v>
      </c>
      <c r="AB32" s="15">
        <f>'空间地理距离矩阵&amp;倒数（基于经纬度）'!AE97</f>
        <v>5.8729811117328801E-4</v>
      </c>
      <c r="AC32" s="15">
        <f>'空间地理距离矩阵&amp;倒数（基于经纬度）'!AF97</f>
        <v>1.9798875467314401E-3</v>
      </c>
      <c r="AD32" s="15">
        <f>'空间地理距离矩阵&amp;倒数（基于经纬度）'!AG97</f>
        <v>2.9249962421969001E-3</v>
      </c>
      <c r="AE32" s="15">
        <f>'空间地理距离矩阵&amp;倒数（基于经纬度）'!AH97</f>
        <v>2.1525375238652901E-3</v>
      </c>
      <c r="AF32" s="15">
        <f>'空间地理距离矩阵&amp;倒数（基于经纬度）'!AI97</f>
        <v>0</v>
      </c>
      <c r="AG32" s="15">
        <f>'空间地理距离矩阵&amp;倒数（基于经纬度）'!AJ97</f>
        <v>5.9521168166404704E-4</v>
      </c>
    </row>
    <row r="33" spans="1:64">
      <c r="A33" s="15"/>
      <c r="B33" s="15" t="s">
        <v>30</v>
      </c>
      <c r="C33" s="15">
        <f>'空间地理距离矩阵&amp;倒数（基于经纬度）'!F98</f>
        <v>4.1084993737919398E-4</v>
      </c>
      <c r="D33" s="15">
        <f>'空间地理距离矩阵&amp;倒数（基于经纬度）'!G98</f>
        <v>3.9595202510751799E-4</v>
      </c>
      <c r="E33" s="15">
        <f>'空间地理距离矩阵&amp;倒数（基于经纬度）'!H98</f>
        <v>4.2733639310089402E-4</v>
      </c>
      <c r="F33" s="15">
        <f>'空间地理距离矩阵&amp;倒数（基于经纬度）'!I98</f>
        <v>4.5368184054175002E-4</v>
      </c>
      <c r="G33" s="15">
        <f>'空间地理距离矩阵&amp;倒数（基于经纬度）'!J98</f>
        <v>4.9734008013992603E-4</v>
      </c>
      <c r="H33" s="15">
        <f>'空间地理距离矩阵&amp;倒数（基于经纬度）'!K98</f>
        <v>3.40994389517465E-4</v>
      </c>
      <c r="I33" s="15">
        <f>'空间地理距离矩阵&amp;倒数（基于经纬度）'!L98</f>
        <v>3.3023168086836099E-4</v>
      </c>
      <c r="J33" s="15">
        <f>'空间地理距离矩阵&amp;倒数（基于经纬度）'!M98</f>
        <v>3.2500029432634703E-4</v>
      </c>
      <c r="K33" s="15">
        <f>'空间地理距离矩阵&amp;倒数（基于经纬度）'!N98</f>
        <v>3.0553231101807101E-4</v>
      </c>
      <c r="L33" s="15">
        <f>'空间地理距离矩阵&amp;倒数（基于经纬度）'!O98</f>
        <v>3.3385289708276499E-4</v>
      </c>
      <c r="M33" s="15">
        <f>'空间地理距离矩阵&amp;倒数（基于经纬度）'!P98</f>
        <v>3.0835545972784798E-4</v>
      </c>
      <c r="N33" s="15">
        <f>'空间地理距离矩阵&amp;倒数（基于经纬度）'!Q98</f>
        <v>3.41604575918463E-4</v>
      </c>
      <c r="O33" s="15">
        <f>'空间地理距离矩阵&amp;倒数（基于经纬度）'!R98</f>
        <v>2.8879267017947898E-4</v>
      </c>
      <c r="P33" s="15">
        <f>'空间地理距离矩阵&amp;倒数（基于经纬度）'!S98</f>
        <v>3.3107835286644202E-4</v>
      </c>
      <c r="Q33" s="15">
        <f>'空间地理距离矩阵&amp;倒数（基于经纬度）'!T98</f>
        <v>3.7975657228891599E-4</v>
      </c>
      <c r="R33" s="15">
        <f>'空间地理距离矩阵&amp;倒数（基于经纬度）'!U98</f>
        <v>4.0766523935882902E-4</v>
      </c>
      <c r="S33" s="15">
        <f>'空间地理距离矩阵&amp;倒数（基于经纬度）'!V98</f>
        <v>3.5995878091973302E-4</v>
      </c>
      <c r="T33" s="15">
        <f>'空间地理距离矩阵&amp;倒数（基于经纬度）'!W98</f>
        <v>3.5367033427073701E-4</v>
      </c>
      <c r="U33" s="15">
        <f>'空间地理距离矩阵&amp;倒数（基于经纬度）'!X98</f>
        <v>3.0527773394019297E-4</v>
      </c>
      <c r="V33" s="15">
        <f>'空间地理距离矩阵&amp;倒数（基于经纬度）'!Y98</f>
        <v>3.3103421904056999E-4</v>
      </c>
      <c r="W33" s="15">
        <f>'空间地理距离矩阵&amp;倒数（基于经纬度）'!Z98</f>
        <v>2.9721647496404801E-4</v>
      </c>
      <c r="X33" s="15">
        <f>'空间地理距离矩阵&amp;倒数（基于经纬度）'!AA98</f>
        <v>4.3532146425408701E-4</v>
      </c>
      <c r="Y33" s="15">
        <f>'空间地理距离矩阵&amp;倒数（基于经纬度）'!AB98</f>
        <v>4.8323001459766999E-4</v>
      </c>
      <c r="Z33" s="15">
        <f>'空间地理距离矩阵&amp;倒数（基于经纬度）'!AC98</f>
        <v>3.8963349314904597E-4</v>
      </c>
      <c r="AA33" s="15">
        <f>'空间地理距离矩阵&amp;倒数（基于经纬度）'!AD98</f>
        <v>4.0564028100129398E-4</v>
      </c>
      <c r="AB33" s="15">
        <f>'空间地理距离矩阵&amp;倒数（基于经纬度）'!AE98</f>
        <v>6.2579526950407895E-4</v>
      </c>
      <c r="AC33" s="15">
        <f>'空间地理距离矩阵&amp;倒数（基于经纬度）'!AF98</f>
        <v>4.7591328021321202E-4</v>
      </c>
      <c r="AD33" s="15">
        <f>'空间地理距离矩阵&amp;倒数（基于经纬度）'!AG98</f>
        <v>6.2282321732363597E-4</v>
      </c>
      <c r="AE33" s="15">
        <f>'空间地理距离矩阵&amp;倒数（基于经纬度）'!AH98</f>
        <v>6.9603336730052895E-4</v>
      </c>
      <c r="AF33" s="15">
        <f>'空间地理距离矩阵&amp;倒数（基于经纬度）'!AI98</f>
        <v>5.9521168166404704E-4</v>
      </c>
      <c r="AG33" s="15">
        <f>'空间地理距离矩阵&amp;倒数（基于经纬度）'!AJ98</f>
        <v>0</v>
      </c>
    </row>
    <row r="34" spans="1:6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64">
      <c r="A35" s="15" t="s">
        <v>50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64">
      <c r="A36" s="15"/>
      <c r="B36" s="15" t="s">
        <v>42</v>
      </c>
      <c r="C36" s="15" t="s">
        <v>0</v>
      </c>
      <c r="D36" s="15" t="s">
        <v>1</v>
      </c>
      <c r="E36" s="15" t="s">
        <v>2</v>
      </c>
      <c r="F36" s="15" t="s">
        <v>3</v>
      </c>
      <c r="G36" s="15" t="s">
        <v>4</v>
      </c>
      <c r="H36" s="15" t="s">
        <v>5</v>
      </c>
      <c r="I36" s="15" t="s">
        <v>6</v>
      </c>
      <c r="J36" s="15" t="s">
        <v>7</v>
      </c>
      <c r="K36" s="15" t="s">
        <v>8</v>
      </c>
      <c r="L36" s="15" t="s">
        <v>9</v>
      </c>
      <c r="M36" s="15" t="s">
        <v>10</v>
      </c>
      <c r="N36" s="15" t="s">
        <v>11</v>
      </c>
      <c r="O36" s="15" t="s">
        <v>12</v>
      </c>
      <c r="P36" s="15" t="s">
        <v>13</v>
      </c>
      <c r="Q36" s="15" t="s">
        <v>14</v>
      </c>
      <c r="R36" s="15" t="s">
        <v>15</v>
      </c>
      <c r="S36" s="15" t="s">
        <v>16</v>
      </c>
      <c r="T36" s="15" t="s">
        <v>17</v>
      </c>
      <c r="U36" s="15" t="s">
        <v>18</v>
      </c>
      <c r="V36" s="15" t="s">
        <v>19</v>
      </c>
      <c r="W36" s="15" t="s">
        <v>20</v>
      </c>
      <c r="X36" s="15" t="s">
        <v>21</v>
      </c>
      <c r="Y36" s="15" t="s">
        <v>22</v>
      </c>
      <c r="Z36" s="15" t="s">
        <v>23</v>
      </c>
      <c r="AA36" s="15" t="s">
        <v>24</v>
      </c>
      <c r="AB36" s="15" t="s">
        <v>25</v>
      </c>
      <c r="AC36" s="15" t="s">
        <v>26</v>
      </c>
      <c r="AD36" s="15" t="s">
        <v>27</v>
      </c>
      <c r="AE36" s="15" t="s">
        <v>28</v>
      </c>
      <c r="AF36" s="15" t="s">
        <v>29</v>
      </c>
      <c r="AG36" s="15" t="s">
        <v>30</v>
      </c>
      <c r="AH36" s="15" t="s">
        <v>49</v>
      </c>
    </row>
    <row r="37" spans="1:64">
      <c r="A37" s="15"/>
      <c r="B37" s="15" t="s">
        <v>0</v>
      </c>
      <c r="C37" s="15">
        <f>C3*C3</f>
        <v>0</v>
      </c>
      <c r="D37" s="15">
        <f t="shared" ref="D37:AG37" si="0">D3*D3</f>
        <v>1.08342489203785E-4</v>
      </c>
      <c r="E37" s="15">
        <f t="shared" si="0"/>
        <v>1.74391175103777E-5</v>
      </c>
      <c r="F37" s="15">
        <f t="shared" si="0"/>
        <v>6.02754000398216E-6</v>
      </c>
      <c r="G37" s="15">
        <f t="shared" si="0"/>
        <v>5.5481533827771504E-6</v>
      </c>
      <c r="H37" s="15">
        <f t="shared" si="0"/>
        <v>2.5136954007023301E-6</v>
      </c>
      <c r="I37" s="15">
        <f t="shared" si="0"/>
        <v>1.32965769262304E-6</v>
      </c>
      <c r="J37" s="15">
        <f t="shared" si="0"/>
        <v>8.9529831357288899E-7</v>
      </c>
      <c r="K37" s="15">
        <f t="shared" si="0"/>
        <v>9.2101565169268901E-7</v>
      </c>
      <c r="L37" s="15">
        <f t="shared" si="0"/>
        <v>1.3498470483121901E-6</v>
      </c>
      <c r="M37" s="15">
        <f t="shared" si="0"/>
        <v>8.22174310950011E-7</v>
      </c>
      <c r="N37" s="15">
        <f t="shared" si="0"/>
        <v>1.24048998879833E-6</v>
      </c>
      <c r="O37" s="15">
        <f t="shared" si="0"/>
        <v>4.2856289394425701E-7</v>
      </c>
      <c r="P37" s="15">
        <f t="shared" si="0"/>
        <v>6.4738931803548501E-7</v>
      </c>
      <c r="Q37" s="15">
        <f t="shared" si="0"/>
        <v>7.8488700673346994E-6</v>
      </c>
      <c r="R37" s="15">
        <f t="shared" si="0"/>
        <v>2.5995333118572E-6</v>
      </c>
      <c r="S37" s="15">
        <f t="shared" si="0"/>
        <v>9.2219830632605902E-7</v>
      </c>
      <c r="T37" s="15">
        <f t="shared" si="0"/>
        <v>5.7736793916320295E-7</v>
      </c>
      <c r="U37" s="15">
        <f t="shared" si="0"/>
        <v>2.9009178894616799E-7</v>
      </c>
      <c r="V37" s="15">
        <f t="shared" si="0"/>
        <v>2.3858552335512903E-7</v>
      </c>
      <c r="W37" s="15">
        <f t="shared" si="0"/>
        <v>1.9760694212614799E-7</v>
      </c>
      <c r="X37" s="15">
        <f t="shared" si="0"/>
        <v>4.9640640259256599E-7</v>
      </c>
      <c r="Y37" s="15">
        <f t="shared" si="0"/>
        <v>4.4094165030612298E-7</v>
      </c>
      <c r="Z37" s="15">
        <f t="shared" si="0"/>
        <v>3.34261666552873E-7</v>
      </c>
      <c r="AA37" s="15">
        <f t="shared" si="0"/>
        <v>2.3375538861728799E-7</v>
      </c>
      <c r="AB37" s="15">
        <f t="shared" si="0"/>
        <v>1.5302558167574099E-7</v>
      </c>
      <c r="AC37" s="15">
        <f t="shared" si="0"/>
        <v>1.2132825422533599E-6</v>
      </c>
      <c r="AD37" s="15">
        <f t="shared" si="0"/>
        <v>7.1244697539395501E-7</v>
      </c>
      <c r="AE37" s="15">
        <f t="shared" si="0"/>
        <v>5.5622472884720996E-7</v>
      </c>
      <c r="AF37" s="15">
        <f t="shared" si="0"/>
        <v>1.2790530358349301E-6</v>
      </c>
      <c r="AG37" s="15">
        <f t="shared" si="0"/>
        <v>1.6892100000000001E-7</v>
      </c>
      <c r="AH37" s="15">
        <f t="shared" ref="AH37:AH67" si="1">SUM(C37:AG37)</f>
        <v>1.6576800357073599E-4</v>
      </c>
      <c r="AI37" s="15">
        <v>1.6576788024178101E-4</v>
      </c>
      <c r="AJ37" s="15">
        <v>1.6576788024178101E-4</v>
      </c>
      <c r="AK37" s="15">
        <v>1.6576788024178101E-4</v>
      </c>
      <c r="AL37" s="15">
        <v>1.6576788024178101E-4</v>
      </c>
      <c r="AM37" s="15">
        <v>1.6576788024178101E-4</v>
      </c>
      <c r="AN37" s="15">
        <v>1.6576788024178101E-4</v>
      </c>
      <c r="AO37" s="15">
        <v>1.6576788024178101E-4</v>
      </c>
      <c r="AP37" s="15">
        <v>1.6576788024178101E-4</v>
      </c>
      <c r="AQ37" s="15">
        <v>1.6576788024178101E-4</v>
      </c>
      <c r="AR37" s="15">
        <v>1.6576788024178101E-4</v>
      </c>
      <c r="AS37" s="15">
        <v>1.6576788024178101E-4</v>
      </c>
      <c r="AT37" s="15">
        <v>1.6576788024178101E-4</v>
      </c>
      <c r="AU37" s="15">
        <v>1.6576788024178101E-4</v>
      </c>
      <c r="AV37" s="15">
        <v>1.6576788024178101E-4</v>
      </c>
      <c r="AW37" s="15">
        <v>1.6576788024178101E-4</v>
      </c>
      <c r="AX37" s="15">
        <v>1.6576788024178101E-4</v>
      </c>
      <c r="AY37" s="15">
        <v>1.6576788024178101E-4</v>
      </c>
      <c r="AZ37" s="15">
        <v>1.6576788024178101E-4</v>
      </c>
      <c r="BA37" s="15">
        <v>1.6576788024178101E-4</v>
      </c>
      <c r="BB37" s="15">
        <v>1.6576788024178101E-4</v>
      </c>
      <c r="BC37" s="15">
        <v>1.6576788024178101E-4</v>
      </c>
      <c r="BD37" s="15">
        <v>1.6576788024178101E-4</v>
      </c>
      <c r="BE37" s="15">
        <v>1.6576788024178101E-4</v>
      </c>
      <c r="BF37" s="15">
        <v>1.6576788024178101E-4</v>
      </c>
      <c r="BG37" s="15">
        <v>1.6576788024178101E-4</v>
      </c>
      <c r="BH37" s="15">
        <v>1.6576788024178101E-4</v>
      </c>
      <c r="BI37" s="15">
        <v>1.6576788024178101E-4</v>
      </c>
      <c r="BJ37" s="15">
        <v>1.6576788024178101E-4</v>
      </c>
      <c r="BK37" s="15">
        <v>1.6576788024178101E-4</v>
      </c>
      <c r="BL37" s="15">
        <v>1.6576788024178101E-4</v>
      </c>
    </row>
    <row r="38" spans="1:64">
      <c r="A38" s="15"/>
      <c r="B38" s="15" t="s">
        <v>1</v>
      </c>
      <c r="C38" s="15">
        <f t="shared" ref="C38:AA38" si="2">C4*C4</f>
        <v>1.08342489203785E-4</v>
      </c>
      <c r="D38" s="15">
        <f t="shared" si="2"/>
        <v>0</v>
      </c>
      <c r="E38" s="15">
        <f t="shared" si="2"/>
        <v>1.3753640929359099E-5</v>
      </c>
      <c r="F38" s="15">
        <f t="shared" si="2"/>
        <v>4.9435293652309502E-6</v>
      </c>
      <c r="G38" s="15">
        <f t="shared" si="2"/>
        <v>3.77174375177277E-6</v>
      </c>
      <c r="H38" s="15">
        <f t="shared" si="2"/>
        <v>2.89005942497191E-6</v>
      </c>
      <c r="I38" s="15">
        <f t="shared" si="2"/>
        <v>1.41274507186678E-6</v>
      </c>
      <c r="J38" s="15">
        <f t="shared" si="2"/>
        <v>9.1897391988727999E-7</v>
      </c>
      <c r="K38" s="15">
        <f t="shared" si="2"/>
        <v>1.095030191421E-6</v>
      </c>
      <c r="L38" s="15">
        <f t="shared" si="2"/>
        <v>1.61243499452291E-6</v>
      </c>
      <c r="M38" s="15">
        <f t="shared" si="2"/>
        <v>9.5510657135345095E-7</v>
      </c>
      <c r="N38" s="15">
        <f t="shared" si="2"/>
        <v>1.43454326743178E-6</v>
      </c>
      <c r="O38" s="15">
        <f t="shared" si="2"/>
        <v>4.7132906684662401E-7</v>
      </c>
      <c r="P38" s="15">
        <f t="shared" si="2"/>
        <v>7.0489530473414403E-7</v>
      </c>
      <c r="Q38" s="15">
        <f t="shared" si="2"/>
        <v>1.1740237143000199E-5</v>
      </c>
      <c r="R38" s="15">
        <f t="shared" si="2"/>
        <v>2.72007528133009E-6</v>
      </c>
      <c r="S38" s="15">
        <f t="shared" si="2"/>
        <v>9.9592751194691509E-7</v>
      </c>
      <c r="T38" s="15">
        <f t="shared" si="2"/>
        <v>6.0694153336820804E-7</v>
      </c>
      <c r="U38" s="15">
        <f t="shared" si="2"/>
        <v>3.0387870173210899E-7</v>
      </c>
      <c r="V38" s="15">
        <f t="shared" si="2"/>
        <v>2.4335831920746798E-7</v>
      </c>
      <c r="W38" s="15">
        <f t="shared" si="2"/>
        <v>2.0347106616706699E-7</v>
      </c>
      <c r="X38" s="15">
        <f t="shared" si="2"/>
        <v>4.8959012530889196E-7</v>
      </c>
      <c r="Y38" s="15">
        <f t="shared" si="2"/>
        <v>4.2646116262473699E-7</v>
      </c>
      <c r="Z38" s="15">
        <f t="shared" si="2"/>
        <v>3.3508429263478101E-7</v>
      </c>
      <c r="AA38" s="15">
        <f t="shared" si="2"/>
        <v>2.3133513102613001E-7</v>
      </c>
      <c r="AB38" s="15">
        <f t="shared" ref="AB38:AG38" si="3">AB4*AB4</f>
        <v>1.46671500450601E-7</v>
      </c>
      <c r="AC38" s="15">
        <f t="shared" si="3"/>
        <v>1.14399153053766E-6</v>
      </c>
      <c r="AD38" s="15">
        <f t="shared" si="3"/>
        <v>6.4506339591090904E-7</v>
      </c>
      <c r="AE38" s="15">
        <f t="shared" si="3"/>
        <v>5.0538544266783496E-7</v>
      </c>
      <c r="AF38" s="15">
        <f t="shared" si="3"/>
        <v>1.0942152281517199E-6</v>
      </c>
      <c r="AG38" s="15">
        <f t="shared" si="3"/>
        <v>1.5677800618674501E-7</v>
      </c>
      <c r="AH38" s="15">
        <f t="shared" si="1"/>
        <v>1.6429498643543599E-4</v>
      </c>
      <c r="AI38" s="15">
        <v>1.6429498643543599E-4</v>
      </c>
      <c r="AJ38" s="15">
        <v>1.6429498643543599E-4</v>
      </c>
      <c r="AK38" s="15">
        <v>1.6429498643543599E-4</v>
      </c>
      <c r="AL38" s="15">
        <v>1.6429498643543599E-4</v>
      </c>
      <c r="AM38" s="15">
        <v>1.6429498643543599E-4</v>
      </c>
      <c r="AN38" s="15">
        <v>1.6429498643543599E-4</v>
      </c>
      <c r="AO38" s="15">
        <v>1.6429498643543599E-4</v>
      </c>
      <c r="AP38" s="15">
        <v>1.6429498643543599E-4</v>
      </c>
      <c r="AQ38" s="15">
        <v>1.6429498643543599E-4</v>
      </c>
      <c r="AR38" s="15">
        <v>1.6429498643543599E-4</v>
      </c>
      <c r="AS38" s="15">
        <v>1.6429498643543599E-4</v>
      </c>
      <c r="AT38" s="15">
        <v>1.6429498643543599E-4</v>
      </c>
      <c r="AU38" s="15">
        <v>1.6429498643543599E-4</v>
      </c>
      <c r="AV38" s="15">
        <v>1.6429498643543599E-4</v>
      </c>
      <c r="AW38" s="15">
        <v>1.6429498643543599E-4</v>
      </c>
      <c r="AX38" s="15">
        <v>1.6429498643543599E-4</v>
      </c>
      <c r="AY38" s="15">
        <v>1.6429498643543599E-4</v>
      </c>
      <c r="AZ38" s="15">
        <v>1.6429498643543599E-4</v>
      </c>
      <c r="BA38" s="15">
        <v>1.6429498643543599E-4</v>
      </c>
      <c r="BB38" s="15">
        <v>1.6429498643543599E-4</v>
      </c>
      <c r="BC38" s="15">
        <v>1.6429498643543599E-4</v>
      </c>
      <c r="BD38" s="15">
        <v>1.6429498643543599E-4</v>
      </c>
      <c r="BE38" s="15">
        <v>1.6429498643543599E-4</v>
      </c>
      <c r="BF38" s="15">
        <v>1.6429498643543599E-4</v>
      </c>
      <c r="BG38" s="15">
        <v>1.6429498643543599E-4</v>
      </c>
      <c r="BH38" s="15">
        <v>1.6429498643543599E-4</v>
      </c>
      <c r="BI38" s="15">
        <v>1.6429498643543599E-4</v>
      </c>
      <c r="BJ38" s="15">
        <v>1.6429498643543599E-4</v>
      </c>
      <c r="BK38" s="15">
        <v>1.6429498643543599E-4</v>
      </c>
      <c r="BL38" s="15">
        <v>1.6429498643543599E-4</v>
      </c>
    </row>
    <row r="39" spans="1:64">
      <c r="A39" s="15"/>
      <c r="B39" s="15" t="s">
        <v>2</v>
      </c>
      <c r="C39" s="15">
        <f t="shared" ref="C39:AA39" si="4">C5*C5</f>
        <v>1.74391175103777E-5</v>
      </c>
      <c r="D39" s="15">
        <f t="shared" si="4"/>
        <v>1.3753640929359099E-5</v>
      </c>
      <c r="E39" s="15">
        <f t="shared" si="4"/>
        <v>0</v>
      </c>
      <c r="F39" s="15">
        <f t="shared" si="4"/>
        <v>3.0398309339544502E-5</v>
      </c>
      <c r="G39" s="15">
        <f t="shared" si="4"/>
        <v>7.2978116284579298E-6</v>
      </c>
      <c r="H39" s="15">
        <f t="shared" si="4"/>
        <v>1.3622257028699301E-6</v>
      </c>
      <c r="I39" s="15">
        <f t="shared" si="4"/>
        <v>8.2164555855301001E-7</v>
      </c>
      <c r="J39" s="15">
        <f t="shared" si="4"/>
        <v>5.9534294126833004E-7</v>
      </c>
      <c r="K39" s="15">
        <f t="shared" si="4"/>
        <v>1.00435166008755E-6</v>
      </c>
      <c r="L39" s="15">
        <f t="shared" si="4"/>
        <v>1.70037665453842E-6</v>
      </c>
      <c r="M39" s="15">
        <f t="shared" si="4"/>
        <v>9.5205455221730403E-7</v>
      </c>
      <c r="N39" s="15">
        <f t="shared" si="4"/>
        <v>1.68843290535666E-6</v>
      </c>
      <c r="O39" s="15">
        <f t="shared" si="4"/>
        <v>5.0354022067273096E-7</v>
      </c>
      <c r="P39" s="15">
        <f t="shared" si="4"/>
        <v>8.6183357637245699E-7</v>
      </c>
      <c r="Q39" s="15">
        <f t="shared" si="4"/>
        <v>1.1134654749598799E-5</v>
      </c>
      <c r="R39" s="15">
        <f t="shared" si="4"/>
        <v>6.1132566767243897E-6</v>
      </c>
      <c r="S39" s="15">
        <f t="shared" si="4"/>
        <v>1.37142861919933E-6</v>
      </c>
      <c r="T39" s="15">
        <f t="shared" si="4"/>
        <v>8.0653676472048398E-7</v>
      </c>
      <c r="U39" s="15">
        <f t="shared" si="4"/>
        <v>3.5994229235364799E-7</v>
      </c>
      <c r="V39" s="15">
        <f t="shared" si="4"/>
        <v>2.99987307068984E-7</v>
      </c>
      <c r="W39" s="15">
        <f t="shared" si="4"/>
        <v>2.3970245572567702E-7</v>
      </c>
      <c r="X39" s="15">
        <f t="shared" si="4"/>
        <v>7.1763352389543301E-7</v>
      </c>
      <c r="Y39" s="15">
        <f t="shared" si="4"/>
        <v>6.2196663924193097E-7</v>
      </c>
      <c r="Z39" s="15">
        <f t="shared" si="4"/>
        <v>4.4754075363023997E-7</v>
      </c>
      <c r="AA39" s="15">
        <f t="shared" si="4"/>
        <v>2.9889304549583999E-7</v>
      </c>
      <c r="AB39" s="15">
        <f t="shared" ref="AB39:AG39" si="5">AB5*AB5</f>
        <v>1.8202592865609499E-7</v>
      </c>
      <c r="AC39" s="15">
        <f t="shared" si="5"/>
        <v>2.2271274982590602E-6</v>
      </c>
      <c r="AD39" s="15">
        <f t="shared" si="5"/>
        <v>1.03429725205303E-6</v>
      </c>
      <c r="AE39" s="15">
        <f t="shared" si="5"/>
        <v>7.5567616478222599E-7</v>
      </c>
      <c r="AF39" s="15">
        <f t="shared" si="5"/>
        <v>1.96732690885785E-6</v>
      </c>
      <c r="AG39" s="15">
        <f t="shared" si="5"/>
        <v>1.8261639286848201E-7</v>
      </c>
      <c r="AH39" s="15">
        <f t="shared" si="1"/>
        <v>1.07139296152807E-4</v>
      </c>
      <c r="AI39" s="15">
        <v>1.07139296152807E-4</v>
      </c>
      <c r="AJ39" s="15">
        <v>1.07139296152807E-4</v>
      </c>
      <c r="AK39" s="15">
        <v>1.07139296152807E-4</v>
      </c>
      <c r="AL39" s="15">
        <v>1.07139296152807E-4</v>
      </c>
      <c r="AM39" s="15">
        <v>1.07139296152807E-4</v>
      </c>
      <c r="AN39" s="15">
        <v>1.07139296152807E-4</v>
      </c>
      <c r="AO39" s="15">
        <v>1.07139296152807E-4</v>
      </c>
      <c r="AP39" s="15">
        <v>1.07139296152807E-4</v>
      </c>
      <c r="AQ39" s="15">
        <v>1.07139296152807E-4</v>
      </c>
      <c r="AR39" s="15">
        <v>1.07139296152807E-4</v>
      </c>
      <c r="AS39" s="15">
        <v>1.07139296152807E-4</v>
      </c>
      <c r="AT39" s="15">
        <v>1.07139296152807E-4</v>
      </c>
      <c r="AU39" s="15">
        <v>1.07139296152807E-4</v>
      </c>
      <c r="AV39" s="15">
        <v>1.07139296152807E-4</v>
      </c>
      <c r="AW39" s="15">
        <v>1.07139296152807E-4</v>
      </c>
      <c r="AX39" s="15">
        <v>1.07139296152807E-4</v>
      </c>
      <c r="AY39" s="15">
        <v>1.07139296152807E-4</v>
      </c>
      <c r="AZ39" s="15">
        <v>1.07139296152807E-4</v>
      </c>
      <c r="BA39" s="15">
        <v>1.07139296152807E-4</v>
      </c>
      <c r="BB39" s="15">
        <v>1.07139296152807E-4</v>
      </c>
      <c r="BC39" s="15">
        <v>1.07139296152807E-4</v>
      </c>
      <c r="BD39" s="15">
        <v>1.07139296152807E-4</v>
      </c>
      <c r="BE39" s="15">
        <v>1.07139296152807E-4</v>
      </c>
      <c r="BF39" s="15">
        <v>1.07139296152807E-4</v>
      </c>
      <c r="BG39" s="15">
        <v>1.07139296152807E-4</v>
      </c>
      <c r="BH39" s="15">
        <v>1.07139296152807E-4</v>
      </c>
      <c r="BI39" s="15">
        <v>1.07139296152807E-4</v>
      </c>
      <c r="BJ39" s="15">
        <v>1.07139296152807E-4</v>
      </c>
      <c r="BK39" s="15">
        <v>1.07139296152807E-4</v>
      </c>
      <c r="BL39" s="15">
        <v>1.07139296152807E-4</v>
      </c>
    </row>
    <row r="40" spans="1:64">
      <c r="A40" s="15"/>
      <c r="B40" s="15" t="s">
        <v>3</v>
      </c>
      <c r="C40" s="15">
        <f t="shared" ref="C40:AA40" si="6">C6*C6</f>
        <v>6.02754000398216E-6</v>
      </c>
      <c r="D40" s="15">
        <f t="shared" si="6"/>
        <v>4.9435293652309502E-6</v>
      </c>
      <c r="E40" s="15">
        <f t="shared" si="6"/>
        <v>3.0398309339544502E-5</v>
      </c>
      <c r="F40" s="15">
        <f t="shared" si="6"/>
        <v>0</v>
      </c>
      <c r="G40" s="15">
        <f t="shared" si="6"/>
        <v>8.8150250734537396E-6</v>
      </c>
      <c r="H40" s="15">
        <f t="shared" si="6"/>
        <v>9.3472327398729002E-7</v>
      </c>
      <c r="I40" s="15">
        <f t="shared" si="6"/>
        <v>6.1570205725873705E-7</v>
      </c>
      <c r="J40" s="15">
        <f t="shared" si="6"/>
        <v>4.6907795314796099E-7</v>
      </c>
      <c r="K40" s="15">
        <f t="shared" si="6"/>
        <v>8.4477699493561197E-7</v>
      </c>
      <c r="L40" s="15">
        <f t="shared" si="6"/>
        <v>1.4500220396949199E-6</v>
      </c>
      <c r="M40" s="15">
        <f t="shared" si="6"/>
        <v>8.4101516039889303E-7</v>
      </c>
      <c r="N40" s="15">
        <f t="shared" si="6"/>
        <v>1.5488337527416201E-6</v>
      </c>
      <c r="O40" s="15">
        <f t="shared" si="6"/>
        <v>4.8711373123700597E-7</v>
      </c>
      <c r="P40" s="15">
        <f t="shared" si="6"/>
        <v>8.8869934716818805E-7</v>
      </c>
      <c r="Q40" s="15">
        <f t="shared" si="6"/>
        <v>5.3030944519808798E-6</v>
      </c>
      <c r="R40" s="15">
        <f t="shared" si="6"/>
        <v>7.8840536153187101E-6</v>
      </c>
      <c r="S40" s="15">
        <f t="shared" si="6"/>
        <v>1.4938409384361699E-6</v>
      </c>
      <c r="T40" s="15">
        <f t="shared" si="6"/>
        <v>9.0889734796161205E-7</v>
      </c>
      <c r="U40" s="15">
        <f t="shared" si="6"/>
        <v>3.8504267795589101E-7</v>
      </c>
      <c r="V40" s="15">
        <f t="shared" si="6"/>
        <v>3.3692488016094298E-7</v>
      </c>
      <c r="W40" s="15">
        <f t="shared" si="6"/>
        <v>2.5998614998124902E-7</v>
      </c>
      <c r="X40" s="15">
        <f t="shared" si="6"/>
        <v>9.3412474169738303E-7</v>
      </c>
      <c r="Y40" s="15">
        <f t="shared" si="6"/>
        <v>8.2277764972173095E-7</v>
      </c>
      <c r="Z40" s="15">
        <f t="shared" si="6"/>
        <v>5.3730262821499796E-7</v>
      </c>
      <c r="AA40" s="15">
        <f t="shared" si="6"/>
        <v>3.5499049348663098E-7</v>
      </c>
      <c r="AB40" s="15">
        <f t="shared" ref="AB40:AG40" si="7">AB6*AB6</f>
        <v>2.1383761948779199E-7</v>
      </c>
      <c r="AC40" s="15">
        <f t="shared" si="7"/>
        <v>3.9104091709235902E-6</v>
      </c>
      <c r="AD40" s="15">
        <f t="shared" si="7"/>
        <v>1.54890968731718E-6</v>
      </c>
      <c r="AE40" s="15">
        <f t="shared" si="7"/>
        <v>1.05592020296434E-6</v>
      </c>
      <c r="AF40" s="15">
        <f t="shared" si="7"/>
        <v>3.3312369203368299E-6</v>
      </c>
      <c r="AG40" s="15">
        <f t="shared" si="7"/>
        <v>2.0582721243735001E-7</v>
      </c>
      <c r="AH40" s="15">
        <f t="shared" si="1"/>
        <v>8.7751544481164806E-5</v>
      </c>
      <c r="AI40" s="15">
        <v>8.7751544481164806E-5</v>
      </c>
      <c r="AJ40" s="15">
        <v>8.7751544481164806E-5</v>
      </c>
      <c r="AK40" s="15">
        <v>8.7751544481164806E-5</v>
      </c>
      <c r="AL40" s="15">
        <v>8.7751544481164806E-5</v>
      </c>
      <c r="AM40" s="15">
        <v>8.7751544481164806E-5</v>
      </c>
      <c r="AN40" s="15">
        <v>8.7751544481164806E-5</v>
      </c>
      <c r="AO40" s="15">
        <v>8.7751544481164806E-5</v>
      </c>
      <c r="AP40" s="15">
        <v>8.7751544481164806E-5</v>
      </c>
      <c r="AQ40" s="15">
        <v>8.7751544481164806E-5</v>
      </c>
      <c r="AR40" s="15">
        <v>8.7751544481164806E-5</v>
      </c>
      <c r="AS40" s="15">
        <v>8.7751544481164806E-5</v>
      </c>
      <c r="AT40" s="15">
        <v>8.7751544481164806E-5</v>
      </c>
      <c r="AU40" s="15">
        <v>8.7751544481164806E-5</v>
      </c>
      <c r="AV40" s="15">
        <v>8.7751544481164806E-5</v>
      </c>
      <c r="AW40" s="15">
        <v>8.7751544481164806E-5</v>
      </c>
      <c r="AX40" s="15">
        <v>8.7751544481164806E-5</v>
      </c>
      <c r="AY40" s="15">
        <v>8.7751544481164806E-5</v>
      </c>
      <c r="AZ40" s="15">
        <v>8.7751544481164806E-5</v>
      </c>
      <c r="BA40" s="15">
        <v>8.7751544481164806E-5</v>
      </c>
      <c r="BB40" s="15">
        <v>8.7751544481164806E-5</v>
      </c>
      <c r="BC40" s="15">
        <v>8.7751544481164806E-5</v>
      </c>
      <c r="BD40" s="15">
        <v>8.7751544481164806E-5</v>
      </c>
      <c r="BE40" s="15">
        <v>8.7751544481164806E-5</v>
      </c>
      <c r="BF40" s="15">
        <v>8.7751544481164806E-5</v>
      </c>
      <c r="BG40" s="15">
        <v>8.7751544481164806E-5</v>
      </c>
      <c r="BH40" s="15">
        <v>8.7751544481164806E-5</v>
      </c>
      <c r="BI40" s="15">
        <v>8.7751544481164806E-5</v>
      </c>
      <c r="BJ40" s="15">
        <v>8.7751544481164806E-5</v>
      </c>
      <c r="BK40" s="15">
        <v>8.7751544481164806E-5</v>
      </c>
      <c r="BL40" s="15">
        <v>8.7751544481164806E-5</v>
      </c>
    </row>
    <row r="41" spans="1:64">
      <c r="A41" s="15"/>
      <c r="B41" s="15" t="s">
        <v>4</v>
      </c>
      <c r="C41" s="15">
        <f t="shared" ref="C41:AA41" si="8">C7*C7</f>
        <v>5.5481533827771504E-6</v>
      </c>
      <c r="D41" s="15">
        <f t="shared" si="8"/>
        <v>3.77174375177277E-6</v>
      </c>
      <c r="E41" s="15">
        <f t="shared" si="8"/>
        <v>7.2978116284579298E-6</v>
      </c>
      <c r="F41" s="15">
        <f t="shared" si="8"/>
        <v>8.8150250734537396E-6</v>
      </c>
      <c r="G41" s="15">
        <f t="shared" si="8"/>
        <v>0</v>
      </c>
      <c r="H41" s="15">
        <f t="shared" si="8"/>
        <v>9.991119079776109E-7</v>
      </c>
      <c r="I41" s="15">
        <f t="shared" si="8"/>
        <v>7.0855854814953304E-7</v>
      </c>
      <c r="J41" s="15">
        <f t="shared" si="8"/>
        <v>5.6148316512979199E-7</v>
      </c>
      <c r="K41" s="15">
        <f t="shared" si="8"/>
        <v>5.3436013226605901E-7</v>
      </c>
      <c r="L41" s="15">
        <f t="shared" si="8"/>
        <v>7.7925242938829697E-7</v>
      </c>
      <c r="M41" s="15">
        <f t="shared" si="8"/>
        <v>5.1594317023662004E-7</v>
      </c>
      <c r="N41" s="15">
        <f t="shared" si="8"/>
        <v>7.9209631098610905E-7</v>
      </c>
      <c r="O41" s="15">
        <f t="shared" si="8"/>
        <v>3.2290942297209799E-7</v>
      </c>
      <c r="P41" s="15">
        <f t="shared" si="8"/>
        <v>5.1242325611717995E-7</v>
      </c>
      <c r="Q41" s="15">
        <f t="shared" si="8"/>
        <v>2.2548389850949298E-6</v>
      </c>
      <c r="R41" s="15">
        <f t="shared" si="8"/>
        <v>2.08361956836507E-6</v>
      </c>
      <c r="S41" s="15">
        <f t="shared" si="8"/>
        <v>7.4965912366917599E-7</v>
      </c>
      <c r="T41" s="15">
        <f t="shared" si="8"/>
        <v>5.2498168347143895E-7</v>
      </c>
      <c r="U41" s="15">
        <f t="shared" si="8"/>
        <v>2.6467346799482302E-7</v>
      </c>
      <c r="V41" s="15">
        <f t="shared" si="8"/>
        <v>2.4349274607812902E-7</v>
      </c>
      <c r="W41" s="15">
        <f t="shared" si="8"/>
        <v>1.9227826575757899E-7</v>
      </c>
      <c r="X41" s="15">
        <f t="shared" si="8"/>
        <v>6.0054255274328602E-7</v>
      </c>
      <c r="Y41" s="15">
        <f t="shared" si="8"/>
        <v>5.8726437290324704E-7</v>
      </c>
      <c r="Z41" s="15">
        <f t="shared" si="8"/>
        <v>3.7221352354213999E-7</v>
      </c>
      <c r="AA41" s="15">
        <f t="shared" si="8"/>
        <v>2.7378944268033502E-7</v>
      </c>
      <c r="AB41" s="15">
        <f t="shared" ref="AB41:AG41" si="9">AB7*AB7</f>
        <v>2.0346059696747099E-7</v>
      </c>
      <c r="AC41" s="15">
        <f t="shared" si="9"/>
        <v>1.7971497710270201E-6</v>
      </c>
      <c r="AD41" s="15">
        <f t="shared" si="9"/>
        <v>1.3885698796585701E-6</v>
      </c>
      <c r="AE41" s="15">
        <f t="shared" si="9"/>
        <v>1.0454508728637901E-6</v>
      </c>
      <c r="AF41" s="15">
        <f t="shared" si="9"/>
        <v>3.7808624582741698E-6</v>
      </c>
      <c r="AG41" s="15">
        <f t="shared" si="9"/>
        <v>2.4734715531358801E-7</v>
      </c>
      <c r="AH41" s="15">
        <f t="shared" si="1"/>
        <v>4.7769066646089698E-5</v>
      </c>
      <c r="AI41" s="15">
        <v>4.7769066646089698E-5</v>
      </c>
      <c r="AJ41" s="15">
        <v>4.7769066646089698E-5</v>
      </c>
      <c r="AK41" s="15">
        <v>4.7769066646089698E-5</v>
      </c>
      <c r="AL41" s="15">
        <v>4.7769066646089698E-5</v>
      </c>
      <c r="AM41" s="15">
        <v>4.7769066646089698E-5</v>
      </c>
      <c r="AN41" s="15">
        <v>4.7769066646089698E-5</v>
      </c>
      <c r="AO41" s="15">
        <v>4.7769066646089698E-5</v>
      </c>
      <c r="AP41" s="15">
        <v>4.7769066646089698E-5</v>
      </c>
      <c r="AQ41" s="15">
        <v>4.7769066646089698E-5</v>
      </c>
      <c r="AR41" s="15">
        <v>4.7769066646089698E-5</v>
      </c>
      <c r="AS41" s="15">
        <v>4.7769066646089698E-5</v>
      </c>
      <c r="AT41" s="15">
        <v>4.7769066646089698E-5</v>
      </c>
      <c r="AU41" s="15">
        <v>4.7769066646089698E-5</v>
      </c>
      <c r="AV41" s="15">
        <v>4.7769066646089698E-5</v>
      </c>
      <c r="AW41" s="15">
        <v>4.7769066646089698E-5</v>
      </c>
      <c r="AX41" s="15">
        <v>4.7769066646089698E-5</v>
      </c>
      <c r="AY41" s="15">
        <v>4.7769066646089698E-5</v>
      </c>
      <c r="AZ41" s="15">
        <v>4.7769066646089698E-5</v>
      </c>
      <c r="BA41" s="15">
        <v>4.7769066646089698E-5</v>
      </c>
      <c r="BB41" s="15">
        <v>4.7769066646089698E-5</v>
      </c>
      <c r="BC41" s="15">
        <v>4.7769066646089698E-5</v>
      </c>
      <c r="BD41" s="15">
        <v>4.7769066646089698E-5</v>
      </c>
      <c r="BE41" s="15">
        <v>4.7769066646089698E-5</v>
      </c>
      <c r="BF41" s="15">
        <v>4.7769066646089698E-5</v>
      </c>
      <c r="BG41" s="15">
        <v>4.7769066646089698E-5</v>
      </c>
      <c r="BH41" s="15">
        <v>4.7769066646089698E-5</v>
      </c>
      <c r="BI41" s="15">
        <v>4.7769066646089698E-5</v>
      </c>
      <c r="BJ41" s="15">
        <v>4.7769066646089698E-5</v>
      </c>
      <c r="BK41" s="15">
        <v>4.7769066646089698E-5</v>
      </c>
      <c r="BL41" s="15">
        <v>4.7769066646089698E-5</v>
      </c>
    </row>
    <row r="42" spans="1:64">
      <c r="A42" s="15"/>
      <c r="B42" s="15" t="s">
        <v>5</v>
      </c>
      <c r="C42" s="15">
        <f t="shared" ref="C42:AA42" si="10">C8*C8</f>
        <v>2.5136954007023301E-6</v>
      </c>
      <c r="D42" s="15">
        <f t="shared" si="10"/>
        <v>2.89005942497191E-6</v>
      </c>
      <c r="E42" s="15">
        <f t="shared" si="10"/>
        <v>1.3622257028699301E-6</v>
      </c>
      <c r="F42" s="15">
        <f t="shared" si="10"/>
        <v>9.3472327398729002E-7</v>
      </c>
      <c r="G42" s="15">
        <f t="shared" si="10"/>
        <v>9.991119079776109E-7</v>
      </c>
      <c r="H42" s="15">
        <f t="shared" si="10"/>
        <v>0</v>
      </c>
      <c r="I42" s="15">
        <f t="shared" si="10"/>
        <v>1.28334681822562E-5</v>
      </c>
      <c r="J42" s="15">
        <f t="shared" si="10"/>
        <v>3.8853035609426097E-6</v>
      </c>
      <c r="K42" s="15">
        <f t="shared" si="10"/>
        <v>7.3767020475191598E-7</v>
      </c>
      <c r="L42" s="15">
        <f t="shared" si="10"/>
        <v>7.7637764929520296E-7</v>
      </c>
      <c r="M42" s="15">
        <f t="shared" si="10"/>
        <v>5.9947001843060997E-7</v>
      </c>
      <c r="N42" s="15">
        <f t="shared" si="10"/>
        <v>6.5647907560548095E-7</v>
      </c>
      <c r="O42" s="15">
        <f t="shared" si="10"/>
        <v>3.2359879922511001E-7</v>
      </c>
      <c r="P42" s="15">
        <f t="shared" si="10"/>
        <v>3.8338501591645102E-7</v>
      </c>
      <c r="Q42" s="15">
        <f t="shared" si="10"/>
        <v>1.63406214446612E-6</v>
      </c>
      <c r="R42" s="15">
        <f t="shared" si="10"/>
        <v>7.3824526868875105E-7</v>
      </c>
      <c r="S42" s="15">
        <f t="shared" si="10"/>
        <v>4.5468029528627199E-7</v>
      </c>
      <c r="T42" s="15">
        <f t="shared" si="10"/>
        <v>3.1746464556407201E-7</v>
      </c>
      <c r="U42" s="15">
        <f t="shared" si="10"/>
        <v>1.9673295138042899E-7</v>
      </c>
      <c r="V42" s="15">
        <f t="shared" si="10"/>
        <v>1.5498866002348499E-7</v>
      </c>
      <c r="W42" s="15">
        <f t="shared" si="10"/>
        <v>1.3838692555158899E-7</v>
      </c>
      <c r="X42" s="15">
        <f t="shared" si="10"/>
        <v>2.4894720733497998E-7</v>
      </c>
      <c r="Y42" s="15">
        <f t="shared" si="10"/>
        <v>2.2295908542515799E-7</v>
      </c>
      <c r="Z42" s="15">
        <f t="shared" si="10"/>
        <v>1.9173870104080901E-7</v>
      </c>
      <c r="AA42" s="15">
        <f t="shared" si="10"/>
        <v>1.4210821096945E-7</v>
      </c>
      <c r="AB42" s="15">
        <f t="shared" ref="AB42:AG42" si="11">AB8*AB8</f>
        <v>9.8516799562136506E-8</v>
      </c>
      <c r="AC42" s="15">
        <f t="shared" si="11"/>
        <v>4.31290159583325E-7</v>
      </c>
      <c r="AD42" s="15">
        <f t="shared" si="11"/>
        <v>3.0441438508351902E-7</v>
      </c>
      <c r="AE42" s="15">
        <f t="shared" si="11"/>
        <v>2.5957233326854299E-7</v>
      </c>
      <c r="AF42" s="15">
        <f t="shared" si="11"/>
        <v>4.44215316586644E-7</v>
      </c>
      <c r="AG42" s="15">
        <f t="shared" si="11"/>
        <v>1.1627717368238899E-7</v>
      </c>
      <c r="AH42" s="15">
        <f t="shared" si="1"/>
        <v>3.49901684804303E-5</v>
      </c>
      <c r="AI42" s="15">
        <v>3.49901684804303E-5</v>
      </c>
      <c r="AJ42" s="15">
        <v>3.49901684804303E-5</v>
      </c>
      <c r="AK42" s="15">
        <v>3.49901684804303E-5</v>
      </c>
      <c r="AL42" s="15">
        <v>3.49901684804303E-5</v>
      </c>
      <c r="AM42" s="15">
        <v>3.49901684804303E-5</v>
      </c>
      <c r="AN42" s="15">
        <v>3.49901684804303E-5</v>
      </c>
      <c r="AO42" s="15">
        <v>3.49901684804303E-5</v>
      </c>
      <c r="AP42" s="15">
        <v>3.49901684804303E-5</v>
      </c>
      <c r="AQ42" s="15">
        <v>3.49901684804303E-5</v>
      </c>
      <c r="AR42" s="15">
        <v>3.49901684804303E-5</v>
      </c>
      <c r="AS42" s="15">
        <v>3.49901684804303E-5</v>
      </c>
      <c r="AT42" s="15">
        <v>3.49901684804303E-5</v>
      </c>
      <c r="AU42" s="15">
        <v>3.49901684804303E-5</v>
      </c>
      <c r="AV42" s="15">
        <v>3.49901684804303E-5</v>
      </c>
      <c r="AW42" s="15">
        <v>3.49901684804303E-5</v>
      </c>
      <c r="AX42" s="15">
        <v>3.49901684804303E-5</v>
      </c>
      <c r="AY42" s="15">
        <v>3.49901684804303E-5</v>
      </c>
      <c r="AZ42" s="15">
        <v>3.49901684804303E-5</v>
      </c>
      <c r="BA42" s="15">
        <v>3.49901684804303E-5</v>
      </c>
      <c r="BB42" s="15">
        <v>3.49901684804303E-5</v>
      </c>
      <c r="BC42" s="15">
        <v>3.49901684804303E-5</v>
      </c>
      <c r="BD42" s="15">
        <v>3.49901684804303E-5</v>
      </c>
      <c r="BE42" s="15">
        <v>3.49901684804303E-5</v>
      </c>
      <c r="BF42" s="15">
        <v>3.49901684804303E-5</v>
      </c>
      <c r="BG42" s="15">
        <v>3.49901684804303E-5</v>
      </c>
      <c r="BH42" s="15">
        <v>3.49901684804303E-5</v>
      </c>
      <c r="BI42" s="15">
        <v>3.49901684804303E-5</v>
      </c>
      <c r="BJ42" s="15">
        <v>3.49901684804303E-5</v>
      </c>
      <c r="BK42" s="15">
        <v>3.49901684804303E-5</v>
      </c>
      <c r="BL42" s="15">
        <v>3.49901684804303E-5</v>
      </c>
    </row>
    <row r="43" spans="1:64">
      <c r="A43" s="15"/>
      <c r="B43" s="15" t="s">
        <v>6</v>
      </c>
      <c r="C43" s="15">
        <f t="shared" ref="C43:AA43" si="12">C9*C9</f>
        <v>1.32965769262304E-6</v>
      </c>
      <c r="D43" s="15">
        <f t="shared" si="12"/>
        <v>1.41274507186678E-6</v>
      </c>
      <c r="E43" s="15">
        <f t="shared" si="12"/>
        <v>8.2164555855301001E-7</v>
      </c>
      <c r="F43" s="15">
        <f t="shared" si="12"/>
        <v>6.1570205725873705E-7</v>
      </c>
      <c r="G43" s="15">
        <f t="shared" si="12"/>
        <v>7.0855854814953304E-7</v>
      </c>
      <c r="H43" s="15">
        <f t="shared" si="12"/>
        <v>1.28334681822562E-5</v>
      </c>
      <c r="I43" s="15">
        <f t="shared" si="12"/>
        <v>0</v>
      </c>
      <c r="J43" s="15">
        <f t="shared" si="12"/>
        <v>1.87386065338723E-5</v>
      </c>
      <c r="K43" s="15">
        <f t="shared" si="12"/>
        <v>4.9424654378778895E-7</v>
      </c>
      <c r="L43" s="15">
        <f t="shared" si="12"/>
        <v>5.0280536335145499E-7</v>
      </c>
      <c r="M43" s="15">
        <f t="shared" si="12"/>
        <v>4.1296042498454897E-7</v>
      </c>
      <c r="N43" s="15">
        <f t="shared" si="12"/>
        <v>4.3738529976159E-7</v>
      </c>
      <c r="O43" s="15">
        <f t="shared" si="12"/>
        <v>2.4469075138579701E-7</v>
      </c>
      <c r="P43" s="15">
        <f t="shared" si="12"/>
        <v>2.7910541629461199E-7</v>
      </c>
      <c r="Q43" s="15">
        <f t="shared" si="12"/>
        <v>8.9472966389583402E-7</v>
      </c>
      <c r="R43" s="15">
        <f t="shared" si="12"/>
        <v>4.8682402716518896E-7</v>
      </c>
      <c r="S43" s="15">
        <f t="shared" si="12"/>
        <v>3.2209687884270001E-7</v>
      </c>
      <c r="T43" s="15">
        <f t="shared" si="12"/>
        <v>2.3708375858213999E-7</v>
      </c>
      <c r="U43" s="15">
        <f t="shared" si="12"/>
        <v>1.55958030182459E-7</v>
      </c>
      <c r="V43" s="15">
        <f t="shared" si="12"/>
        <v>1.2587481204414401E-7</v>
      </c>
      <c r="W43" s="15">
        <f t="shared" si="12"/>
        <v>1.13599070752167E-7</v>
      </c>
      <c r="X43" s="15">
        <f t="shared" si="12"/>
        <v>1.94294399265996E-7</v>
      </c>
      <c r="Y43" s="15">
        <f t="shared" si="12"/>
        <v>1.7789137747300001E-7</v>
      </c>
      <c r="Z43" s="15">
        <f t="shared" si="12"/>
        <v>1.53088403318996E-7</v>
      </c>
      <c r="AA43" s="15">
        <f t="shared" si="12"/>
        <v>1.17418123490832E-7</v>
      </c>
      <c r="AB43" s="15">
        <f t="shared" ref="AB43:AG43" si="13">AB9*AB9</f>
        <v>8.6490689637257694E-8</v>
      </c>
      <c r="AC43" s="15">
        <f t="shared" si="13"/>
        <v>3.1802264587087401E-7</v>
      </c>
      <c r="AD43" s="15">
        <f t="shared" si="13"/>
        <v>2.4366155103061703E-7</v>
      </c>
      <c r="AE43" s="15">
        <f t="shared" si="13"/>
        <v>2.1334028556861399E-7</v>
      </c>
      <c r="AF43" s="15">
        <f t="shared" si="13"/>
        <v>3.4582148754239702E-7</v>
      </c>
      <c r="AG43" s="15">
        <f t="shared" si="13"/>
        <v>1.09052963049143E-7</v>
      </c>
      <c r="AH43" s="15">
        <f t="shared" si="1"/>
        <v>4.3126825611857797E-5</v>
      </c>
      <c r="AI43" s="15">
        <v>4.3126825611857797E-5</v>
      </c>
      <c r="AJ43" s="15">
        <v>4.3126825611857797E-5</v>
      </c>
      <c r="AK43" s="15">
        <v>4.3126825611857797E-5</v>
      </c>
      <c r="AL43" s="15">
        <v>4.3126825611857797E-5</v>
      </c>
      <c r="AM43" s="15">
        <v>4.3126825611857797E-5</v>
      </c>
      <c r="AN43" s="15">
        <v>4.3126825611857797E-5</v>
      </c>
      <c r="AO43" s="15">
        <v>4.3126825611857797E-5</v>
      </c>
      <c r="AP43" s="15">
        <v>4.3126825611857797E-5</v>
      </c>
      <c r="AQ43" s="15">
        <v>4.3126825611857797E-5</v>
      </c>
      <c r="AR43" s="15">
        <v>4.3126825611857797E-5</v>
      </c>
      <c r="AS43" s="15">
        <v>4.3126825611857797E-5</v>
      </c>
      <c r="AT43" s="15">
        <v>4.3126825611857797E-5</v>
      </c>
      <c r="AU43" s="15">
        <v>4.3126825611857797E-5</v>
      </c>
      <c r="AV43" s="15">
        <v>4.3126825611857797E-5</v>
      </c>
      <c r="AW43" s="15">
        <v>4.3126825611857797E-5</v>
      </c>
      <c r="AX43" s="15">
        <v>4.3126825611857797E-5</v>
      </c>
      <c r="AY43" s="15">
        <v>4.3126825611857797E-5</v>
      </c>
      <c r="AZ43" s="15">
        <v>4.3126825611857797E-5</v>
      </c>
      <c r="BA43" s="15">
        <v>4.3126825611857797E-5</v>
      </c>
      <c r="BB43" s="15">
        <v>4.3126825611857797E-5</v>
      </c>
      <c r="BC43" s="15">
        <v>4.3126825611857797E-5</v>
      </c>
      <c r="BD43" s="15">
        <v>4.3126825611857797E-5</v>
      </c>
      <c r="BE43" s="15">
        <v>4.3126825611857797E-5</v>
      </c>
      <c r="BF43" s="15">
        <v>4.3126825611857797E-5</v>
      </c>
      <c r="BG43" s="15">
        <v>4.3126825611857797E-5</v>
      </c>
      <c r="BH43" s="15">
        <v>4.3126825611857797E-5</v>
      </c>
      <c r="BI43" s="15">
        <v>4.3126825611857797E-5</v>
      </c>
      <c r="BJ43" s="15">
        <v>4.3126825611857797E-5</v>
      </c>
      <c r="BK43" s="15">
        <v>4.3126825611857797E-5</v>
      </c>
      <c r="BL43" s="15">
        <v>4.3126825611857797E-5</v>
      </c>
    </row>
    <row r="44" spans="1:64">
      <c r="A44" s="15"/>
      <c r="B44" s="15" t="s">
        <v>7</v>
      </c>
      <c r="C44" s="15">
        <f t="shared" ref="C44:AA44" si="14">C10*C10</f>
        <v>8.9529831357288899E-7</v>
      </c>
      <c r="D44" s="15">
        <f t="shared" si="14"/>
        <v>9.1897391988727999E-7</v>
      </c>
      <c r="E44" s="15">
        <f t="shared" si="14"/>
        <v>5.9534294126833004E-7</v>
      </c>
      <c r="F44" s="15">
        <f t="shared" si="14"/>
        <v>4.6907795314796099E-7</v>
      </c>
      <c r="G44" s="15">
        <f t="shared" si="14"/>
        <v>5.6148316512979199E-7</v>
      </c>
      <c r="H44" s="15">
        <f t="shared" si="14"/>
        <v>3.8853035609426097E-6</v>
      </c>
      <c r="I44" s="15">
        <f t="shared" si="14"/>
        <v>1.87386065338723E-5</v>
      </c>
      <c r="J44" s="15">
        <f t="shared" si="14"/>
        <v>0</v>
      </c>
      <c r="K44" s="15">
        <f t="shared" si="14"/>
        <v>3.6665649601717902E-7</v>
      </c>
      <c r="L44" s="15">
        <f t="shared" si="14"/>
        <v>3.71406685790235E-7</v>
      </c>
      <c r="M44" s="15">
        <f t="shared" si="14"/>
        <v>3.1334711201905802E-7</v>
      </c>
      <c r="N44" s="15">
        <f t="shared" si="14"/>
        <v>3.2971961639661598E-7</v>
      </c>
      <c r="O44" s="15">
        <f t="shared" si="14"/>
        <v>1.9725939869829401E-7</v>
      </c>
      <c r="P44" s="15">
        <f t="shared" si="14"/>
        <v>2.2200776543626001E-7</v>
      </c>
      <c r="Q44" s="15">
        <f t="shared" si="14"/>
        <v>6.1431711397203597E-7</v>
      </c>
      <c r="R44" s="15">
        <f t="shared" si="14"/>
        <v>3.69900286891602E-7</v>
      </c>
      <c r="S44" s="15">
        <f t="shared" si="14"/>
        <v>2.5328219729478603E-7</v>
      </c>
      <c r="T44" s="15">
        <f t="shared" si="14"/>
        <v>1.9262912868232801E-7</v>
      </c>
      <c r="U44" s="15">
        <f t="shared" si="14"/>
        <v>1.3109989149438301E-7</v>
      </c>
      <c r="V44" s="15">
        <f t="shared" si="14"/>
        <v>1.08106717079238E-7</v>
      </c>
      <c r="W44" s="15">
        <f t="shared" si="14"/>
        <v>9.7960833280804699E-8</v>
      </c>
      <c r="X44" s="15">
        <f t="shared" si="14"/>
        <v>1.6365922974111101E-7</v>
      </c>
      <c r="Y44" s="15">
        <f t="shared" si="14"/>
        <v>1.5234462719156701E-7</v>
      </c>
      <c r="Z44" s="15">
        <f t="shared" si="14"/>
        <v>1.3053476807831201E-7</v>
      </c>
      <c r="AA44" s="15">
        <f t="shared" si="14"/>
        <v>1.02610224976897E-7</v>
      </c>
      <c r="AB44" s="15">
        <f t="shared" ref="AB44:AG44" si="15">AB10*AB10</f>
        <v>7.9304058438790706E-8</v>
      </c>
      <c r="AC44" s="15">
        <f t="shared" si="15"/>
        <v>2.5920893245182298E-7</v>
      </c>
      <c r="AD44" s="15">
        <f t="shared" si="15"/>
        <v>2.10022650133013E-7</v>
      </c>
      <c r="AE44" s="15">
        <f t="shared" si="15"/>
        <v>1.87303564660159E-7</v>
      </c>
      <c r="AF44" s="15">
        <f t="shared" si="15"/>
        <v>2.9266650449058699E-7</v>
      </c>
      <c r="AG44" s="15">
        <f t="shared" si="15"/>
        <v>1.05625191312212E-7</v>
      </c>
      <c r="AH44" s="15">
        <f t="shared" si="1"/>
        <v>3.13150593823485E-5</v>
      </c>
      <c r="AI44" s="15">
        <v>3.13150593823485E-5</v>
      </c>
      <c r="AJ44" s="15">
        <v>3.13150593823485E-5</v>
      </c>
      <c r="AK44" s="15">
        <v>3.13150593823485E-5</v>
      </c>
      <c r="AL44" s="15">
        <v>3.13150593823485E-5</v>
      </c>
      <c r="AM44" s="15">
        <v>3.13150593823485E-5</v>
      </c>
      <c r="AN44" s="15">
        <v>3.13150593823485E-5</v>
      </c>
      <c r="AO44" s="15">
        <v>3.13150593823485E-5</v>
      </c>
      <c r="AP44" s="15">
        <v>3.13150593823485E-5</v>
      </c>
      <c r="AQ44" s="15">
        <v>3.13150593823485E-5</v>
      </c>
      <c r="AR44" s="15">
        <v>3.13150593823485E-5</v>
      </c>
      <c r="AS44" s="15">
        <v>3.13150593823485E-5</v>
      </c>
      <c r="AT44" s="15">
        <v>3.13150593823485E-5</v>
      </c>
      <c r="AU44" s="15">
        <v>3.13150593823485E-5</v>
      </c>
      <c r="AV44" s="15">
        <v>3.13150593823485E-5</v>
      </c>
      <c r="AW44" s="15">
        <v>3.13150593823485E-5</v>
      </c>
      <c r="AX44" s="15">
        <v>3.13150593823485E-5</v>
      </c>
      <c r="AY44" s="15">
        <v>3.13150593823485E-5</v>
      </c>
      <c r="AZ44" s="15">
        <v>3.13150593823485E-5</v>
      </c>
      <c r="BA44" s="15">
        <v>3.13150593823485E-5</v>
      </c>
      <c r="BB44" s="15">
        <v>3.13150593823485E-5</v>
      </c>
      <c r="BC44" s="15">
        <v>3.13150593823485E-5</v>
      </c>
      <c r="BD44" s="15">
        <v>3.13150593823485E-5</v>
      </c>
      <c r="BE44" s="15">
        <v>3.13150593823485E-5</v>
      </c>
      <c r="BF44" s="15">
        <v>3.13150593823485E-5</v>
      </c>
      <c r="BG44" s="15">
        <v>3.13150593823485E-5</v>
      </c>
      <c r="BH44" s="15">
        <v>3.13150593823485E-5</v>
      </c>
      <c r="BI44" s="15">
        <v>3.13150593823485E-5</v>
      </c>
      <c r="BJ44" s="15">
        <v>3.13150593823485E-5</v>
      </c>
      <c r="BK44" s="15">
        <v>3.13150593823485E-5</v>
      </c>
      <c r="BL44" s="15">
        <v>3.13150593823485E-5</v>
      </c>
    </row>
    <row r="45" spans="1:64">
      <c r="A45" s="15"/>
      <c r="B45" s="15" t="s">
        <v>8</v>
      </c>
      <c r="C45" s="15">
        <f t="shared" ref="C45:AA45" si="16">C11*C11</f>
        <v>9.2101565169268901E-7</v>
      </c>
      <c r="D45" s="15">
        <f t="shared" si="16"/>
        <v>1.095030191421E-6</v>
      </c>
      <c r="E45" s="15">
        <f t="shared" si="16"/>
        <v>1.00435166008755E-6</v>
      </c>
      <c r="F45" s="15">
        <f t="shared" si="16"/>
        <v>8.4477699493561197E-7</v>
      </c>
      <c r="G45" s="15">
        <f t="shared" si="16"/>
        <v>5.3436013226605901E-7</v>
      </c>
      <c r="H45" s="15">
        <f t="shared" si="16"/>
        <v>7.3767020475191598E-7</v>
      </c>
      <c r="I45" s="15">
        <f t="shared" si="16"/>
        <v>4.9424654378778895E-7</v>
      </c>
      <c r="J45" s="15">
        <f t="shared" si="16"/>
        <v>3.6665649601717902E-7</v>
      </c>
      <c r="K45" s="15">
        <f t="shared" si="16"/>
        <v>0</v>
      </c>
      <c r="L45" s="15">
        <f t="shared" si="16"/>
        <v>1.2220352828699899E-5</v>
      </c>
      <c r="M45" s="15">
        <f t="shared" si="16"/>
        <v>4.0178768970176997E-5</v>
      </c>
      <c r="N45" s="15">
        <f t="shared" si="16"/>
        <v>6.4412195186644001E-6</v>
      </c>
      <c r="O45" s="15">
        <f t="shared" si="16"/>
        <v>2.7507321786046501E-6</v>
      </c>
      <c r="P45" s="15">
        <f t="shared" si="16"/>
        <v>2.4969136687284299E-6</v>
      </c>
      <c r="Q45" s="15">
        <f t="shared" si="16"/>
        <v>1.99927137517108E-6</v>
      </c>
      <c r="R45" s="15">
        <f t="shared" si="16"/>
        <v>1.46829275803674E-6</v>
      </c>
      <c r="S45" s="15">
        <f t="shared" si="16"/>
        <v>2.1204395581868599E-6</v>
      </c>
      <c r="T45" s="15">
        <f t="shared" si="16"/>
        <v>1.2179229499239299E-6</v>
      </c>
      <c r="U45" s="15">
        <f t="shared" si="16"/>
        <v>6.8724384356744598E-7</v>
      </c>
      <c r="V45" s="15">
        <f t="shared" si="16"/>
        <v>3.82238826771303E-7</v>
      </c>
      <c r="W45" s="15">
        <f t="shared" si="16"/>
        <v>3.6166083319538199E-7</v>
      </c>
      <c r="X45" s="15">
        <f t="shared" si="16"/>
        <v>4.9168544543807604E-7</v>
      </c>
      <c r="Y45" s="15">
        <f t="shared" si="16"/>
        <v>3.6715353758831999E-7</v>
      </c>
      <c r="Z45" s="15">
        <f t="shared" si="16"/>
        <v>4.1917205314858101E-7</v>
      </c>
      <c r="AA45" s="15">
        <f t="shared" si="16"/>
        <v>2.5756953640361602E-7</v>
      </c>
      <c r="AB45" s="15">
        <f t="shared" ref="AB45:AG45" si="17">AB11*AB11</f>
        <v>1.1891562103785299E-7</v>
      </c>
      <c r="AC45" s="15">
        <f t="shared" si="17"/>
        <v>6.52479246050502E-7</v>
      </c>
      <c r="AD45" s="15">
        <f t="shared" si="17"/>
        <v>3.3273125802943101E-7</v>
      </c>
      <c r="AE45" s="15">
        <f t="shared" si="17"/>
        <v>2.71319882326177E-7</v>
      </c>
      <c r="AF45" s="15">
        <f t="shared" si="17"/>
        <v>3.9408306930212898E-7</v>
      </c>
      <c r="AG45" s="15">
        <f t="shared" si="17"/>
        <v>9.3349993076043005E-8</v>
      </c>
      <c r="AH45" s="15">
        <f t="shared" si="1"/>
        <v>8.1721624827087598E-5</v>
      </c>
      <c r="AI45" s="15">
        <v>8.1721624827087598E-5</v>
      </c>
      <c r="AJ45" s="15">
        <v>8.1721624827087598E-5</v>
      </c>
      <c r="AK45" s="15">
        <v>8.1721624827087598E-5</v>
      </c>
      <c r="AL45" s="15">
        <v>8.1721624827087598E-5</v>
      </c>
      <c r="AM45" s="15">
        <v>8.1721624827087598E-5</v>
      </c>
      <c r="AN45" s="15">
        <v>8.1721624827087598E-5</v>
      </c>
      <c r="AO45" s="15">
        <v>8.1721624827087598E-5</v>
      </c>
      <c r="AP45" s="15">
        <v>8.1721624827087598E-5</v>
      </c>
      <c r="AQ45" s="15">
        <v>8.1721624827087598E-5</v>
      </c>
      <c r="AR45" s="15">
        <v>8.1721624827087598E-5</v>
      </c>
      <c r="AS45" s="15">
        <v>8.1721624827087598E-5</v>
      </c>
      <c r="AT45" s="15">
        <v>8.1721624827087598E-5</v>
      </c>
      <c r="AU45" s="15">
        <v>8.1721624827087598E-5</v>
      </c>
      <c r="AV45" s="15">
        <v>8.1721624827087598E-5</v>
      </c>
      <c r="AW45" s="15">
        <v>8.1721624827087598E-5</v>
      </c>
      <c r="AX45" s="15">
        <v>8.1721624827087598E-5</v>
      </c>
      <c r="AY45" s="15">
        <v>8.1721624827087598E-5</v>
      </c>
      <c r="AZ45" s="15">
        <v>8.1721624827087598E-5</v>
      </c>
      <c r="BA45" s="15">
        <v>8.1721624827087598E-5</v>
      </c>
      <c r="BB45" s="15">
        <v>8.1721624827087598E-5</v>
      </c>
      <c r="BC45" s="15">
        <v>8.1721624827087598E-5</v>
      </c>
      <c r="BD45" s="15">
        <v>8.1721624827087598E-5</v>
      </c>
      <c r="BE45" s="15">
        <v>8.1721624827087598E-5</v>
      </c>
      <c r="BF45" s="15">
        <v>8.1721624827087598E-5</v>
      </c>
      <c r="BG45" s="15">
        <v>8.1721624827087598E-5</v>
      </c>
      <c r="BH45" s="15">
        <v>8.1721624827087598E-5</v>
      </c>
      <c r="BI45" s="15">
        <v>8.1721624827087598E-5</v>
      </c>
      <c r="BJ45" s="15">
        <v>8.1721624827087598E-5</v>
      </c>
      <c r="BK45" s="15">
        <v>8.1721624827087598E-5</v>
      </c>
      <c r="BL45" s="15">
        <v>8.1721624827087598E-5</v>
      </c>
    </row>
    <row r="46" spans="1:64">
      <c r="A46" s="15"/>
      <c r="B46" s="15" t="s">
        <v>9</v>
      </c>
      <c r="C46" s="15">
        <f t="shared" ref="C46:Q46" si="18">C12*C12</f>
        <v>1.3498470483121901E-6</v>
      </c>
      <c r="D46" s="15">
        <f t="shared" si="18"/>
        <v>1.61243499452291E-6</v>
      </c>
      <c r="E46" s="15">
        <f t="shared" si="18"/>
        <v>1.70037665453842E-6</v>
      </c>
      <c r="F46" s="15">
        <f t="shared" si="18"/>
        <v>1.4500220396949199E-6</v>
      </c>
      <c r="G46" s="15">
        <f t="shared" si="18"/>
        <v>7.7925242938829697E-7</v>
      </c>
      <c r="H46" s="15">
        <f t="shared" si="18"/>
        <v>7.7637764929520296E-7</v>
      </c>
      <c r="I46" s="15">
        <f t="shared" si="18"/>
        <v>5.0280536335145499E-7</v>
      </c>
      <c r="J46" s="15">
        <f t="shared" si="18"/>
        <v>3.71406685790235E-7</v>
      </c>
      <c r="K46" s="15">
        <f t="shared" si="18"/>
        <v>1.2220352828699899E-5</v>
      </c>
      <c r="L46" s="15">
        <f t="shared" si="18"/>
        <v>0</v>
      </c>
      <c r="M46" s="15">
        <f t="shared" si="18"/>
        <v>1.4755866429639599E-5</v>
      </c>
      <c r="N46" s="15">
        <f t="shared" si="18"/>
        <v>5.5167778034382298E-5</v>
      </c>
      <c r="O46" s="15">
        <f t="shared" si="18"/>
        <v>2.2318714279361099E-6</v>
      </c>
      <c r="P46" s="15">
        <f t="shared" si="18"/>
        <v>4.1391226189334502E-6</v>
      </c>
      <c r="Q46" s="15">
        <f t="shared" si="18"/>
        <v>3.9262474300327201E-6</v>
      </c>
      <c r="R46" s="15">
        <f t="shared" ref="R46:AG46" si="19">R12*R12</f>
        <v>3.3900221968143301E-6</v>
      </c>
      <c r="S46" s="15">
        <f t="shared" si="19"/>
        <v>4.95463605929675E-6</v>
      </c>
      <c r="T46" s="15">
        <f t="shared" si="19"/>
        <v>1.9650223289253699E-6</v>
      </c>
      <c r="U46" s="15">
        <f t="shared" si="19"/>
        <v>7.8910088406662901E-7</v>
      </c>
      <c r="V46" s="15">
        <f t="shared" si="19"/>
        <v>4.6333687204296501E-7</v>
      </c>
      <c r="W46" s="15">
        <f t="shared" si="19"/>
        <v>4.0557042260731002E-7</v>
      </c>
      <c r="X46" s="15">
        <f t="shared" si="19"/>
        <v>7.2940000950564499E-7</v>
      </c>
      <c r="Y46" s="15">
        <f t="shared" si="19"/>
        <v>5.2227749488576803E-7</v>
      </c>
      <c r="Z46" s="15">
        <f t="shared" si="19"/>
        <v>5.6639804937628296E-7</v>
      </c>
      <c r="AA46" s="15">
        <f t="shared" si="19"/>
        <v>3.27141182548908E-7</v>
      </c>
      <c r="AB46" s="15">
        <f t="shared" si="19"/>
        <v>1.4484834985370399E-7</v>
      </c>
      <c r="AC46" s="15">
        <f t="shared" si="19"/>
        <v>1.1031144252344699E-6</v>
      </c>
      <c r="AD46" s="15">
        <f t="shared" si="19"/>
        <v>4.7707832940759597E-7</v>
      </c>
      <c r="AE46" s="15">
        <f t="shared" si="19"/>
        <v>3.74555106117752E-7</v>
      </c>
      <c r="AF46" s="15">
        <f t="shared" si="19"/>
        <v>5.7761668064070295E-7</v>
      </c>
      <c r="AG46" s="15">
        <f t="shared" si="19"/>
        <v>1.11457756890555E-7</v>
      </c>
      <c r="AH46" s="15">
        <f t="shared" si="1"/>
        <v>1.17885337782733E-4</v>
      </c>
      <c r="AI46" s="15">
        <v>1.17885337782733E-4</v>
      </c>
      <c r="AJ46" s="15">
        <v>1.17885337782733E-4</v>
      </c>
      <c r="AK46" s="15">
        <v>1.17885337782733E-4</v>
      </c>
      <c r="AL46" s="15">
        <v>1.17885337782733E-4</v>
      </c>
      <c r="AM46" s="15">
        <v>1.17885337782733E-4</v>
      </c>
      <c r="AN46" s="15">
        <v>1.17885337782733E-4</v>
      </c>
      <c r="AO46" s="15">
        <v>1.17885337782733E-4</v>
      </c>
      <c r="AP46" s="15">
        <v>1.17885337782733E-4</v>
      </c>
      <c r="AQ46" s="15">
        <v>1.17885337782733E-4</v>
      </c>
      <c r="AR46" s="15">
        <v>1.17885337782733E-4</v>
      </c>
      <c r="AS46" s="15">
        <v>1.17885337782733E-4</v>
      </c>
      <c r="AT46" s="15">
        <v>1.17885337782733E-4</v>
      </c>
      <c r="AU46" s="15">
        <v>1.17885337782733E-4</v>
      </c>
      <c r="AV46" s="15">
        <v>1.17885337782733E-4</v>
      </c>
      <c r="AW46" s="15">
        <v>1.17885337782733E-4</v>
      </c>
      <c r="AX46" s="15">
        <v>1.17885337782733E-4</v>
      </c>
      <c r="AY46" s="15">
        <v>1.17885337782733E-4</v>
      </c>
      <c r="AZ46" s="15">
        <v>1.17885337782733E-4</v>
      </c>
      <c r="BA46" s="15">
        <v>1.17885337782733E-4</v>
      </c>
      <c r="BB46" s="15">
        <v>1.17885337782733E-4</v>
      </c>
      <c r="BC46" s="15">
        <v>1.17885337782733E-4</v>
      </c>
      <c r="BD46" s="15">
        <v>1.17885337782733E-4</v>
      </c>
      <c r="BE46" s="15">
        <v>1.17885337782733E-4</v>
      </c>
      <c r="BF46" s="15">
        <v>1.17885337782733E-4</v>
      </c>
      <c r="BG46" s="15">
        <v>1.17885337782733E-4</v>
      </c>
      <c r="BH46" s="15">
        <v>1.17885337782733E-4</v>
      </c>
      <c r="BI46" s="15">
        <v>1.17885337782733E-4</v>
      </c>
      <c r="BJ46" s="15">
        <v>1.17885337782733E-4</v>
      </c>
      <c r="BK46" s="15">
        <v>1.17885337782733E-4</v>
      </c>
      <c r="BL46" s="15">
        <v>1.17885337782733E-4</v>
      </c>
    </row>
    <row r="47" spans="1:64">
      <c r="A47" s="15"/>
      <c r="B47" s="15" t="s">
        <v>10</v>
      </c>
      <c r="C47" s="15">
        <f t="shared" ref="C47:AA47" si="20">C13*C13</f>
        <v>8.22174310950011E-7</v>
      </c>
      <c r="D47" s="15">
        <f t="shared" si="20"/>
        <v>9.5510657135345095E-7</v>
      </c>
      <c r="E47" s="15">
        <f t="shared" si="20"/>
        <v>9.5205455221730403E-7</v>
      </c>
      <c r="F47" s="15">
        <f t="shared" si="20"/>
        <v>8.4101516039889303E-7</v>
      </c>
      <c r="G47" s="15">
        <f t="shared" si="20"/>
        <v>5.1594317023662004E-7</v>
      </c>
      <c r="H47" s="15">
        <f t="shared" si="20"/>
        <v>5.9947001843060997E-7</v>
      </c>
      <c r="I47" s="15">
        <f t="shared" si="20"/>
        <v>4.1296042498454897E-7</v>
      </c>
      <c r="J47" s="15">
        <f t="shared" si="20"/>
        <v>3.1334711201905802E-7</v>
      </c>
      <c r="K47" s="15">
        <f t="shared" si="20"/>
        <v>4.0178768970176997E-5</v>
      </c>
      <c r="L47" s="15">
        <f t="shared" si="20"/>
        <v>1.4755866429639599E-5</v>
      </c>
      <c r="M47" s="15">
        <f t="shared" si="20"/>
        <v>0</v>
      </c>
      <c r="N47" s="15">
        <f t="shared" si="20"/>
        <v>9.8681150453306002E-6</v>
      </c>
      <c r="O47" s="15">
        <f t="shared" si="20"/>
        <v>4.5979952835594303E-6</v>
      </c>
      <c r="P47" s="15">
        <f t="shared" si="20"/>
        <v>4.2823496491013404E-6</v>
      </c>
      <c r="Q47" s="15">
        <f t="shared" si="20"/>
        <v>1.76815366690593E-6</v>
      </c>
      <c r="R47" s="15">
        <f t="shared" si="20"/>
        <v>1.5975562808129E-6</v>
      </c>
      <c r="S47" s="15">
        <f t="shared" si="20"/>
        <v>3.0720180280532798E-6</v>
      </c>
      <c r="T47" s="15">
        <f t="shared" si="20"/>
        <v>1.7109200270196401E-6</v>
      </c>
      <c r="U47" s="15">
        <f t="shared" si="20"/>
        <v>9.0928083262202103E-7</v>
      </c>
      <c r="V47" s="15">
        <f t="shared" si="20"/>
        <v>4.67617076732402E-7</v>
      </c>
      <c r="W47" s="15">
        <f t="shared" si="20"/>
        <v>4.4138854437944701E-7</v>
      </c>
      <c r="X47" s="15">
        <f t="shared" si="20"/>
        <v>5.8300020846285796E-7</v>
      </c>
      <c r="Y47" s="15">
        <f t="shared" si="20"/>
        <v>4.2010664825890598E-7</v>
      </c>
      <c r="Z47" s="15">
        <f t="shared" si="20"/>
        <v>5.06042102534686E-7</v>
      </c>
      <c r="AA47" s="15">
        <f t="shared" si="20"/>
        <v>2.9778651643696501E-7</v>
      </c>
      <c r="AB47" s="15">
        <f t="shared" ref="AB47:AG47" si="21">AB13*AB13</f>
        <v>1.27960802573179E-7</v>
      </c>
      <c r="AC47" s="15">
        <f t="shared" si="21"/>
        <v>7.2588559010641004E-7</v>
      </c>
      <c r="AD47" s="15">
        <f t="shared" si="21"/>
        <v>3.5559430363476201E-7</v>
      </c>
      <c r="AE47" s="15">
        <f t="shared" si="21"/>
        <v>2.8834104796670598E-7</v>
      </c>
      <c r="AF47" s="15">
        <f t="shared" si="21"/>
        <v>4.0772629156511598E-7</v>
      </c>
      <c r="AG47" s="15">
        <f t="shared" si="21"/>
        <v>9.5083089543972695E-8</v>
      </c>
      <c r="AH47" s="15">
        <f t="shared" si="1"/>
        <v>9.2869627756007693E-5</v>
      </c>
      <c r="AI47" s="15">
        <v>9.2869627756007693E-5</v>
      </c>
      <c r="AJ47" s="15">
        <v>9.2869627756007693E-5</v>
      </c>
      <c r="AK47" s="15">
        <v>9.2869627756007693E-5</v>
      </c>
      <c r="AL47" s="15">
        <v>9.2869627756007693E-5</v>
      </c>
      <c r="AM47" s="15">
        <v>9.2869627756007693E-5</v>
      </c>
      <c r="AN47" s="15">
        <v>9.2869627756007693E-5</v>
      </c>
      <c r="AO47" s="15">
        <v>9.2869627756007693E-5</v>
      </c>
      <c r="AP47" s="15">
        <v>9.2869627756007693E-5</v>
      </c>
      <c r="AQ47" s="15">
        <v>9.2869627756007693E-5</v>
      </c>
      <c r="AR47" s="15">
        <v>9.2869627756007693E-5</v>
      </c>
      <c r="AS47" s="15">
        <v>9.2869627756007693E-5</v>
      </c>
      <c r="AT47" s="15">
        <v>9.2869627756007693E-5</v>
      </c>
      <c r="AU47" s="15">
        <v>9.2869627756007693E-5</v>
      </c>
      <c r="AV47" s="15">
        <v>9.2869627756007693E-5</v>
      </c>
      <c r="AW47" s="15">
        <v>9.2869627756007693E-5</v>
      </c>
      <c r="AX47" s="15">
        <v>9.2869627756007693E-5</v>
      </c>
      <c r="AY47" s="15">
        <v>9.2869627756007693E-5</v>
      </c>
      <c r="AZ47" s="15">
        <v>9.2869627756007693E-5</v>
      </c>
      <c r="BA47" s="15">
        <v>9.2869627756007693E-5</v>
      </c>
      <c r="BB47" s="15">
        <v>9.2869627756007693E-5</v>
      </c>
      <c r="BC47" s="15">
        <v>9.2869627756007693E-5</v>
      </c>
      <c r="BD47" s="15">
        <v>9.2869627756007693E-5</v>
      </c>
      <c r="BE47" s="15">
        <v>9.2869627756007693E-5</v>
      </c>
      <c r="BF47" s="15">
        <v>9.2869627756007693E-5</v>
      </c>
      <c r="BG47" s="15">
        <v>9.2869627756007693E-5</v>
      </c>
      <c r="BH47" s="15">
        <v>9.2869627756007693E-5</v>
      </c>
      <c r="BI47" s="15">
        <v>9.2869627756007693E-5</v>
      </c>
      <c r="BJ47" s="15">
        <v>9.2869627756007693E-5</v>
      </c>
      <c r="BK47" s="15">
        <v>9.2869627756007693E-5</v>
      </c>
      <c r="BL47" s="15">
        <v>9.2869627756007693E-5</v>
      </c>
    </row>
    <row r="48" spans="1:64">
      <c r="A48" s="15"/>
      <c r="B48" s="15" t="s">
        <v>11</v>
      </c>
      <c r="C48" s="15">
        <f t="shared" ref="C48:AA48" si="22">C14*C14</f>
        <v>1.24048998879833E-6</v>
      </c>
      <c r="D48" s="15">
        <f t="shared" si="22"/>
        <v>1.43454326743178E-6</v>
      </c>
      <c r="E48" s="15">
        <f t="shared" si="22"/>
        <v>1.68843290535666E-6</v>
      </c>
      <c r="F48" s="15">
        <f t="shared" si="22"/>
        <v>1.5488337527416201E-6</v>
      </c>
      <c r="G48" s="15">
        <f t="shared" si="22"/>
        <v>7.9209631098610905E-7</v>
      </c>
      <c r="H48" s="15">
        <f t="shared" si="22"/>
        <v>6.5647907560548095E-7</v>
      </c>
      <c r="I48" s="15">
        <f t="shared" si="22"/>
        <v>4.3738529976159E-7</v>
      </c>
      <c r="J48" s="15">
        <f t="shared" si="22"/>
        <v>3.2971961639661598E-7</v>
      </c>
      <c r="K48" s="15">
        <f t="shared" si="22"/>
        <v>6.4412195186644001E-6</v>
      </c>
      <c r="L48" s="15">
        <f t="shared" si="22"/>
        <v>5.5167778034382298E-5</v>
      </c>
      <c r="M48" s="15">
        <f t="shared" si="22"/>
        <v>9.8681150453306002E-6</v>
      </c>
      <c r="N48" s="15">
        <f t="shared" si="22"/>
        <v>0</v>
      </c>
      <c r="O48" s="15">
        <f t="shared" si="22"/>
        <v>2.4438595280614499E-6</v>
      </c>
      <c r="P48" s="15">
        <f t="shared" si="22"/>
        <v>6.8951125213689102E-6</v>
      </c>
      <c r="Q48" s="15">
        <f t="shared" si="22"/>
        <v>3.3856919932661701E-6</v>
      </c>
      <c r="R48" s="15">
        <f t="shared" si="22"/>
        <v>4.3299138843785998E-6</v>
      </c>
      <c r="S48" s="15">
        <f t="shared" si="22"/>
        <v>1.0099992268013E-5</v>
      </c>
      <c r="T48" s="15">
        <f t="shared" si="22"/>
        <v>2.95176996485171E-6</v>
      </c>
      <c r="U48" s="15">
        <f t="shared" si="22"/>
        <v>9.60486296747244E-7</v>
      </c>
      <c r="V48" s="15">
        <f t="shared" si="22"/>
        <v>5.5469272996666698E-7</v>
      </c>
      <c r="W48" s="15">
        <f t="shared" si="22"/>
        <v>4.7076361832484302E-7</v>
      </c>
      <c r="X48" s="15">
        <f t="shared" si="22"/>
        <v>9.2285642177521904E-7</v>
      </c>
      <c r="Y48" s="15">
        <f t="shared" si="22"/>
        <v>6.31068770495461E-7</v>
      </c>
      <c r="Z48" s="15">
        <f t="shared" si="22"/>
        <v>7.0130622287579499E-7</v>
      </c>
      <c r="AA48" s="15">
        <f t="shared" si="22"/>
        <v>3.83952724350648E-7</v>
      </c>
      <c r="AB48" s="15">
        <f t="shared" ref="AB48:AG48" si="23">AB14*AB14</f>
        <v>1.59162652891152E-7</v>
      </c>
      <c r="AC48" s="15">
        <f t="shared" si="23"/>
        <v>1.3636431366428101E-6</v>
      </c>
      <c r="AD48" s="15">
        <f t="shared" si="23"/>
        <v>5.4159731683135197E-7</v>
      </c>
      <c r="AE48" s="15">
        <f t="shared" si="23"/>
        <v>4.1931739770982701E-7</v>
      </c>
      <c r="AF48" s="15">
        <f t="shared" si="23"/>
        <v>6.3641702993284702E-7</v>
      </c>
      <c r="AG48" s="15">
        <f t="shared" si="23"/>
        <v>1.1669368628843299E-7</v>
      </c>
      <c r="AH48" s="15">
        <f t="shared" si="1"/>
        <v>1.17573390980228E-4</v>
      </c>
      <c r="AI48" s="15">
        <v>1.17573390980228E-4</v>
      </c>
      <c r="AJ48" s="15">
        <v>1.17573390980228E-4</v>
      </c>
      <c r="AK48" s="15">
        <v>1.17573390980228E-4</v>
      </c>
      <c r="AL48" s="15">
        <v>1.17573390980228E-4</v>
      </c>
      <c r="AM48" s="15">
        <v>1.17573390980228E-4</v>
      </c>
      <c r="AN48" s="15">
        <v>1.17573390980228E-4</v>
      </c>
      <c r="AO48" s="15">
        <v>1.17573390980228E-4</v>
      </c>
      <c r="AP48" s="15">
        <v>1.17573390980228E-4</v>
      </c>
      <c r="AQ48" s="15">
        <v>1.17573390980228E-4</v>
      </c>
      <c r="AR48" s="15">
        <v>1.17573390980228E-4</v>
      </c>
      <c r="AS48" s="15">
        <v>1.17573390980228E-4</v>
      </c>
      <c r="AT48" s="15">
        <v>1.17573390980228E-4</v>
      </c>
      <c r="AU48" s="15">
        <v>1.17573390980228E-4</v>
      </c>
      <c r="AV48" s="15">
        <v>1.17573390980228E-4</v>
      </c>
      <c r="AW48" s="15">
        <v>1.17573390980228E-4</v>
      </c>
      <c r="AX48" s="15">
        <v>1.17573390980228E-4</v>
      </c>
      <c r="AY48" s="15">
        <v>1.17573390980228E-4</v>
      </c>
      <c r="AZ48" s="15">
        <v>1.17573390980228E-4</v>
      </c>
      <c r="BA48" s="15">
        <v>1.17573390980228E-4</v>
      </c>
      <c r="BB48" s="15">
        <v>1.17573390980228E-4</v>
      </c>
      <c r="BC48" s="15">
        <v>1.17573390980228E-4</v>
      </c>
      <c r="BD48" s="15">
        <v>1.17573390980228E-4</v>
      </c>
      <c r="BE48" s="15">
        <v>1.17573390980228E-4</v>
      </c>
      <c r="BF48" s="15">
        <v>1.17573390980228E-4</v>
      </c>
      <c r="BG48" s="15">
        <v>1.17573390980228E-4</v>
      </c>
      <c r="BH48" s="15">
        <v>1.17573390980228E-4</v>
      </c>
      <c r="BI48" s="15">
        <v>1.17573390980228E-4</v>
      </c>
      <c r="BJ48" s="15">
        <v>1.17573390980228E-4</v>
      </c>
      <c r="BK48" s="15">
        <v>1.17573390980228E-4</v>
      </c>
      <c r="BL48" s="15">
        <v>1.17573390980228E-4</v>
      </c>
    </row>
    <row r="49" spans="1:64">
      <c r="A49" s="15"/>
      <c r="B49" s="15" t="s">
        <v>12</v>
      </c>
      <c r="C49" s="15">
        <f t="shared" ref="C49:AA49" si="24">C15*C15</f>
        <v>4.2856289394425701E-7</v>
      </c>
      <c r="D49" s="15">
        <f t="shared" si="24"/>
        <v>4.7132906684662401E-7</v>
      </c>
      <c r="E49" s="15">
        <f t="shared" si="24"/>
        <v>5.0354022067273096E-7</v>
      </c>
      <c r="F49" s="15">
        <f t="shared" si="24"/>
        <v>4.8711373123700597E-7</v>
      </c>
      <c r="G49" s="15">
        <f t="shared" si="24"/>
        <v>3.2290942297209799E-7</v>
      </c>
      <c r="H49" s="15">
        <f t="shared" si="24"/>
        <v>3.2359879922511001E-7</v>
      </c>
      <c r="I49" s="15">
        <f t="shared" si="24"/>
        <v>2.4469075138579701E-7</v>
      </c>
      <c r="J49" s="15">
        <f t="shared" si="24"/>
        <v>1.9725939869829401E-7</v>
      </c>
      <c r="K49" s="15">
        <f t="shared" si="24"/>
        <v>2.7507321786046501E-6</v>
      </c>
      <c r="L49" s="15">
        <f t="shared" si="24"/>
        <v>2.2318714279361099E-6</v>
      </c>
      <c r="M49" s="15">
        <f t="shared" si="24"/>
        <v>4.5979952835594303E-6</v>
      </c>
      <c r="N49" s="15">
        <f t="shared" si="24"/>
        <v>2.4438595280614499E-6</v>
      </c>
      <c r="O49" s="15">
        <f t="shared" si="24"/>
        <v>0</v>
      </c>
      <c r="P49" s="15">
        <f t="shared" si="24"/>
        <v>5.0630174104281098E-6</v>
      </c>
      <c r="Q49" s="15">
        <f t="shared" si="24"/>
        <v>7.2976213761356596E-7</v>
      </c>
      <c r="R49" s="15">
        <f t="shared" si="24"/>
        <v>8.4445333968508105E-7</v>
      </c>
      <c r="S49" s="15">
        <f t="shared" si="24"/>
        <v>2.1255042161813098E-6</v>
      </c>
      <c r="T49" s="15">
        <f t="shared" si="24"/>
        <v>2.0854008262453501E-6</v>
      </c>
      <c r="U49" s="15">
        <f t="shared" si="24"/>
        <v>2.0700881148336602E-6</v>
      </c>
      <c r="V49" s="15">
        <f t="shared" si="24"/>
        <v>7.1397696412503905E-7</v>
      </c>
      <c r="W49" s="15">
        <f t="shared" si="24"/>
        <v>7.7194187969773805E-7</v>
      </c>
      <c r="X49" s="15">
        <f t="shared" si="24"/>
        <v>5.8765022585990104E-7</v>
      </c>
      <c r="Y49" s="15">
        <f t="shared" si="24"/>
        <v>4.1070410433457802E-7</v>
      </c>
      <c r="Z49" s="15">
        <f t="shared" si="24"/>
        <v>6.1569740361944598E-7</v>
      </c>
      <c r="AA49" s="15">
        <f t="shared" si="24"/>
        <v>3.51814198962127E-7</v>
      </c>
      <c r="AB49" s="15">
        <f t="shared" ref="AB49:AG49" si="25">AB15*AB15</f>
        <v>1.2890388410215501E-7</v>
      </c>
      <c r="AC49" s="15">
        <f t="shared" si="25"/>
        <v>5.3857394943540497E-7</v>
      </c>
      <c r="AD49" s="15">
        <f t="shared" si="25"/>
        <v>2.894514269539E-7</v>
      </c>
      <c r="AE49" s="15">
        <f t="shared" si="25"/>
        <v>2.4156466593424E-7</v>
      </c>
      <c r="AF49" s="15">
        <f t="shared" si="25"/>
        <v>2.9924830258661703E-7</v>
      </c>
      <c r="AG49" s="15">
        <f t="shared" si="25"/>
        <v>8.3401206349393097E-8</v>
      </c>
      <c r="AH49" s="15">
        <f t="shared" si="1"/>
        <v>3.29546169600912E-5</v>
      </c>
      <c r="AI49" s="15">
        <v>3.29546169600912E-5</v>
      </c>
      <c r="AJ49" s="15">
        <v>3.29546169600912E-5</v>
      </c>
      <c r="AK49" s="15">
        <v>3.29546169600912E-5</v>
      </c>
      <c r="AL49" s="15">
        <v>3.29546169600912E-5</v>
      </c>
      <c r="AM49" s="15">
        <v>3.29546169600912E-5</v>
      </c>
      <c r="AN49" s="15">
        <v>3.29546169600912E-5</v>
      </c>
      <c r="AO49" s="15">
        <v>3.29546169600912E-5</v>
      </c>
      <c r="AP49" s="15">
        <v>3.29546169600912E-5</v>
      </c>
      <c r="AQ49" s="15">
        <v>3.29546169600912E-5</v>
      </c>
      <c r="AR49" s="15">
        <v>3.29546169600912E-5</v>
      </c>
      <c r="AS49" s="15">
        <v>3.29546169600912E-5</v>
      </c>
      <c r="AT49" s="15">
        <v>3.29546169600912E-5</v>
      </c>
      <c r="AU49" s="15">
        <v>3.29546169600912E-5</v>
      </c>
      <c r="AV49" s="15">
        <v>3.29546169600912E-5</v>
      </c>
      <c r="AW49" s="15">
        <v>3.29546169600912E-5</v>
      </c>
      <c r="AX49" s="15">
        <v>3.29546169600912E-5</v>
      </c>
      <c r="AY49" s="15">
        <v>3.29546169600912E-5</v>
      </c>
      <c r="AZ49" s="15">
        <v>3.29546169600912E-5</v>
      </c>
      <c r="BA49" s="15">
        <v>3.29546169600912E-5</v>
      </c>
      <c r="BB49" s="15">
        <v>3.29546169600912E-5</v>
      </c>
      <c r="BC49" s="15">
        <v>3.29546169600912E-5</v>
      </c>
      <c r="BD49" s="15">
        <v>3.29546169600912E-5</v>
      </c>
      <c r="BE49" s="15">
        <v>3.29546169600912E-5</v>
      </c>
      <c r="BF49" s="15">
        <v>3.29546169600912E-5</v>
      </c>
      <c r="BG49" s="15">
        <v>3.29546169600912E-5</v>
      </c>
      <c r="BH49" s="15">
        <v>3.29546169600912E-5</v>
      </c>
      <c r="BI49" s="15">
        <v>3.29546169600912E-5</v>
      </c>
      <c r="BJ49" s="15">
        <v>3.29546169600912E-5</v>
      </c>
      <c r="BK49" s="15">
        <v>3.29546169600912E-5</v>
      </c>
      <c r="BL49" s="15">
        <v>3.29546169600912E-5</v>
      </c>
    </row>
    <row r="50" spans="1:64">
      <c r="A50" s="15"/>
      <c r="B50" s="15" t="s">
        <v>13</v>
      </c>
      <c r="C50" s="15">
        <f t="shared" ref="C50:AA50" si="26">C16*C16</f>
        <v>6.4738931803548501E-7</v>
      </c>
      <c r="D50" s="15">
        <f t="shared" si="26"/>
        <v>7.0489530473414403E-7</v>
      </c>
      <c r="E50" s="15">
        <f t="shared" si="26"/>
        <v>8.6183357637245699E-7</v>
      </c>
      <c r="F50" s="15">
        <f t="shared" si="26"/>
        <v>8.8869934716818805E-7</v>
      </c>
      <c r="G50" s="15">
        <f t="shared" si="26"/>
        <v>5.1242325611717995E-7</v>
      </c>
      <c r="H50" s="15">
        <f t="shared" si="26"/>
        <v>3.8338501591645102E-7</v>
      </c>
      <c r="I50" s="15">
        <f t="shared" si="26"/>
        <v>2.7910541629461199E-7</v>
      </c>
      <c r="J50" s="15">
        <f t="shared" si="26"/>
        <v>2.2200776543626001E-7</v>
      </c>
      <c r="K50" s="15">
        <f t="shared" si="26"/>
        <v>2.4969136687284299E-6</v>
      </c>
      <c r="L50" s="15">
        <f t="shared" si="26"/>
        <v>4.1391226189334502E-6</v>
      </c>
      <c r="M50" s="15">
        <f t="shared" si="26"/>
        <v>4.2823496491013404E-6</v>
      </c>
      <c r="N50" s="15">
        <f t="shared" si="26"/>
        <v>6.8951125213689102E-6</v>
      </c>
      <c r="O50" s="15">
        <f t="shared" si="26"/>
        <v>5.0630174104281098E-6</v>
      </c>
      <c r="P50" s="15">
        <f t="shared" si="26"/>
        <v>0</v>
      </c>
      <c r="Q50" s="15">
        <f t="shared" si="26"/>
        <v>1.2321147741864801E-6</v>
      </c>
      <c r="R50" s="15">
        <f t="shared" si="26"/>
        <v>2.0132387364928999E-6</v>
      </c>
      <c r="S50" s="15">
        <f t="shared" si="26"/>
        <v>1.5375284699086901E-5</v>
      </c>
      <c r="T50" s="15">
        <f t="shared" si="26"/>
        <v>1.1736689000374499E-5</v>
      </c>
      <c r="U50" s="15">
        <f t="shared" si="26"/>
        <v>2.4446365924373799E-6</v>
      </c>
      <c r="V50" s="15">
        <f t="shared" si="26"/>
        <v>1.0196154920659801E-6</v>
      </c>
      <c r="W50" s="15">
        <f t="shared" si="26"/>
        <v>8.5880603466807703E-7</v>
      </c>
      <c r="X50" s="15">
        <f t="shared" si="26"/>
        <v>1.27105070575694E-6</v>
      </c>
      <c r="Y50" s="15">
        <f t="shared" si="26"/>
        <v>7.7255620069039703E-7</v>
      </c>
      <c r="Z50" s="15">
        <f t="shared" si="26"/>
        <v>1.1545511172684899E-6</v>
      </c>
      <c r="AA50" s="15">
        <f t="shared" si="26"/>
        <v>5.4288538742168599E-7</v>
      </c>
      <c r="AB50" s="15">
        <f t="shared" ref="AB50:AG50" si="27">AB16*AB16</f>
        <v>1.7638851734613099E-7</v>
      </c>
      <c r="AC50" s="15">
        <f t="shared" si="27"/>
        <v>1.17290442658038E-6</v>
      </c>
      <c r="AD50" s="15">
        <f t="shared" si="27"/>
        <v>4.9911696274844798E-7</v>
      </c>
      <c r="AE50" s="15">
        <f t="shared" si="27"/>
        <v>3.9531423445589898E-7</v>
      </c>
      <c r="AF50" s="15">
        <f t="shared" si="27"/>
        <v>5.0889441648532201E-7</v>
      </c>
      <c r="AG50" s="15">
        <f t="shared" si="27"/>
        <v>1.09612875736757E-7</v>
      </c>
      <c r="AH50" s="15">
        <f t="shared" si="1"/>
        <v>6.8659915042437798E-5</v>
      </c>
      <c r="AI50" s="15">
        <v>6.8659915042437798E-5</v>
      </c>
      <c r="AJ50" s="15">
        <v>6.8659915042437798E-5</v>
      </c>
      <c r="AK50" s="15">
        <v>6.8659915042437798E-5</v>
      </c>
      <c r="AL50" s="15">
        <v>6.8659915042437798E-5</v>
      </c>
      <c r="AM50" s="15">
        <v>6.8659915042437798E-5</v>
      </c>
      <c r="AN50" s="15">
        <v>6.8659915042437798E-5</v>
      </c>
      <c r="AO50" s="15">
        <v>6.8659915042437798E-5</v>
      </c>
      <c r="AP50" s="15">
        <v>6.8659915042437798E-5</v>
      </c>
      <c r="AQ50" s="15">
        <v>6.8659915042437798E-5</v>
      </c>
      <c r="AR50" s="15">
        <v>6.8659915042437798E-5</v>
      </c>
      <c r="AS50" s="15">
        <v>6.8659915042437798E-5</v>
      </c>
      <c r="AT50" s="15">
        <v>6.8659915042437798E-5</v>
      </c>
      <c r="AU50" s="15">
        <v>6.8659915042437798E-5</v>
      </c>
      <c r="AV50" s="15">
        <v>6.8659915042437798E-5</v>
      </c>
      <c r="AW50" s="15">
        <v>6.8659915042437798E-5</v>
      </c>
      <c r="AX50" s="15">
        <v>6.8659915042437798E-5</v>
      </c>
      <c r="AY50" s="15">
        <v>6.8659915042437798E-5</v>
      </c>
      <c r="AZ50" s="15">
        <v>6.8659915042437798E-5</v>
      </c>
      <c r="BA50" s="15">
        <v>6.8659915042437798E-5</v>
      </c>
      <c r="BB50" s="15">
        <v>6.8659915042437798E-5</v>
      </c>
      <c r="BC50" s="15">
        <v>6.8659915042437798E-5</v>
      </c>
      <c r="BD50" s="15">
        <v>6.8659915042437798E-5</v>
      </c>
      <c r="BE50" s="15">
        <v>6.8659915042437798E-5</v>
      </c>
      <c r="BF50" s="15">
        <v>6.8659915042437798E-5</v>
      </c>
      <c r="BG50" s="15">
        <v>6.8659915042437798E-5</v>
      </c>
      <c r="BH50" s="15">
        <v>6.8659915042437798E-5</v>
      </c>
      <c r="BI50" s="15">
        <v>6.8659915042437798E-5</v>
      </c>
      <c r="BJ50" s="15">
        <v>6.8659915042437798E-5</v>
      </c>
      <c r="BK50" s="15">
        <v>6.8659915042437798E-5</v>
      </c>
      <c r="BL50" s="15">
        <v>6.8659915042437798E-5</v>
      </c>
    </row>
    <row r="51" spans="1:64">
      <c r="A51" s="15"/>
      <c r="B51" s="15" t="s">
        <v>14</v>
      </c>
      <c r="C51" s="15">
        <f t="shared" ref="C51:AA51" si="28">C17*C17</f>
        <v>7.8488700673346994E-6</v>
      </c>
      <c r="D51" s="15">
        <f t="shared" si="28"/>
        <v>1.1740237143000199E-5</v>
      </c>
      <c r="E51" s="15">
        <f t="shared" si="28"/>
        <v>1.1134654749598799E-5</v>
      </c>
      <c r="F51" s="15">
        <f t="shared" si="28"/>
        <v>5.3030944519808798E-6</v>
      </c>
      <c r="G51" s="15">
        <f t="shared" si="28"/>
        <v>2.2548389850949298E-6</v>
      </c>
      <c r="H51" s="15">
        <f t="shared" si="28"/>
        <v>1.63406214446612E-6</v>
      </c>
      <c r="I51" s="15">
        <f t="shared" si="28"/>
        <v>8.9472966389583402E-7</v>
      </c>
      <c r="J51" s="15">
        <f t="shared" si="28"/>
        <v>6.1431711397203597E-7</v>
      </c>
      <c r="K51" s="15">
        <f t="shared" si="28"/>
        <v>1.99927137517108E-6</v>
      </c>
      <c r="L51" s="15">
        <f t="shared" si="28"/>
        <v>3.9262474300327201E-6</v>
      </c>
      <c r="M51" s="15">
        <f t="shared" si="28"/>
        <v>1.76815366690593E-6</v>
      </c>
      <c r="N51" s="15">
        <f t="shared" si="28"/>
        <v>3.3856919932661701E-6</v>
      </c>
      <c r="O51" s="15">
        <f t="shared" si="28"/>
        <v>7.2976213761356596E-7</v>
      </c>
      <c r="P51" s="15">
        <f t="shared" si="28"/>
        <v>1.2321147741864801E-6</v>
      </c>
      <c r="Q51" s="15">
        <f t="shared" si="28"/>
        <v>0</v>
      </c>
      <c r="R51" s="15">
        <f t="shared" si="28"/>
        <v>6.5259990114052203E-6</v>
      </c>
      <c r="S51" s="15">
        <f t="shared" si="28"/>
        <v>1.91333025694905E-6</v>
      </c>
      <c r="T51" s="15">
        <f t="shared" si="28"/>
        <v>9.7918828857159007E-7</v>
      </c>
      <c r="U51" s="15">
        <f t="shared" si="28"/>
        <v>4.2796982190906702E-7</v>
      </c>
      <c r="V51" s="15">
        <f t="shared" si="28"/>
        <v>3.2017487238746901E-7</v>
      </c>
      <c r="W51" s="15">
        <f t="shared" si="28"/>
        <v>2.6566830130612401E-7</v>
      </c>
      <c r="X51" s="15">
        <f t="shared" si="28"/>
        <v>6.5567396273512604E-7</v>
      </c>
      <c r="Y51" s="15">
        <f t="shared" si="28"/>
        <v>5.2857567920659301E-7</v>
      </c>
      <c r="Z51" s="15">
        <f t="shared" si="28"/>
        <v>4.4316099551108302E-7</v>
      </c>
      <c r="AA51" s="15">
        <f t="shared" si="28"/>
        <v>2.8327437029356102E-7</v>
      </c>
      <c r="AB51" s="15">
        <f t="shared" ref="AB51:AG51" si="29">AB17*AB17</f>
        <v>1.5579223392552899E-7</v>
      </c>
      <c r="AC51" s="15">
        <f t="shared" si="29"/>
        <v>1.5434681387791801E-6</v>
      </c>
      <c r="AD51" s="15">
        <f t="shared" si="29"/>
        <v>6.8166951102722598E-7</v>
      </c>
      <c r="AE51" s="15">
        <f t="shared" si="29"/>
        <v>5.1810154427542298E-7</v>
      </c>
      <c r="AF51" s="15">
        <f t="shared" si="29"/>
        <v>1.03878008036423E-6</v>
      </c>
      <c r="AG51" s="15">
        <f t="shared" si="29"/>
        <v>1.4421505419662701E-7</v>
      </c>
      <c r="AH51" s="15">
        <f t="shared" si="1"/>
        <v>7.0891087819362496E-5</v>
      </c>
      <c r="AI51" s="15">
        <v>7.0891087819362496E-5</v>
      </c>
      <c r="AJ51" s="15">
        <v>7.0891087819362496E-5</v>
      </c>
      <c r="AK51" s="15">
        <v>7.0891087819362496E-5</v>
      </c>
      <c r="AL51" s="15">
        <v>7.0891087819362496E-5</v>
      </c>
      <c r="AM51" s="15">
        <v>7.0891087819362496E-5</v>
      </c>
      <c r="AN51" s="15">
        <v>7.0891087819362496E-5</v>
      </c>
      <c r="AO51" s="15">
        <v>7.0891087819362496E-5</v>
      </c>
      <c r="AP51" s="15">
        <v>7.0891087819362496E-5</v>
      </c>
      <c r="AQ51" s="15">
        <v>7.0891087819362496E-5</v>
      </c>
      <c r="AR51" s="15">
        <v>7.0891087819362496E-5</v>
      </c>
      <c r="AS51" s="15">
        <v>7.0891087819362496E-5</v>
      </c>
      <c r="AT51" s="15">
        <v>7.0891087819362496E-5</v>
      </c>
      <c r="AU51" s="15">
        <v>7.0891087819362496E-5</v>
      </c>
      <c r="AV51" s="15">
        <v>7.0891087819362496E-5</v>
      </c>
      <c r="AW51" s="15">
        <v>7.0891087819362496E-5</v>
      </c>
      <c r="AX51" s="15">
        <v>7.0891087819362496E-5</v>
      </c>
      <c r="AY51" s="15">
        <v>7.0891087819362496E-5</v>
      </c>
      <c r="AZ51" s="15">
        <v>7.0891087819362496E-5</v>
      </c>
      <c r="BA51" s="15">
        <v>7.0891087819362496E-5</v>
      </c>
      <c r="BB51" s="15">
        <v>7.0891087819362496E-5</v>
      </c>
      <c r="BC51" s="15">
        <v>7.0891087819362496E-5</v>
      </c>
      <c r="BD51" s="15">
        <v>7.0891087819362496E-5</v>
      </c>
      <c r="BE51" s="15">
        <v>7.0891087819362496E-5</v>
      </c>
      <c r="BF51" s="15">
        <v>7.0891087819362496E-5</v>
      </c>
      <c r="BG51" s="15">
        <v>7.0891087819362496E-5</v>
      </c>
      <c r="BH51" s="15">
        <v>7.0891087819362496E-5</v>
      </c>
      <c r="BI51" s="15">
        <v>7.0891087819362496E-5</v>
      </c>
      <c r="BJ51" s="15">
        <v>7.0891087819362496E-5</v>
      </c>
      <c r="BK51" s="15">
        <v>7.0891087819362496E-5</v>
      </c>
      <c r="BL51" s="15">
        <v>7.0891087819362496E-5</v>
      </c>
    </row>
    <row r="52" spans="1:64">
      <c r="A52" s="15"/>
      <c r="B52" s="15" t="s">
        <v>15</v>
      </c>
      <c r="C52" s="15">
        <f t="shared" ref="C52:AA52" si="30">C18*C18</f>
        <v>2.5995333118572E-6</v>
      </c>
      <c r="D52" s="15">
        <f t="shared" si="30"/>
        <v>2.72007528133009E-6</v>
      </c>
      <c r="E52" s="15">
        <f t="shared" si="30"/>
        <v>6.1132566767243897E-6</v>
      </c>
      <c r="F52" s="15">
        <f t="shared" si="30"/>
        <v>7.8840536153187101E-6</v>
      </c>
      <c r="G52" s="15">
        <f t="shared" si="30"/>
        <v>2.08361956836507E-6</v>
      </c>
      <c r="H52" s="15">
        <f t="shared" si="30"/>
        <v>7.3824526868875105E-7</v>
      </c>
      <c r="I52" s="15">
        <f t="shared" si="30"/>
        <v>4.8682402716518896E-7</v>
      </c>
      <c r="J52" s="15">
        <f t="shared" si="30"/>
        <v>3.69900286891602E-7</v>
      </c>
      <c r="K52" s="15">
        <f t="shared" si="30"/>
        <v>1.46829275803674E-6</v>
      </c>
      <c r="L52" s="15">
        <f t="shared" si="30"/>
        <v>3.3900221968143301E-6</v>
      </c>
      <c r="M52" s="15">
        <f t="shared" si="30"/>
        <v>1.5975562808129E-6</v>
      </c>
      <c r="N52" s="15">
        <f t="shared" si="30"/>
        <v>4.3299138843785998E-6</v>
      </c>
      <c r="O52" s="15">
        <f t="shared" si="30"/>
        <v>8.4445333968508105E-7</v>
      </c>
      <c r="P52" s="15">
        <f t="shared" si="30"/>
        <v>2.0132387364928999E-6</v>
      </c>
      <c r="Q52" s="15">
        <f t="shared" si="30"/>
        <v>6.5259990114052203E-6</v>
      </c>
      <c r="R52" s="15">
        <f t="shared" si="30"/>
        <v>0</v>
      </c>
      <c r="S52" s="15">
        <f t="shared" si="30"/>
        <v>4.6606176663776999E-6</v>
      </c>
      <c r="T52" s="15">
        <f t="shared" si="30"/>
        <v>1.9839716347720898E-6</v>
      </c>
      <c r="U52" s="15">
        <f t="shared" si="30"/>
        <v>6.2286139960029198E-7</v>
      </c>
      <c r="V52" s="15">
        <f t="shared" si="30"/>
        <v>4.9100113563058197E-7</v>
      </c>
      <c r="W52" s="15">
        <f t="shared" si="30"/>
        <v>3.72674415973367E-7</v>
      </c>
      <c r="X52" s="15">
        <f t="shared" si="30"/>
        <v>1.40370753992436E-6</v>
      </c>
      <c r="Y52" s="15">
        <f t="shared" si="30"/>
        <v>1.0240499818534901E-6</v>
      </c>
      <c r="Z52" s="15">
        <f t="shared" si="30"/>
        <v>7.9207694658563405E-7</v>
      </c>
      <c r="AA52" s="15">
        <f t="shared" si="30"/>
        <v>4.50469349784075E-7</v>
      </c>
      <c r="AB52" s="15">
        <f t="shared" ref="AB52:AG52" si="31">AB18*AB18</f>
        <v>2.1131509050417801E-7</v>
      </c>
      <c r="AC52" s="15">
        <f t="shared" si="31"/>
        <v>5.0447665775126698E-6</v>
      </c>
      <c r="AD52" s="15">
        <f t="shared" si="31"/>
        <v>1.1926036043073899E-6</v>
      </c>
      <c r="AE52" s="15">
        <f t="shared" si="31"/>
        <v>8.2418260818633602E-7</v>
      </c>
      <c r="AF52" s="15">
        <f t="shared" si="31"/>
        <v>1.6653064056431699E-6</v>
      </c>
      <c r="AG52" s="15">
        <f t="shared" si="31"/>
        <v>1.6619094738149199E-7</v>
      </c>
      <c r="AH52" s="15">
        <f t="shared" si="1"/>
        <v>6.4070779548003597E-5</v>
      </c>
      <c r="AI52" s="15">
        <v>6.4070779548003597E-5</v>
      </c>
      <c r="AJ52" s="15">
        <v>6.4070779548003597E-5</v>
      </c>
      <c r="AK52" s="15">
        <v>6.4070779548003597E-5</v>
      </c>
      <c r="AL52" s="15">
        <v>6.4070779548003597E-5</v>
      </c>
      <c r="AM52" s="15">
        <v>6.4070779548003597E-5</v>
      </c>
      <c r="AN52" s="15">
        <v>6.4070779548003597E-5</v>
      </c>
      <c r="AO52" s="15">
        <v>6.4070779548003597E-5</v>
      </c>
      <c r="AP52" s="15">
        <v>6.4070779548003597E-5</v>
      </c>
      <c r="AQ52" s="15">
        <v>6.4070779548003597E-5</v>
      </c>
      <c r="AR52" s="15">
        <v>6.4070779548003597E-5</v>
      </c>
      <c r="AS52" s="15">
        <v>6.4070779548003597E-5</v>
      </c>
      <c r="AT52" s="15">
        <v>6.4070779548003597E-5</v>
      </c>
      <c r="AU52" s="15">
        <v>6.4070779548003597E-5</v>
      </c>
      <c r="AV52" s="15">
        <v>6.4070779548003597E-5</v>
      </c>
      <c r="AW52" s="15">
        <v>6.4070779548003597E-5</v>
      </c>
      <c r="AX52" s="15">
        <v>6.4070779548003597E-5</v>
      </c>
      <c r="AY52" s="15">
        <v>6.4070779548003597E-5</v>
      </c>
      <c r="AZ52" s="15">
        <v>6.4070779548003597E-5</v>
      </c>
      <c r="BA52" s="15">
        <v>6.4070779548003597E-5</v>
      </c>
      <c r="BB52" s="15">
        <v>6.4070779548003597E-5</v>
      </c>
      <c r="BC52" s="15">
        <v>6.4070779548003597E-5</v>
      </c>
      <c r="BD52" s="15">
        <v>6.4070779548003597E-5</v>
      </c>
      <c r="BE52" s="15">
        <v>6.4070779548003597E-5</v>
      </c>
      <c r="BF52" s="15">
        <v>6.4070779548003597E-5</v>
      </c>
      <c r="BG52" s="15">
        <v>6.4070779548003597E-5</v>
      </c>
      <c r="BH52" s="15">
        <v>6.4070779548003597E-5</v>
      </c>
      <c r="BI52" s="15">
        <v>6.4070779548003597E-5</v>
      </c>
      <c r="BJ52" s="15">
        <v>6.4070779548003597E-5</v>
      </c>
      <c r="BK52" s="15">
        <v>6.4070779548003597E-5</v>
      </c>
      <c r="BL52" s="15">
        <v>6.4070779548003597E-5</v>
      </c>
    </row>
    <row r="53" spans="1:64">
      <c r="A53" s="15"/>
      <c r="B53" s="15" t="s">
        <v>16</v>
      </c>
      <c r="C53" s="15">
        <f t="shared" ref="C53:AA53" si="32">C19*C19</f>
        <v>9.2219830632605902E-7</v>
      </c>
      <c r="D53" s="15">
        <f t="shared" si="32"/>
        <v>9.9592751194691509E-7</v>
      </c>
      <c r="E53" s="15">
        <f t="shared" si="32"/>
        <v>1.37142861919933E-6</v>
      </c>
      <c r="F53" s="15">
        <f t="shared" si="32"/>
        <v>1.4938409384361699E-6</v>
      </c>
      <c r="G53" s="15">
        <f t="shared" si="32"/>
        <v>7.4965912366917599E-7</v>
      </c>
      <c r="H53" s="15">
        <f t="shared" si="32"/>
        <v>4.5468029528627199E-7</v>
      </c>
      <c r="I53" s="15">
        <f t="shared" si="32"/>
        <v>3.2209687884270001E-7</v>
      </c>
      <c r="J53" s="15">
        <f t="shared" si="32"/>
        <v>2.5328219729478603E-7</v>
      </c>
      <c r="K53" s="15">
        <f t="shared" si="32"/>
        <v>2.1204395581868599E-6</v>
      </c>
      <c r="L53" s="15">
        <f t="shared" si="32"/>
        <v>4.95463605929675E-6</v>
      </c>
      <c r="M53" s="15">
        <f t="shared" si="32"/>
        <v>3.0720180280532798E-6</v>
      </c>
      <c r="N53" s="15">
        <f t="shared" si="32"/>
        <v>1.0099992268013E-5</v>
      </c>
      <c r="O53" s="15">
        <f t="shared" si="32"/>
        <v>2.1255042161813098E-6</v>
      </c>
      <c r="P53" s="15">
        <f t="shared" si="32"/>
        <v>1.5375284699086901E-5</v>
      </c>
      <c r="Q53" s="15">
        <f t="shared" si="32"/>
        <v>1.91333025694905E-6</v>
      </c>
      <c r="R53" s="15">
        <f t="shared" si="32"/>
        <v>4.6606176663776999E-6</v>
      </c>
      <c r="S53" s="15">
        <f t="shared" si="32"/>
        <v>0</v>
      </c>
      <c r="T53" s="15">
        <f t="shared" si="32"/>
        <v>1.17403438299191E-5</v>
      </c>
      <c r="U53" s="15">
        <f t="shared" si="32"/>
        <v>1.5027814439599401E-6</v>
      </c>
      <c r="V53" s="15">
        <f t="shared" si="32"/>
        <v>8.9130507285120503E-7</v>
      </c>
      <c r="W53" s="15">
        <f t="shared" si="32"/>
        <v>6.7495631720764699E-7</v>
      </c>
      <c r="X53" s="15">
        <f t="shared" si="32"/>
        <v>1.8236565070110399E-6</v>
      </c>
      <c r="Y53" s="15">
        <f t="shared" si="32"/>
        <v>1.0571866678293499E-6</v>
      </c>
      <c r="Z53" s="15">
        <f t="shared" si="32"/>
        <v>1.2917954459841701E-6</v>
      </c>
      <c r="AA53" s="15">
        <f t="shared" si="32"/>
        <v>5.9242375476704796E-7</v>
      </c>
      <c r="AB53" s="15">
        <f t="shared" ref="AB53:AG53" si="33">AB19*AB19</f>
        <v>2.0191924008419499E-7</v>
      </c>
      <c r="AC53" s="15">
        <f t="shared" si="33"/>
        <v>2.1812796364249899E-6</v>
      </c>
      <c r="AD53" s="15">
        <f t="shared" si="33"/>
        <v>7.2222664676150299E-7</v>
      </c>
      <c r="AE53" s="15">
        <f t="shared" si="33"/>
        <v>5.4409746480395097E-7</v>
      </c>
      <c r="AF53" s="15">
        <f t="shared" si="33"/>
        <v>7.5904846194502205E-7</v>
      </c>
      <c r="AG53" s="15">
        <f t="shared" si="33"/>
        <v>1.2957032396122E-7</v>
      </c>
      <c r="AH53" s="15">
        <f t="shared" si="1"/>
        <v>7.4997527436656796E-5</v>
      </c>
      <c r="AI53" s="15">
        <v>7.4997527436656796E-5</v>
      </c>
      <c r="AJ53" s="15">
        <v>7.4997527436656796E-5</v>
      </c>
      <c r="AK53" s="15">
        <v>7.4997527436656796E-5</v>
      </c>
      <c r="AL53" s="15">
        <v>7.4997527436656796E-5</v>
      </c>
      <c r="AM53" s="15">
        <v>7.4997527436656796E-5</v>
      </c>
      <c r="AN53" s="15">
        <v>7.4997527436656796E-5</v>
      </c>
      <c r="AO53" s="15">
        <v>7.4997527436656796E-5</v>
      </c>
      <c r="AP53" s="15">
        <v>7.4997527436656796E-5</v>
      </c>
      <c r="AQ53" s="15">
        <v>7.4997527436656796E-5</v>
      </c>
      <c r="AR53" s="15">
        <v>7.4997527436656796E-5</v>
      </c>
      <c r="AS53" s="15">
        <v>7.4997527436656796E-5</v>
      </c>
      <c r="AT53" s="15">
        <v>7.4997527436656796E-5</v>
      </c>
      <c r="AU53" s="15">
        <v>7.4997527436656796E-5</v>
      </c>
      <c r="AV53" s="15">
        <v>7.4997527436656796E-5</v>
      </c>
      <c r="AW53" s="15">
        <v>7.4997527436656796E-5</v>
      </c>
      <c r="AX53" s="15">
        <v>7.4997527436656796E-5</v>
      </c>
      <c r="AY53" s="15">
        <v>7.4997527436656796E-5</v>
      </c>
      <c r="AZ53" s="15">
        <v>7.4997527436656796E-5</v>
      </c>
      <c r="BA53" s="15">
        <v>7.4997527436656796E-5</v>
      </c>
      <c r="BB53" s="15">
        <v>7.4997527436656796E-5</v>
      </c>
      <c r="BC53" s="15">
        <v>7.4997527436656796E-5</v>
      </c>
      <c r="BD53" s="15">
        <v>7.4997527436656796E-5</v>
      </c>
      <c r="BE53" s="15">
        <v>7.4997527436656796E-5</v>
      </c>
      <c r="BF53" s="15">
        <v>7.4997527436656796E-5</v>
      </c>
      <c r="BG53" s="15">
        <v>7.4997527436656796E-5</v>
      </c>
      <c r="BH53" s="15">
        <v>7.4997527436656796E-5</v>
      </c>
      <c r="BI53" s="15">
        <v>7.4997527436656796E-5</v>
      </c>
      <c r="BJ53" s="15">
        <v>7.4997527436656796E-5</v>
      </c>
      <c r="BK53" s="15">
        <v>7.4997527436656796E-5</v>
      </c>
      <c r="BL53" s="15">
        <v>7.4997527436656796E-5</v>
      </c>
    </row>
    <row r="54" spans="1:64">
      <c r="A54" s="15"/>
      <c r="B54" s="15" t="s">
        <v>17</v>
      </c>
      <c r="C54" s="15">
        <f t="shared" ref="C54:AA54" si="34">C20*C20</f>
        <v>5.7736793916320295E-7</v>
      </c>
      <c r="D54" s="15">
        <f t="shared" si="34"/>
        <v>6.0694153336820804E-7</v>
      </c>
      <c r="E54" s="15">
        <f t="shared" si="34"/>
        <v>8.0653676472048398E-7</v>
      </c>
      <c r="F54" s="15">
        <f t="shared" si="34"/>
        <v>9.0889734796161205E-7</v>
      </c>
      <c r="G54" s="15">
        <f t="shared" si="34"/>
        <v>5.2498168347143895E-7</v>
      </c>
      <c r="H54" s="15">
        <f t="shared" si="34"/>
        <v>3.1746464556407201E-7</v>
      </c>
      <c r="I54" s="15">
        <f t="shared" si="34"/>
        <v>2.3708375858213999E-7</v>
      </c>
      <c r="J54" s="15">
        <f t="shared" si="34"/>
        <v>1.9262912868232801E-7</v>
      </c>
      <c r="K54" s="15">
        <f t="shared" si="34"/>
        <v>1.2179229499239299E-6</v>
      </c>
      <c r="L54" s="15">
        <f t="shared" si="34"/>
        <v>1.9650223289253699E-6</v>
      </c>
      <c r="M54" s="15">
        <f t="shared" si="34"/>
        <v>1.7109200270196401E-6</v>
      </c>
      <c r="N54" s="15">
        <f t="shared" si="34"/>
        <v>2.95176996485171E-6</v>
      </c>
      <c r="O54" s="15">
        <f t="shared" si="34"/>
        <v>2.0854008262453501E-6</v>
      </c>
      <c r="P54" s="15">
        <f t="shared" si="34"/>
        <v>1.1736689000374499E-5</v>
      </c>
      <c r="Q54" s="15">
        <f t="shared" si="34"/>
        <v>9.7918828857159007E-7</v>
      </c>
      <c r="R54" s="15">
        <f t="shared" si="34"/>
        <v>1.9839716347720898E-6</v>
      </c>
      <c r="S54" s="15">
        <f t="shared" si="34"/>
        <v>1.17403438299191E-5</v>
      </c>
      <c r="T54" s="15">
        <f t="shared" si="34"/>
        <v>0</v>
      </c>
      <c r="U54" s="15">
        <f t="shared" si="34"/>
        <v>3.1463454719927499E-6</v>
      </c>
      <c r="V54" s="15">
        <f t="shared" si="34"/>
        <v>1.6948901282868799E-6</v>
      </c>
      <c r="W54" s="15">
        <f t="shared" si="34"/>
        <v>1.1469079767753701E-6</v>
      </c>
      <c r="X54" s="15">
        <f t="shared" si="34"/>
        <v>2.6694055795027401E-6</v>
      </c>
      <c r="Y54" s="15">
        <f t="shared" si="34"/>
        <v>1.3272761045887001E-6</v>
      </c>
      <c r="Z54" s="15">
        <f t="shared" si="34"/>
        <v>2.4292370065296799E-6</v>
      </c>
      <c r="AA54" s="15">
        <f t="shared" si="34"/>
        <v>8.7589203032864904E-7</v>
      </c>
      <c r="AB54" s="15">
        <f t="shared" ref="AB54:AG54" si="35">AB20*AB20</f>
        <v>2.26966764296711E-7</v>
      </c>
      <c r="AC54" s="15">
        <f t="shared" si="35"/>
        <v>1.6667238898334E-6</v>
      </c>
      <c r="AD54" s="15">
        <f t="shared" si="35"/>
        <v>6.63196557019539E-7</v>
      </c>
      <c r="AE54" s="15">
        <f t="shared" si="35"/>
        <v>5.1695346666797998E-7</v>
      </c>
      <c r="AF54" s="15">
        <f t="shared" si="35"/>
        <v>6.1229360620423896E-7</v>
      </c>
      <c r="AG54" s="15">
        <f t="shared" si="35"/>
        <v>1.25082705343175E-7</v>
      </c>
      <c r="AH54" s="15">
        <f t="shared" si="1"/>
        <v>5.7644302939486599E-5</v>
      </c>
      <c r="AI54" s="15">
        <v>5.7644302939486599E-5</v>
      </c>
      <c r="AJ54" s="15">
        <v>5.7644302939486599E-5</v>
      </c>
      <c r="AK54" s="15">
        <v>5.7644302939486599E-5</v>
      </c>
      <c r="AL54" s="15">
        <v>5.7644302939486599E-5</v>
      </c>
      <c r="AM54" s="15">
        <v>5.7644302939486599E-5</v>
      </c>
      <c r="AN54" s="15">
        <v>5.7644302939486599E-5</v>
      </c>
      <c r="AO54" s="15">
        <v>5.7644302939486599E-5</v>
      </c>
      <c r="AP54" s="15">
        <v>5.7644302939486599E-5</v>
      </c>
      <c r="AQ54" s="15">
        <v>5.7644302939486599E-5</v>
      </c>
      <c r="AR54" s="15">
        <v>5.7644302939486599E-5</v>
      </c>
      <c r="AS54" s="15">
        <v>5.7644302939486599E-5</v>
      </c>
      <c r="AT54" s="15">
        <v>5.7644302939486599E-5</v>
      </c>
      <c r="AU54" s="15">
        <v>5.7644302939486599E-5</v>
      </c>
      <c r="AV54" s="15">
        <v>5.7644302939486599E-5</v>
      </c>
      <c r="AW54" s="15">
        <v>5.7644302939486599E-5</v>
      </c>
      <c r="AX54" s="15">
        <v>5.7644302939486599E-5</v>
      </c>
      <c r="AY54" s="15">
        <v>5.7644302939486599E-5</v>
      </c>
      <c r="AZ54" s="15">
        <v>5.7644302939486599E-5</v>
      </c>
      <c r="BA54" s="15">
        <v>5.7644302939486599E-5</v>
      </c>
      <c r="BB54" s="15">
        <v>5.7644302939486599E-5</v>
      </c>
      <c r="BC54" s="15">
        <v>5.7644302939486599E-5</v>
      </c>
      <c r="BD54" s="15">
        <v>5.7644302939486599E-5</v>
      </c>
      <c r="BE54" s="15">
        <v>5.7644302939486599E-5</v>
      </c>
      <c r="BF54" s="15">
        <v>5.7644302939486599E-5</v>
      </c>
      <c r="BG54" s="15">
        <v>5.7644302939486599E-5</v>
      </c>
      <c r="BH54" s="15">
        <v>5.7644302939486599E-5</v>
      </c>
      <c r="BI54" s="15">
        <v>5.7644302939486599E-5</v>
      </c>
      <c r="BJ54" s="15">
        <v>5.7644302939486599E-5</v>
      </c>
      <c r="BK54" s="15">
        <v>5.7644302939486599E-5</v>
      </c>
      <c r="BL54" s="15">
        <v>5.7644302939486599E-5</v>
      </c>
    </row>
    <row r="55" spans="1:64">
      <c r="A55" s="15"/>
      <c r="B55" s="15" t="s">
        <v>18</v>
      </c>
      <c r="C55" s="15">
        <f t="shared" ref="C55:Q55" si="36">C21*C21</f>
        <v>2.9009178894616799E-7</v>
      </c>
      <c r="D55" s="15">
        <f t="shared" si="36"/>
        <v>3.0387870173210899E-7</v>
      </c>
      <c r="E55" s="15">
        <f t="shared" si="36"/>
        <v>3.5994229235364799E-7</v>
      </c>
      <c r="F55" s="15">
        <f t="shared" si="36"/>
        <v>3.8504267795589101E-7</v>
      </c>
      <c r="G55" s="15">
        <f t="shared" si="36"/>
        <v>2.6467346799482302E-7</v>
      </c>
      <c r="H55" s="15">
        <f t="shared" si="36"/>
        <v>1.9673295138042899E-7</v>
      </c>
      <c r="I55" s="15">
        <f t="shared" si="36"/>
        <v>1.55958030182459E-7</v>
      </c>
      <c r="J55" s="15">
        <f t="shared" si="36"/>
        <v>1.3109989149438301E-7</v>
      </c>
      <c r="K55" s="15">
        <f t="shared" si="36"/>
        <v>6.8724384356744598E-7</v>
      </c>
      <c r="L55" s="15">
        <f t="shared" si="36"/>
        <v>7.8910088406662901E-7</v>
      </c>
      <c r="M55" s="15">
        <f t="shared" si="36"/>
        <v>9.0928083262202103E-7</v>
      </c>
      <c r="N55" s="15">
        <f t="shared" si="36"/>
        <v>9.60486296747244E-7</v>
      </c>
      <c r="O55" s="15">
        <f t="shared" si="36"/>
        <v>2.0700881148336602E-6</v>
      </c>
      <c r="P55" s="15">
        <f t="shared" si="36"/>
        <v>2.4446365924373799E-6</v>
      </c>
      <c r="Q55" s="15">
        <f t="shared" si="36"/>
        <v>4.2796982190906702E-7</v>
      </c>
      <c r="R55" s="15">
        <f t="shared" ref="R55:AG55" si="37">R21*R21</f>
        <v>6.2286139960029198E-7</v>
      </c>
      <c r="S55" s="15">
        <f t="shared" si="37"/>
        <v>1.5027814439599401E-6</v>
      </c>
      <c r="T55" s="15">
        <f t="shared" si="37"/>
        <v>3.1463454719927499E-6</v>
      </c>
      <c r="U55" s="15">
        <f t="shared" si="37"/>
        <v>0</v>
      </c>
      <c r="V55" s="15">
        <f t="shared" si="37"/>
        <v>3.80874677342037E-6</v>
      </c>
      <c r="W55" s="15">
        <f t="shared" si="37"/>
        <v>4.7924074256156602E-6</v>
      </c>
      <c r="X55" s="15">
        <f t="shared" si="37"/>
        <v>1.0439982378124699E-6</v>
      </c>
      <c r="Y55" s="15">
        <f t="shared" si="37"/>
        <v>6.75608891190692E-7</v>
      </c>
      <c r="Z55" s="15">
        <f t="shared" si="37"/>
        <v>1.6835029008940901E-6</v>
      </c>
      <c r="AA55" s="15">
        <f t="shared" si="37"/>
        <v>8.1021582407385302E-7</v>
      </c>
      <c r="AB55" s="15">
        <f t="shared" si="37"/>
        <v>1.8801474653962901E-7</v>
      </c>
      <c r="AC55" s="15">
        <f t="shared" si="37"/>
        <v>5.8061636541453503E-7</v>
      </c>
      <c r="AD55" s="15">
        <f t="shared" si="37"/>
        <v>3.3977262906188098E-7</v>
      </c>
      <c r="AE55" s="15">
        <f t="shared" si="37"/>
        <v>2.8984501628269703E-7</v>
      </c>
      <c r="AF55" s="15">
        <f t="shared" si="37"/>
        <v>3.0299178809112599E-7</v>
      </c>
      <c r="AG55" s="15">
        <f t="shared" si="37"/>
        <v>9.31944948396593E-8</v>
      </c>
      <c r="AH55" s="15">
        <f t="shared" si="1"/>
        <v>3.0257129597013E-5</v>
      </c>
      <c r="AI55" s="15">
        <v>3.0257129597013E-5</v>
      </c>
      <c r="AJ55" s="15">
        <v>3.0257129597013E-5</v>
      </c>
      <c r="AK55" s="15">
        <v>3.0257129597013E-5</v>
      </c>
      <c r="AL55" s="15">
        <v>3.0257129597013E-5</v>
      </c>
      <c r="AM55" s="15">
        <v>3.0257129597013E-5</v>
      </c>
      <c r="AN55" s="15">
        <v>3.0257129597013E-5</v>
      </c>
      <c r="AO55" s="15">
        <v>3.0257129597013E-5</v>
      </c>
      <c r="AP55" s="15">
        <v>3.0257129597013E-5</v>
      </c>
      <c r="AQ55" s="15">
        <v>3.0257129597013E-5</v>
      </c>
      <c r="AR55" s="15">
        <v>3.0257129597013E-5</v>
      </c>
      <c r="AS55" s="15">
        <v>3.0257129597013E-5</v>
      </c>
      <c r="AT55" s="15">
        <v>3.0257129597013E-5</v>
      </c>
      <c r="AU55" s="15">
        <v>3.0257129597013E-5</v>
      </c>
      <c r="AV55" s="15">
        <v>3.0257129597013E-5</v>
      </c>
      <c r="AW55" s="15">
        <v>3.0257129597013E-5</v>
      </c>
      <c r="AX55" s="15">
        <v>3.0257129597013E-5</v>
      </c>
      <c r="AY55" s="15">
        <v>3.0257129597013E-5</v>
      </c>
      <c r="AZ55" s="15">
        <v>3.0257129597013E-5</v>
      </c>
      <c r="BA55" s="15">
        <v>3.0257129597013E-5</v>
      </c>
      <c r="BB55" s="15">
        <v>3.0257129597013E-5</v>
      </c>
      <c r="BC55" s="15">
        <v>3.0257129597013E-5</v>
      </c>
      <c r="BD55" s="15">
        <v>3.0257129597013E-5</v>
      </c>
      <c r="BE55" s="15">
        <v>3.0257129597013E-5</v>
      </c>
      <c r="BF55" s="15">
        <v>3.0257129597013E-5</v>
      </c>
      <c r="BG55" s="15">
        <v>3.0257129597013E-5</v>
      </c>
      <c r="BH55" s="15">
        <v>3.0257129597013E-5</v>
      </c>
      <c r="BI55" s="15">
        <v>3.0257129597013E-5</v>
      </c>
      <c r="BJ55" s="15">
        <v>3.0257129597013E-5</v>
      </c>
      <c r="BK55" s="15">
        <v>3.0257129597013E-5</v>
      </c>
      <c r="BL55" s="15">
        <v>3.0257129597013E-5</v>
      </c>
    </row>
    <row r="56" spans="1:64">
      <c r="A56" s="15"/>
      <c r="B56" s="15" t="s">
        <v>19</v>
      </c>
      <c r="C56" s="15">
        <f t="shared" ref="C56:AA56" si="38">C22*C22</f>
        <v>2.3858552335512903E-7</v>
      </c>
      <c r="D56" s="15">
        <f t="shared" si="38"/>
        <v>2.4335831920746798E-7</v>
      </c>
      <c r="E56" s="15">
        <f t="shared" si="38"/>
        <v>2.99987307068984E-7</v>
      </c>
      <c r="F56" s="15">
        <f t="shared" si="38"/>
        <v>3.3692488016094298E-7</v>
      </c>
      <c r="G56" s="15">
        <f t="shared" si="38"/>
        <v>2.4349274607812902E-7</v>
      </c>
      <c r="H56" s="15">
        <f t="shared" si="38"/>
        <v>1.5498866002348499E-7</v>
      </c>
      <c r="I56" s="15">
        <f t="shared" si="38"/>
        <v>1.2587481204414401E-7</v>
      </c>
      <c r="J56" s="15">
        <f t="shared" si="38"/>
        <v>1.08106717079238E-7</v>
      </c>
      <c r="K56" s="15">
        <f t="shared" si="38"/>
        <v>3.82238826771303E-7</v>
      </c>
      <c r="L56" s="15">
        <f t="shared" si="38"/>
        <v>4.6333687204296501E-7</v>
      </c>
      <c r="M56" s="15">
        <f t="shared" si="38"/>
        <v>4.67617076732402E-7</v>
      </c>
      <c r="N56" s="15">
        <f t="shared" si="38"/>
        <v>5.5469272996666698E-7</v>
      </c>
      <c r="O56" s="15">
        <f t="shared" si="38"/>
        <v>7.1397696412503905E-7</v>
      </c>
      <c r="P56" s="15">
        <f t="shared" si="38"/>
        <v>1.0196154920659801E-6</v>
      </c>
      <c r="Q56" s="15">
        <f t="shared" si="38"/>
        <v>3.2017487238746901E-7</v>
      </c>
      <c r="R56" s="15">
        <f t="shared" si="38"/>
        <v>4.9100113563058197E-7</v>
      </c>
      <c r="S56" s="15">
        <f t="shared" si="38"/>
        <v>8.9130507285120503E-7</v>
      </c>
      <c r="T56" s="15">
        <f t="shared" si="38"/>
        <v>1.6948901282868799E-6</v>
      </c>
      <c r="U56" s="15">
        <f t="shared" si="38"/>
        <v>3.80874677342037E-6</v>
      </c>
      <c r="V56" s="15">
        <f t="shared" si="38"/>
        <v>0</v>
      </c>
      <c r="W56" s="15">
        <f t="shared" si="38"/>
        <v>8.44080792328731E-6</v>
      </c>
      <c r="X56" s="15">
        <f t="shared" si="38"/>
        <v>1.52990957217194E-6</v>
      </c>
      <c r="Y56" s="15">
        <f t="shared" si="38"/>
        <v>1.0549128203528999E-6</v>
      </c>
      <c r="Z56" s="15">
        <f t="shared" si="38"/>
        <v>4.5920381093282501E-6</v>
      </c>
      <c r="AA56" s="15">
        <f t="shared" si="38"/>
        <v>2.3437009286878802E-6</v>
      </c>
      <c r="AB56" s="15">
        <f t="shared" ref="AB56:AG56" si="39">AB22*AB22</f>
        <v>2.8478434712895302E-7</v>
      </c>
      <c r="AC56" s="15">
        <f t="shared" si="39"/>
        <v>5.9002014377382503E-7</v>
      </c>
      <c r="AD56" s="15">
        <f t="shared" si="39"/>
        <v>4.02692357211412E-7</v>
      </c>
      <c r="AE56" s="15">
        <f t="shared" si="39"/>
        <v>3.5544610808358499E-7</v>
      </c>
      <c r="AF56" s="15">
        <f t="shared" si="39"/>
        <v>3.1977374655245902E-7</v>
      </c>
      <c r="AG56" s="15">
        <f t="shared" si="39"/>
        <v>1.0958365417579999E-7</v>
      </c>
      <c r="AH56" s="15">
        <f t="shared" si="1"/>
        <v>3.25825846200527E-5</v>
      </c>
      <c r="AI56" s="15">
        <v>3.25825846200527E-5</v>
      </c>
      <c r="AJ56" s="15">
        <v>3.25825846200527E-5</v>
      </c>
      <c r="AK56" s="15">
        <v>3.25825846200527E-5</v>
      </c>
      <c r="AL56" s="15">
        <v>3.25825846200527E-5</v>
      </c>
      <c r="AM56" s="15">
        <v>3.25825846200527E-5</v>
      </c>
      <c r="AN56" s="15">
        <v>3.25825846200527E-5</v>
      </c>
      <c r="AO56" s="15">
        <v>3.25825846200527E-5</v>
      </c>
      <c r="AP56" s="15">
        <v>3.25825846200527E-5</v>
      </c>
      <c r="AQ56" s="15">
        <v>3.25825846200527E-5</v>
      </c>
      <c r="AR56" s="15">
        <v>3.25825846200527E-5</v>
      </c>
      <c r="AS56" s="15">
        <v>3.25825846200527E-5</v>
      </c>
      <c r="AT56" s="15">
        <v>3.25825846200527E-5</v>
      </c>
      <c r="AU56" s="15">
        <v>3.25825846200527E-5</v>
      </c>
      <c r="AV56" s="15">
        <v>3.25825846200527E-5</v>
      </c>
      <c r="AW56" s="15">
        <v>3.25825846200527E-5</v>
      </c>
      <c r="AX56" s="15">
        <v>3.25825846200527E-5</v>
      </c>
      <c r="AY56" s="15">
        <v>3.25825846200527E-5</v>
      </c>
      <c r="AZ56" s="15">
        <v>3.25825846200527E-5</v>
      </c>
      <c r="BA56" s="15">
        <v>3.25825846200527E-5</v>
      </c>
      <c r="BB56" s="15">
        <v>3.25825846200527E-5</v>
      </c>
      <c r="BC56" s="15">
        <v>3.25825846200527E-5</v>
      </c>
      <c r="BD56" s="15">
        <v>3.25825846200527E-5</v>
      </c>
      <c r="BE56" s="15">
        <v>3.25825846200527E-5</v>
      </c>
      <c r="BF56" s="15">
        <v>3.25825846200527E-5</v>
      </c>
      <c r="BG56" s="15">
        <v>3.25825846200527E-5</v>
      </c>
      <c r="BH56" s="15">
        <v>3.25825846200527E-5</v>
      </c>
      <c r="BI56" s="15">
        <v>3.25825846200527E-5</v>
      </c>
      <c r="BJ56" s="15">
        <v>3.25825846200527E-5</v>
      </c>
      <c r="BK56" s="15">
        <v>3.25825846200527E-5</v>
      </c>
      <c r="BL56" s="15">
        <v>3.25825846200527E-5</v>
      </c>
    </row>
    <row r="57" spans="1:64">
      <c r="A57" s="15"/>
      <c r="B57" s="15" t="s">
        <v>20</v>
      </c>
      <c r="C57" s="15">
        <f t="shared" ref="C57:AA57" si="40">C23*C23</f>
        <v>1.9760694212614799E-7</v>
      </c>
      <c r="D57" s="15">
        <f t="shared" si="40"/>
        <v>2.0347106616706699E-7</v>
      </c>
      <c r="E57" s="15">
        <f t="shared" si="40"/>
        <v>2.3970245572567702E-7</v>
      </c>
      <c r="F57" s="15">
        <f t="shared" si="40"/>
        <v>2.5998614998124902E-7</v>
      </c>
      <c r="G57" s="15">
        <f t="shared" si="40"/>
        <v>1.9227826575757899E-7</v>
      </c>
      <c r="H57" s="15">
        <f t="shared" si="40"/>
        <v>1.3838692555158899E-7</v>
      </c>
      <c r="I57" s="15">
        <f t="shared" si="40"/>
        <v>1.13599070752167E-7</v>
      </c>
      <c r="J57" s="15">
        <f t="shared" si="40"/>
        <v>9.7960833280804699E-8</v>
      </c>
      <c r="K57" s="15">
        <f t="shared" si="40"/>
        <v>3.6166083319538199E-7</v>
      </c>
      <c r="L57" s="15">
        <f t="shared" si="40"/>
        <v>4.0557042260731002E-7</v>
      </c>
      <c r="M57" s="15">
        <f t="shared" si="40"/>
        <v>4.4138854437944701E-7</v>
      </c>
      <c r="N57" s="15">
        <f t="shared" si="40"/>
        <v>4.7076361832484302E-7</v>
      </c>
      <c r="O57" s="15">
        <f t="shared" si="40"/>
        <v>7.7194187969773805E-7</v>
      </c>
      <c r="P57" s="15">
        <f t="shared" si="40"/>
        <v>8.5880603466807703E-7</v>
      </c>
      <c r="Q57" s="15">
        <f t="shared" si="40"/>
        <v>2.6566830130612401E-7</v>
      </c>
      <c r="R57" s="15">
        <f t="shared" si="40"/>
        <v>3.72674415973367E-7</v>
      </c>
      <c r="S57" s="15">
        <f t="shared" si="40"/>
        <v>6.7495631720764699E-7</v>
      </c>
      <c r="T57" s="15">
        <f t="shared" si="40"/>
        <v>1.1469079767753701E-6</v>
      </c>
      <c r="U57" s="15">
        <f t="shared" si="40"/>
        <v>4.7924074256156602E-6</v>
      </c>
      <c r="V57" s="15">
        <f t="shared" si="40"/>
        <v>8.44080792328731E-6</v>
      </c>
      <c r="W57" s="15">
        <f t="shared" si="40"/>
        <v>0</v>
      </c>
      <c r="X57" s="15">
        <f t="shared" si="40"/>
        <v>7.8665886974362399E-7</v>
      </c>
      <c r="Y57" s="15">
        <f t="shared" si="40"/>
        <v>5.8197168771716098E-7</v>
      </c>
      <c r="Z57" s="15">
        <f t="shared" si="40"/>
        <v>1.5481775520546501E-6</v>
      </c>
      <c r="AA57" s="15">
        <f t="shared" si="40"/>
        <v>1.0509900051236101E-6</v>
      </c>
      <c r="AB57" s="15">
        <f t="shared" ref="AB57:AG57" si="41">AB23*AB23</f>
        <v>2.0818627219927399E-7</v>
      </c>
      <c r="AC57" s="15">
        <f t="shared" si="41"/>
        <v>3.9887215597183601E-7</v>
      </c>
      <c r="AD57" s="15">
        <f t="shared" si="41"/>
        <v>2.7722591857449699E-7</v>
      </c>
      <c r="AE57" s="15">
        <f t="shared" si="41"/>
        <v>2.4758349910425698E-7</v>
      </c>
      <c r="AF57" s="15">
        <f t="shared" si="41"/>
        <v>2.3369183197917101E-7</v>
      </c>
      <c r="AG57" s="15">
        <f t="shared" si="41"/>
        <v>8.8337632990054403E-8</v>
      </c>
      <c r="AH57" s="15">
        <f t="shared" si="1"/>
        <v>2.58682408278387E-5</v>
      </c>
      <c r="AI57" s="15">
        <v>2.58682408278387E-5</v>
      </c>
      <c r="AJ57" s="15">
        <v>2.58682408278387E-5</v>
      </c>
      <c r="AK57" s="15">
        <v>2.58682408278387E-5</v>
      </c>
      <c r="AL57" s="15">
        <v>2.58682408278387E-5</v>
      </c>
      <c r="AM57" s="15">
        <v>2.58682408278387E-5</v>
      </c>
      <c r="AN57" s="15">
        <v>2.58682408278387E-5</v>
      </c>
      <c r="AO57" s="15">
        <v>2.58682408278387E-5</v>
      </c>
      <c r="AP57" s="15">
        <v>2.58682408278387E-5</v>
      </c>
      <c r="AQ57" s="15">
        <v>2.58682408278387E-5</v>
      </c>
      <c r="AR57" s="15">
        <v>2.58682408278387E-5</v>
      </c>
      <c r="AS57" s="15">
        <v>2.58682408278387E-5</v>
      </c>
      <c r="AT57" s="15">
        <v>2.58682408278387E-5</v>
      </c>
      <c r="AU57" s="15">
        <v>2.58682408278387E-5</v>
      </c>
      <c r="AV57" s="15">
        <v>2.58682408278387E-5</v>
      </c>
      <c r="AW57" s="15">
        <v>2.58682408278387E-5</v>
      </c>
      <c r="AX57" s="15">
        <v>2.58682408278387E-5</v>
      </c>
      <c r="AY57" s="15">
        <v>2.58682408278387E-5</v>
      </c>
      <c r="AZ57" s="15">
        <v>2.58682408278387E-5</v>
      </c>
      <c r="BA57" s="15">
        <v>2.58682408278387E-5</v>
      </c>
      <c r="BB57" s="15">
        <v>2.58682408278387E-5</v>
      </c>
      <c r="BC57" s="15">
        <v>2.58682408278387E-5</v>
      </c>
      <c r="BD57" s="15">
        <v>2.58682408278387E-5</v>
      </c>
      <c r="BE57" s="15">
        <v>2.58682408278387E-5</v>
      </c>
      <c r="BF57" s="15">
        <v>2.58682408278387E-5</v>
      </c>
      <c r="BG57" s="15">
        <v>2.58682408278387E-5</v>
      </c>
      <c r="BH57" s="15">
        <v>2.58682408278387E-5</v>
      </c>
      <c r="BI57" s="15">
        <v>2.58682408278387E-5</v>
      </c>
      <c r="BJ57" s="15">
        <v>2.58682408278387E-5</v>
      </c>
      <c r="BK57" s="15">
        <v>2.58682408278387E-5</v>
      </c>
      <c r="BL57" s="15">
        <v>2.58682408278387E-5</v>
      </c>
    </row>
    <row r="58" spans="1:64">
      <c r="A58" s="15"/>
      <c r="B58" s="15" t="s">
        <v>21</v>
      </c>
      <c r="C58" s="15">
        <f t="shared" ref="C58:AA58" si="42">C24*C24</f>
        <v>4.9640640259256599E-7</v>
      </c>
      <c r="D58" s="15">
        <f t="shared" si="42"/>
        <v>4.8959012530889196E-7</v>
      </c>
      <c r="E58" s="15">
        <f t="shared" si="42"/>
        <v>7.1763352389543301E-7</v>
      </c>
      <c r="F58" s="15">
        <f t="shared" si="42"/>
        <v>9.3412474169738303E-7</v>
      </c>
      <c r="G58" s="15">
        <f t="shared" si="42"/>
        <v>6.0054255274328602E-7</v>
      </c>
      <c r="H58" s="15">
        <f t="shared" si="42"/>
        <v>2.4894720733497998E-7</v>
      </c>
      <c r="I58" s="15">
        <f t="shared" si="42"/>
        <v>1.94294399265996E-7</v>
      </c>
      <c r="J58" s="15">
        <f t="shared" si="42"/>
        <v>1.6365922974111101E-7</v>
      </c>
      <c r="K58" s="15">
        <f t="shared" si="42"/>
        <v>4.9168544543807604E-7</v>
      </c>
      <c r="L58" s="15">
        <f t="shared" si="42"/>
        <v>7.2940000950564499E-7</v>
      </c>
      <c r="M58" s="15">
        <f t="shared" si="42"/>
        <v>5.8300020846285796E-7</v>
      </c>
      <c r="N58" s="15">
        <f t="shared" si="42"/>
        <v>9.2285642177521904E-7</v>
      </c>
      <c r="O58" s="15">
        <f t="shared" si="42"/>
        <v>5.8765022585990104E-7</v>
      </c>
      <c r="P58" s="15">
        <f t="shared" si="42"/>
        <v>1.27105070575694E-6</v>
      </c>
      <c r="Q58" s="15">
        <f t="shared" si="42"/>
        <v>6.5567396273512604E-7</v>
      </c>
      <c r="R58" s="15">
        <f t="shared" si="42"/>
        <v>1.40370753992436E-6</v>
      </c>
      <c r="S58" s="15">
        <f t="shared" si="42"/>
        <v>1.8236565070110399E-6</v>
      </c>
      <c r="T58" s="15">
        <f t="shared" si="42"/>
        <v>2.6694055795027401E-6</v>
      </c>
      <c r="U58" s="15">
        <f t="shared" si="42"/>
        <v>1.0439982378124699E-6</v>
      </c>
      <c r="V58" s="15">
        <f t="shared" si="42"/>
        <v>1.52990957217194E-6</v>
      </c>
      <c r="W58" s="15">
        <f t="shared" si="42"/>
        <v>7.8665886974362399E-7</v>
      </c>
      <c r="X58" s="15">
        <f t="shared" si="42"/>
        <v>0</v>
      </c>
      <c r="Y58" s="15">
        <f t="shared" si="42"/>
        <v>1.51009569366435E-5</v>
      </c>
      <c r="Z58" s="15">
        <f t="shared" si="42"/>
        <v>7.6788248119596904E-6</v>
      </c>
      <c r="AA58" s="15">
        <f t="shared" si="42"/>
        <v>2.3672228863475899E-6</v>
      </c>
      <c r="AB58" s="15">
        <f t="shared" ref="AB58:AG58" si="43">AB24*AB24</f>
        <v>4.4742930663000198E-7</v>
      </c>
      <c r="AC58" s="15">
        <f t="shared" si="43"/>
        <v>3.37012664495437E-6</v>
      </c>
      <c r="AD58" s="15">
        <f t="shared" si="43"/>
        <v>1.6786632349600201E-6</v>
      </c>
      <c r="AE58" s="15">
        <f t="shared" si="43"/>
        <v>1.2595330645486301E-6</v>
      </c>
      <c r="AF58" s="15">
        <f t="shared" si="43"/>
        <v>1.06964455043399E-6</v>
      </c>
      <c r="AG58" s="15">
        <f t="shared" si="43"/>
        <v>1.89504777240322E-7</v>
      </c>
      <c r="AH58" s="15">
        <f t="shared" si="1"/>
        <v>5.1505757681997698E-5</v>
      </c>
      <c r="AI58" s="15">
        <v>5.1505757681997698E-5</v>
      </c>
      <c r="AJ58" s="15">
        <v>5.1505757681997698E-5</v>
      </c>
      <c r="AK58" s="15">
        <v>5.1505757681997698E-5</v>
      </c>
      <c r="AL58" s="15">
        <v>5.1505757681997698E-5</v>
      </c>
      <c r="AM58" s="15">
        <v>5.1505757681997698E-5</v>
      </c>
      <c r="AN58" s="15">
        <v>5.1505757681997698E-5</v>
      </c>
      <c r="AO58" s="15">
        <v>5.1505757681997698E-5</v>
      </c>
      <c r="AP58" s="15">
        <v>5.1505757681997698E-5</v>
      </c>
      <c r="AQ58" s="15">
        <v>5.1505757681997698E-5</v>
      </c>
      <c r="AR58" s="15">
        <v>5.1505757681997698E-5</v>
      </c>
      <c r="AS58" s="15">
        <v>5.1505757681997698E-5</v>
      </c>
      <c r="AT58" s="15">
        <v>5.1505757681997698E-5</v>
      </c>
      <c r="AU58" s="15">
        <v>5.1505757681997698E-5</v>
      </c>
      <c r="AV58" s="15">
        <v>5.1505757681997698E-5</v>
      </c>
      <c r="AW58" s="15">
        <v>5.1505757681997698E-5</v>
      </c>
      <c r="AX58" s="15">
        <v>5.1505757681997698E-5</v>
      </c>
      <c r="AY58" s="15">
        <v>5.1505757681997698E-5</v>
      </c>
      <c r="AZ58" s="15">
        <v>5.1505757681997698E-5</v>
      </c>
      <c r="BA58" s="15">
        <v>5.1505757681997698E-5</v>
      </c>
      <c r="BB58" s="15">
        <v>5.1505757681997698E-5</v>
      </c>
      <c r="BC58" s="15">
        <v>5.1505757681997698E-5</v>
      </c>
      <c r="BD58" s="15">
        <v>5.1505757681997698E-5</v>
      </c>
      <c r="BE58" s="15">
        <v>5.1505757681997698E-5</v>
      </c>
      <c r="BF58" s="15">
        <v>5.1505757681997698E-5</v>
      </c>
      <c r="BG58" s="15">
        <v>5.1505757681997698E-5</v>
      </c>
      <c r="BH58" s="15">
        <v>5.1505757681997698E-5</v>
      </c>
      <c r="BI58" s="15">
        <v>5.1505757681997698E-5</v>
      </c>
      <c r="BJ58" s="15">
        <v>5.1505757681997698E-5</v>
      </c>
      <c r="BK58" s="15">
        <v>5.1505757681997698E-5</v>
      </c>
      <c r="BL58" s="15">
        <v>5.1505757681997698E-5</v>
      </c>
    </row>
    <row r="59" spans="1:64">
      <c r="A59" s="15"/>
      <c r="B59" s="15" t="s">
        <v>22</v>
      </c>
      <c r="C59" s="15">
        <f t="shared" ref="C59:AA59" si="44">C25*C25</f>
        <v>4.4094165030612298E-7</v>
      </c>
      <c r="D59" s="15">
        <f t="shared" si="44"/>
        <v>4.2646116262473699E-7</v>
      </c>
      <c r="E59" s="15">
        <f t="shared" si="44"/>
        <v>6.2196663924193097E-7</v>
      </c>
      <c r="F59" s="15">
        <f t="shared" si="44"/>
        <v>8.2277764972173095E-7</v>
      </c>
      <c r="G59" s="15">
        <f t="shared" si="44"/>
        <v>5.8726437290324704E-7</v>
      </c>
      <c r="H59" s="15">
        <f t="shared" si="44"/>
        <v>2.2295908542515799E-7</v>
      </c>
      <c r="I59" s="15">
        <f t="shared" si="44"/>
        <v>1.7789137747300001E-7</v>
      </c>
      <c r="J59" s="15">
        <f t="shared" si="44"/>
        <v>1.5234462719156701E-7</v>
      </c>
      <c r="K59" s="15">
        <f t="shared" si="44"/>
        <v>3.6715353758831999E-7</v>
      </c>
      <c r="L59" s="15">
        <f t="shared" si="44"/>
        <v>5.2227749488576803E-7</v>
      </c>
      <c r="M59" s="15">
        <f t="shared" si="44"/>
        <v>4.2010664825890598E-7</v>
      </c>
      <c r="N59" s="15">
        <f t="shared" si="44"/>
        <v>6.31068770495461E-7</v>
      </c>
      <c r="O59" s="15">
        <f t="shared" si="44"/>
        <v>4.1070410433457802E-7</v>
      </c>
      <c r="P59" s="15">
        <f t="shared" si="44"/>
        <v>7.7255620069039703E-7</v>
      </c>
      <c r="Q59" s="15">
        <f t="shared" si="44"/>
        <v>5.2857567920659301E-7</v>
      </c>
      <c r="R59" s="15">
        <f t="shared" si="44"/>
        <v>1.0240499818534901E-6</v>
      </c>
      <c r="S59" s="15">
        <f t="shared" si="44"/>
        <v>1.0571866678293499E-6</v>
      </c>
      <c r="T59" s="15">
        <f t="shared" si="44"/>
        <v>1.3272761045887001E-6</v>
      </c>
      <c r="U59" s="15">
        <f t="shared" si="44"/>
        <v>6.75608891190692E-7</v>
      </c>
      <c r="V59" s="15">
        <f t="shared" si="44"/>
        <v>1.0549128203528999E-6</v>
      </c>
      <c r="W59" s="15">
        <f t="shared" si="44"/>
        <v>5.8197168771716098E-7</v>
      </c>
      <c r="X59" s="15">
        <f t="shared" si="44"/>
        <v>1.51009569366435E-5</v>
      </c>
      <c r="Y59" s="15">
        <f t="shared" si="44"/>
        <v>0</v>
      </c>
      <c r="Z59" s="15">
        <f t="shared" si="44"/>
        <v>3.8825734398725098E-6</v>
      </c>
      <c r="AA59" s="15">
        <f t="shared" si="44"/>
        <v>2.6213949034539299E-6</v>
      </c>
      <c r="AB59" s="15">
        <f t="shared" ref="AB59:AG59" si="45">AB25*AB25</f>
        <v>6.3708583663360699E-7</v>
      </c>
      <c r="AC59" s="15">
        <f t="shared" si="45"/>
        <v>2.7955711767129701E-6</v>
      </c>
      <c r="AD59" s="15">
        <f t="shared" si="45"/>
        <v>2.5212735306667799E-6</v>
      </c>
      <c r="AE59" s="15">
        <f t="shared" si="45"/>
        <v>2.0014082197723902E-6</v>
      </c>
      <c r="AF59" s="15">
        <f t="shared" si="45"/>
        <v>1.2416630059982699E-6</v>
      </c>
      <c r="AG59" s="15">
        <f t="shared" si="45"/>
        <v>2.3351124700806399E-7</v>
      </c>
      <c r="AH59" s="15">
        <f t="shared" si="1"/>
        <v>4.3861493450641797E-5</v>
      </c>
      <c r="AI59" s="15">
        <v>4.3861493450641797E-5</v>
      </c>
      <c r="AJ59" s="15">
        <v>4.3861493450641797E-5</v>
      </c>
      <c r="AK59" s="15">
        <v>4.3861493450641797E-5</v>
      </c>
      <c r="AL59" s="15">
        <v>4.3861493450641797E-5</v>
      </c>
      <c r="AM59" s="15">
        <v>4.3861493450641797E-5</v>
      </c>
      <c r="AN59" s="15">
        <v>4.3861493450641797E-5</v>
      </c>
      <c r="AO59" s="15">
        <v>4.3861493450641797E-5</v>
      </c>
      <c r="AP59" s="15">
        <v>4.3861493450641797E-5</v>
      </c>
      <c r="AQ59" s="15">
        <v>4.3861493450641797E-5</v>
      </c>
      <c r="AR59" s="15">
        <v>4.3861493450641797E-5</v>
      </c>
      <c r="AS59" s="15">
        <v>4.3861493450641797E-5</v>
      </c>
      <c r="AT59" s="15">
        <v>4.3861493450641797E-5</v>
      </c>
      <c r="AU59" s="15">
        <v>4.3861493450641797E-5</v>
      </c>
      <c r="AV59" s="15">
        <v>4.3861493450641797E-5</v>
      </c>
      <c r="AW59" s="15">
        <v>4.3861493450641797E-5</v>
      </c>
      <c r="AX59" s="15">
        <v>4.3861493450641797E-5</v>
      </c>
      <c r="AY59" s="15">
        <v>4.3861493450641797E-5</v>
      </c>
      <c r="AZ59" s="15">
        <v>4.3861493450641797E-5</v>
      </c>
      <c r="BA59" s="15">
        <v>4.3861493450641797E-5</v>
      </c>
      <c r="BB59" s="15">
        <v>4.3861493450641797E-5</v>
      </c>
      <c r="BC59" s="15">
        <v>4.3861493450641797E-5</v>
      </c>
      <c r="BD59" s="15">
        <v>4.3861493450641797E-5</v>
      </c>
      <c r="BE59" s="15">
        <v>4.3861493450641797E-5</v>
      </c>
      <c r="BF59" s="15">
        <v>4.3861493450641797E-5</v>
      </c>
      <c r="BG59" s="15">
        <v>4.3861493450641797E-5</v>
      </c>
      <c r="BH59" s="15">
        <v>4.3861493450641797E-5</v>
      </c>
      <c r="BI59" s="15">
        <v>4.3861493450641797E-5</v>
      </c>
      <c r="BJ59" s="15">
        <v>4.3861493450641797E-5</v>
      </c>
      <c r="BK59" s="15">
        <v>4.3861493450641797E-5</v>
      </c>
      <c r="BL59" s="15">
        <v>4.3861493450641797E-5</v>
      </c>
    </row>
    <row r="60" spans="1:64">
      <c r="A60" s="15"/>
      <c r="B60" s="15" t="s">
        <v>23</v>
      </c>
      <c r="C60" s="15">
        <f t="shared" ref="C60:AA60" si="46">C26*C26</f>
        <v>3.34261666552873E-7</v>
      </c>
      <c r="D60" s="15">
        <f t="shared" si="46"/>
        <v>3.3508429263478101E-7</v>
      </c>
      <c r="E60" s="15">
        <f t="shared" si="46"/>
        <v>4.4754075363023997E-7</v>
      </c>
      <c r="F60" s="15">
        <f t="shared" si="46"/>
        <v>5.3730262821499796E-7</v>
      </c>
      <c r="G60" s="15">
        <f t="shared" si="46"/>
        <v>3.7221352354213999E-7</v>
      </c>
      <c r="H60" s="15">
        <f t="shared" si="46"/>
        <v>1.9173870104080901E-7</v>
      </c>
      <c r="I60" s="15">
        <f t="shared" si="46"/>
        <v>1.53088403318996E-7</v>
      </c>
      <c r="J60" s="15">
        <f t="shared" si="46"/>
        <v>1.3053476807831201E-7</v>
      </c>
      <c r="K60" s="15">
        <f t="shared" si="46"/>
        <v>4.1917205314858101E-7</v>
      </c>
      <c r="L60" s="15">
        <f t="shared" si="46"/>
        <v>5.6639804937628296E-7</v>
      </c>
      <c r="M60" s="15">
        <f t="shared" si="46"/>
        <v>5.06042102534686E-7</v>
      </c>
      <c r="N60" s="15">
        <f t="shared" si="46"/>
        <v>7.0130622287579499E-7</v>
      </c>
      <c r="O60" s="15">
        <f t="shared" si="46"/>
        <v>6.1569740361944598E-7</v>
      </c>
      <c r="P60" s="15">
        <f t="shared" si="46"/>
        <v>1.1545511172684899E-6</v>
      </c>
      <c r="Q60" s="15">
        <f t="shared" si="46"/>
        <v>4.4316099551108302E-7</v>
      </c>
      <c r="R60" s="15">
        <f t="shared" si="46"/>
        <v>7.9207694658563405E-7</v>
      </c>
      <c r="S60" s="15">
        <f t="shared" si="46"/>
        <v>1.2917954459841701E-6</v>
      </c>
      <c r="T60" s="15">
        <f t="shared" si="46"/>
        <v>2.4292370065296799E-6</v>
      </c>
      <c r="U60" s="15">
        <f t="shared" si="46"/>
        <v>1.6835029008940901E-6</v>
      </c>
      <c r="V60" s="15">
        <f t="shared" si="46"/>
        <v>4.5920381093282501E-6</v>
      </c>
      <c r="W60" s="15">
        <f t="shared" si="46"/>
        <v>1.5481775520546501E-6</v>
      </c>
      <c r="X60" s="15">
        <f t="shared" si="46"/>
        <v>7.6788248119596904E-6</v>
      </c>
      <c r="Y60" s="15">
        <f t="shared" si="46"/>
        <v>3.8825734398725098E-6</v>
      </c>
      <c r="Z60" s="15">
        <f t="shared" si="46"/>
        <v>0</v>
      </c>
      <c r="AA60" s="15">
        <f t="shared" si="46"/>
        <v>5.4871429631529899E-6</v>
      </c>
      <c r="AB60" s="15">
        <f t="shared" ref="AB60:AG60" si="47">AB26*AB26</f>
        <v>4.19364238466709E-7</v>
      </c>
      <c r="AC60" s="15">
        <f t="shared" si="47"/>
        <v>1.2493463442277299E-6</v>
      </c>
      <c r="AD60" s="15">
        <f t="shared" si="47"/>
        <v>8.0646242383926797E-7</v>
      </c>
      <c r="AE60" s="15">
        <f t="shared" si="47"/>
        <v>6.82159272557788E-7</v>
      </c>
      <c r="AF60" s="15">
        <f t="shared" si="47"/>
        <v>5.6774078422074802E-7</v>
      </c>
      <c r="AG60" s="15">
        <f t="shared" si="47"/>
        <v>1.5181425898352799E-7</v>
      </c>
      <c r="AH60" s="15">
        <f t="shared" si="1"/>
        <v>4.0170349180005002E-5</v>
      </c>
      <c r="AI60" s="15">
        <v>4.0170349180005002E-5</v>
      </c>
      <c r="AJ60" s="15">
        <v>4.0170349180005002E-5</v>
      </c>
      <c r="AK60" s="15">
        <v>4.0170349180005002E-5</v>
      </c>
      <c r="AL60" s="15">
        <v>4.0170349180005002E-5</v>
      </c>
      <c r="AM60" s="15">
        <v>4.0170349180005002E-5</v>
      </c>
      <c r="AN60" s="15">
        <v>4.0170349180005002E-5</v>
      </c>
      <c r="AO60" s="15">
        <v>4.0170349180005002E-5</v>
      </c>
      <c r="AP60" s="15">
        <v>4.0170349180005002E-5</v>
      </c>
      <c r="AQ60" s="15">
        <v>4.0170349180005002E-5</v>
      </c>
      <c r="AR60" s="15">
        <v>4.0170349180005002E-5</v>
      </c>
      <c r="AS60" s="15">
        <v>4.0170349180005002E-5</v>
      </c>
      <c r="AT60" s="15">
        <v>4.0170349180005002E-5</v>
      </c>
      <c r="AU60" s="15">
        <v>4.0170349180005002E-5</v>
      </c>
      <c r="AV60" s="15">
        <v>4.0170349180005002E-5</v>
      </c>
      <c r="AW60" s="15">
        <v>4.0170349180005002E-5</v>
      </c>
      <c r="AX60" s="15">
        <v>4.0170349180005002E-5</v>
      </c>
      <c r="AY60" s="15">
        <v>4.0170349180005002E-5</v>
      </c>
      <c r="AZ60" s="15">
        <v>4.0170349180005002E-5</v>
      </c>
      <c r="BA60" s="15">
        <v>4.0170349180005002E-5</v>
      </c>
      <c r="BB60" s="15">
        <v>4.0170349180005002E-5</v>
      </c>
      <c r="BC60" s="15">
        <v>4.0170349180005002E-5</v>
      </c>
      <c r="BD60" s="15">
        <v>4.0170349180005002E-5</v>
      </c>
      <c r="BE60" s="15">
        <v>4.0170349180005002E-5</v>
      </c>
      <c r="BF60" s="15">
        <v>4.0170349180005002E-5</v>
      </c>
      <c r="BG60" s="15">
        <v>4.0170349180005002E-5</v>
      </c>
      <c r="BH60" s="15">
        <v>4.0170349180005002E-5</v>
      </c>
      <c r="BI60" s="15">
        <v>4.0170349180005002E-5</v>
      </c>
      <c r="BJ60" s="15">
        <v>4.0170349180005002E-5</v>
      </c>
      <c r="BK60" s="15">
        <v>4.0170349180005002E-5</v>
      </c>
      <c r="BL60" s="15">
        <v>4.0170349180005002E-5</v>
      </c>
    </row>
    <row r="61" spans="1:64">
      <c r="A61" s="15"/>
      <c r="B61" s="15" t="s">
        <v>24</v>
      </c>
      <c r="C61" s="15">
        <f t="shared" ref="C61:AA61" si="48">C27*C27</f>
        <v>2.3375538861728799E-7</v>
      </c>
      <c r="D61" s="15">
        <f t="shared" si="48"/>
        <v>2.3133513102613001E-7</v>
      </c>
      <c r="E61" s="15">
        <f t="shared" si="48"/>
        <v>2.9889304549583999E-7</v>
      </c>
      <c r="F61" s="15">
        <f t="shared" si="48"/>
        <v>3.5499049348663098E-7</v>
      </c>
      <c r="G61" s="15">
        <f t="shared" si="48"/>
        <v>2.7378944268033502E-7</v>
      </c>
      <c r="H61" s="15">
        <f t="shared" si="48"/>
        <v>1.4210821096945E-7</v>
      </c>
      <c r="I61" s="15">
        <f t="shared" si="48"/>
        <v>1.17418123490832E-7</v>
      </c>
      <c r="J61" s="15">
        <f t="shared" si="48"/>
        <v>1.02610224976897E-7</v>
      </c>
      <c r="K61" s="15">
        <f t="shared" si="48"/>
        <v>2.5756953640361602E-7</v>
      </c>
      <c r="L61" s="15">
        <f t="shared" si="48"/>
        <v>3.27141182548908E-7</v>
      </c>
      <c r="M61" s="15">
        <f t="shared" si="48"/>
        <v>2.9778651643696501E-7</v>
      </c>
      <c r="N61" s="15">
        <f t="shared" si="48"/>
        <v>3.83952724350648E-7</v>
      </c>
      <c r="O61" s="15">
        <f t="shared" si="48"/>
        <v>3.51814198962127E-7</v>
      </c>
      <c r="P61" s="15">
        <f t="shared" si="48"/>
        <v>5.4288538742168599E-7</v>
      </c>
      <c r="Q61" s="15">
        <f t="shared" si="48"/>
        <v>2.8327437029356102E-7</v>
      </c>
      <c r="R61" s="15">
        <f t="shared" si="48"/>
        <v>4.50469349784075E-7</v>
      </c>
      <c r="S61" s="15">
        <f t="shared" si="48"/>
        <v>5.9242375476704796E-7</v>
      </c>
      <c r="T61" s="15">
        <f t="shared" si="48"/>
        <v>8.7589203032864904E-7</v>
      </c>
      <c r="U61" s="15">
        <f t="shared" si="48"/>
        <v>8.1021582407385302E-7</v>
      </c>
      <c r="V61" s="15">
        <f t="shared" si="48"/>
        <v>2.3437009286878802E-6</v>
      </c>
      <c r="W61" s="15">
        <f t="shared" si="48"/>
        <v>1.0509900051236101E-6</v>
      </c>
      <c r="X61" s="15">
        <f t="shared" si="48"/>
        <v>2.3672228863475899E-6</v>
      </c>
      <c r="Y61" s="15">
        <f t="shared" si="48"/>
        <v>2.6213949034539299E-6</v>
      </c>
      <c r="Z61" s="15">
        <f t="shared" si="48"/>
        <v>5.4871429631529899E-6</v>
      </c>
      <c r="AA61" s="15">
        <f t="shared" si="48"/>
        <v>0</v>
      </c>
      <c r="AB61" s="15">
        <f t="shared" ref="AB61:AG61" si="49">AB27*AB27</f>
        <v>6.7099390953515896E-7</v>
      </c>
      <c r="AC61" s="15">
        <f t="shared" si="49"/>
        <v>7.2163731624382198E-7</v>
      </c>
      <c r="AD61" s="15">
        <f t="shared" si="49"/>
        <v>6.62112231110873E-7</v>
      </c>
      <c r="AE61" s="15">
        <f t="shared" si="49"/>
        <v>6.2436339692417605E-7</v>
      </c>
      <c r="AF61" s="15">
        <f t="shared" si="49"/>
        <v>4.3602563173503698E-7</v>
      </c>
      <c r="AG61" s="15">
        <f t="shared" si="49"/>
        <v>1.6454403757080899E-7</v>
      </c>
      <c r="AH61" s="15">
        <f t="shared" si="1"/>
        <v>2.4078453146000401E-5</v>
      </c>
      <c r="AI61" s="15">
        <v>2.4078453146000401E-5</v>
      </c>
      <c r="AJ61" s="15">
        <v>2.4078453146000401E-5</v>
      </c>
      <c r="AK61" s="15">
        <v>2.4078453146000401E-5</v>
      </c>
      <c r="AL61" s="15">
        <v>2.4078453146000401E-5</v>
      </c>
      <c r="AM61" s="15">
        <v>2.4078453146000401E-5</v>
      </c>
      <c r="AN61" s="15">
        <v>2.4078453146000401E-5</v>
      </c>
      <c r="AO61" s="15">
        <v>2.4078453146000401E-5</v>
      </c>
      <c r="AP61" s="15">
        <v>2.4078453146000401E-5</v>
      </c>
      <c r="AQ61" s="15">
        <v>2.4078453146000401E-5</v>
      </c>
      <c r="AR61" s="15">
        <v>2.4078453146000401E-5</v>
      </c>
      <c r="AS61" s="15">
        <v>2.4078453146000401E-5</v>
      </c>
      <c r="AT61" s="15">
        <v>2.4078453146000401E-5</v>
      </c>
      <c r="AU61" s="15">
        <v>2.4078453146000401E-5</v>
      </c>
      <c r="AV61" s="15">
        <v>2.4078453146000401E-5</v>
      </c>
      <c r="AW61" s="15">
        <v>2.4078453146000401E-5</v>
      </c>
      <c r="AX61" s="15">
        <v>2.4078453146000401E-5</v>
      </c>
      <c r="AY61" s="15">
        <v>2.4078453146000401E-5</v>
      </c>
      <c r="AZ61" s="15">
        <v>2.4078453146000401E-5</v>
      </c>
      <c r="BA61" s="15">
        <v>2.4078453146000401E-5</v>
      </c>
      <c r="BB61" s="15">
        <v>2.4078453146000401E-5</v>
      </c>
      <c r="BC61" s="15">
        <v>2.4078453146000401E-5</v>
      </c>
      <c r="BD61" s="15">
        <v>2.4078453146000401E-5</v>
      </c>
      <c r="BE61" s="15">
        <v>2.4078453146000401E-5</v>
      </c>
      <c r="BF61" s="15">
        <v>2.4078453146000401E-5</v>
      </c>
      <c r="BG61" s="15">
        <v>2.4078453146000401E-5</v>
      </c>
      <c r="BH61" s="15">
        <v>2.4078453146000401E-5</v>
      </c>
      <c r="BI61" s="15">
        <v>2.4078453146000401E-5</v>
      </c>
      <c r="BJ61" s="15">
        <v>2.4078453146000401E-5</v>
      </c>
      <c r="BK61" s="15">
        <v>2.4078453146000401E-5</v>
      </c>
      <c r="BL61" s="15">
        <v>2.4078453146000401E-5</v>
      </c>
    </row>
    <row r="62" spans="1:64">
      <c r="A62" s="15"/>
      <c r="B62" s="15" t="s">
        <v>25</v>
      </c>
      <c r="C62" s="15">
        <f>C28*C28</f>
        <v>1.5302558167574099E-7</v>
      </c>
      <c r="D62" s="15">
        <f t="shared" ref="D62:AG62" si="50">D28*D28</f>
        <v>1.46671500450601E-7</v>
      </c>
      <c r="E62" s="15">
        <f t="shared" si="50"/>
        <v>1.8202592865609499E-7</v>
      </c>
      <c r="F62" s="15">
        <f t="shared" si="50"/>
        <v>2.1383761948779199E-7</v>
      </c>
      <c r="G62" s="15">
        <f t="shared" si="50"/>
        <v>2.0346059696747099E-7</v>
      </c>
      <c r="H62" s="15">
        <f t="shared" si="50"/>
        <v>9.8516799562136506E-8</v>
      </c>
      <c r="I62" s="15">
        <f t="shared" si="50"/>
        <v>8.6490689637257694E-8</v>
      </c>
      <c r="J62" s="15">
        <f t="shared" si="50"/>
        <v>7.9304058438790706E-8</v>
      </c>
      <c r="K62" s="15">
        <f t="shared" si="50"/>
        <v>1.1891562103785299E-7</v>
      </c>
      <c r="L62" s="15">
        <f t="shared" si="50"/>
        <v>1.4484834985370399E-7</v>
      </c>
      <c r="M62" s="15">
        <f t="shared" si="50"/>
        <v>1.27960802573179E-7</v>
      </c>
      <c r="N62" s="15">
        <f t="shared" si="50"/>
        <v>1.59162652891152E-7</v>
      </c>
      <c r="O62" s="15">
        <f t="shared" si="50"/>
        <v>1.2890388410215501E-7</v>
      </c>
      <c r="P62" s="15">
        <f t="shared" si="50"/>
        <v>1.7638851734613099E-7</v>
      </c>
      <c r="Q62" s="15">
        <f t="shared" si="50"/>
        <v>1.5579223392552899E-7</v>
      </c>
      <c r="R62" s="15">
        <f t="shared" si="50"/>
        <v>2.1131509050417801E-7</v>
      </c>
      <c r="S62" s="15">
        <f t="shared" si="50"/>
        <v>2.0191924008419499E-7</v>
      </c>
      <c r="T62" s="15">
        <f t="shared" si="50"/>
        <v>2.26966764296711E-7</v>
      </c>
      <c r="U62" s="15">
        <f t="shared" si="50"/>
        <v>1.8801474653962901E-7</v>
      </c>
      <c r="V62" s="15">
        <f t="shared" si="50"/>
        <v>2.8478434712895302E-7</v>
      </c>
      <c r="W62" s="15">
        <f t="shared" si="50"/>
        <v>2.0818627219927399E-7</v>
      </c>
      <c r="X62" s="15">
        <f t="shared" si="50"/>
        <v>4.4742930663000198E-7</v>
      </c>
      <c r="Y62" s="15">
        <f t="shared" si="50"/>
        <v>6.3708583663360699E-7</v>
      </c>
      <c r="Z62" s="15">
        <f t="shared" si="50"/>
        <v>4.19364238466709E-7</v>
      </c>
      <c r="AA62" s="15">
        <f t="shared" si="50"/>
        <v>6.7099390953515896E-7</v>
      </c>
      <c r="AB62" s="15">
        <f t="shared" si="50"/>
        <v>0</v>
      </c>
      <c r="AC62" s="15">
        <f t="shared" si="50"/>
        <v>3.3289243317386902E-7</v>
      </c>
      <c r="AD62" s="15">
        <f t="shared" si="50"/>
        <v>5.2895068714058998E-7</v>
      </c>
      <c r="AE62" s="15">
        <f t="shared" si="50"/>
        <v>6.4934421336610199E-7</v>
      </c>
      <c r="AF62" s="15">
        <f t="shared" si="50"/>
        <v>3.4491907138771198E-7</v>
      </c>
      <c r="AG62" s="15">
        <f t="shared" si="50"/>
        <v>3.9161971933368301E-7</v>
      </c>
      <c r="AH62" s="15">
        <f t="shared" si="1"/>
        <v>7.9190907130259597E-6</v>
      </c>
      <c r="AI62" s="15">
        <v>7.9190907130259597E-6</v>
      </c>
      <c r="AJ62" s="15">
        <v>7.9190907130259597E-6</v>
      </c>
      <c r="AK62" s="15">
        <v>7.9190907130259597E-6</v>
      </c>
      <c r="AL62" s="15">
        <v>7.9190907130259597E-6</v>
      </c>
      <c r="AM62" s="15">
        <v>7.9190907130259597E-6</v>
      </c>
      <c r="AN62" s="15">
        <v>7.9190907130259597E-6</v>
      </c>
      <c r="AO62" s="15">
        <v>7.9190907130259597E-6</v>
      </c>
      <c r="AP62" s="15">
        <v>7.9190907130259597E-6</v>
      </c>
      <c r="AQ62" s="15">
        <v>7.9190907130259597E-6</v>
      </c>
      <c r="AR62" s="15">
        <v>7.9190907130259597E-6</v>
      </c>
      <c r="AS62" s="15">
        <v>7.9190907130259597E-6</v>
      </c>
      <c r="AT62" s="15">
        <v>7.9190907130259597E-6</v>
      </c>
      <c r="AU62" s="15">
        <v>7.9190907130259597E-6</v>
      </c>
      <c r="AV62" s="15">
        <v>7.9190907130259597E-6</v>
      </c>
      <c r="AW62" s="15">
        <v>7.9190907130259597E-6</v>
      </c>
      <c r="AX62" s="15">
        <v>7.9190907130259597E-6</v>
      </c>
      <c r="AY62" s="15">
        <v>7.9190907130259597E-6</v>
      </c>
      <c r="AZ62" s="15">
        <v>7.9190907130259597E-6</v>
      </c>
      <c r="BA62" s="15">
        <v>7.9190907130259597E-6</v>
      </c>
      <c r="BB62" s="15">
        <v>7.9190907130259597E-6</v>
      </c>
      <c r="BC62" s="15">
        <v>7.9190907130259597E-6</v>
      </c>
      <c r="BD62" s="15">
        <v>7.9190907130259597E-6</v>
      </c>
      <c r="BE62" s="15">
        <v>7.9190907130259597E-6</v>
      </c>
      <c r="BF62" s="15">
        <v>7.9190907130259597E-6</v>
      </c>
      <c r="BG62" s="15">
        <v>7.9190907130259597E-6</v>
      </c>
      <c r="BH62" s="15">
        <v>7.9190907130259597E-6</v>
      </c>
      <c r="BI62" s="15">
        <v>7.9190907130259597E-6</v>
      </c>
      <c r="BJ62" s="15">
        <v>7.9190907130259597E-6</v>
      </c>
      <c r="BK62" s="15">
        <v>7.9190907130259597E-6</v>
      </c>
      <c r="BL62" s="15">
        <v>7.9190907130259597E-6</v>
      </c>
    </row>
    <row r="63" spans="1:64">
      <c r="A63" s="15"/>
      <c r="B63" s="15" t="s">
        <v>26</v>
      </c>
      <c r="C63" s="15">
        <f t="shared" ref="C63:AA63" si="51">C29*C29</f>
        <v>1.2132825422533599E-6</v>
      </c>
      <c r="D63" s="15">
        <f t="shared" si="51"/>
        <v>1.14399153053766E-6</v>
      </c>
      <c r="E63" s="15">
        <f t="shared" si="51"/>
        <v>2.2271274982590602E-6</v>
      </c>
      <c r="F63" s="15">
        <f t="shared" si="51"/>
        <v>3.9104091709235902E-6</v>
      </c>
      <c r="G63" s="15">
        <f t="shared" si="51"/>
        <v>1.7971497710270201E-6</v>
      </c>
      <c r="H63" s="15">
        <f t="shared" si="51"/>
        <v>4.31290159583325E-7</v>
      </c>
      <c r="I63" s="15">
        <f t="shared" si="51"/>
        <v>3.1802264587087401E-7</v>
      </c>
      <c r="J63" s="15">
        <f t="shared" si="51"/>
        <v>2.5920893245182298E-7</v>
      </c>
      <c r="K63" s="15">
        <f t="shared" si="51"/>
        <v>6.52479246050502E-7</v>
      </c>
      <c r="L63" s="15">
        <f t="shared" si="51"/>
        <v>1.1031144252344699E-6</v>
      </c>
      <c r="M63" s="15">
        <f t="shared" si="51"/>
        <v>7.2588559010641004E-7</v>
      </c>
      <c r="N63" s="15">
        <f t="shared" si="51"/>
        <v>1.3636431366428101E-6</v>
      </c>
      <c r="O63" s="15">
        <f t="shared" si="51"/>
        <v>5.3857394943540497E-7</v>
      </c>
      <c r="P63" s="15">
        <f t="shared" si="51"/>
        <v>1.17290442658038E-6</v>
      </c>
      <c r="Q63" s="15">
        <f t="shared" si="51"/>
        <v>1.5434681387791801E-6</v>
      </c>
      <c r="R63" s="15">
        <f t="shared" si="51"/>
        <v>5.0447665775126698E-6</v>
      </c>
      <c r="S63" s="15">
        <f t="shared" si="51"/>
        <v>2.1812796364249899E-6</v>
      </c>
      <c r="T63" s="15">
        <f t="shared" si="51"/>
        <v>1.6667238898334E-6</v>
      </c>
      <c r="U63" s="15">
        <f t="shared" si="51"/>
        <v>5.8061636541453503E-7</v>
      </c>
      <c r="V63" s="15">
        <f t="shared" si="51"/>
        <v>5.9002014377382503E-7</v>
      </c>
      <c r="W63" s="15">
        <f t="shared" si="51"/>
        <v>3.9887215597183601E-7</v>
      </c>
      <c r="X63" s="15">
        <f t="shared" si="51"/>
        <v>3.37012664495437E-6</v>
      </c>
      <c r="Y63" s="15">
        <f t="shared" si="51"/>
        <v>2.7955711767129701E-6</v>
      </c>
      <c r="Z63" s="15">
        <f t="shared" si="51"/>
        <v>1.2493463442277299E-6</v>
      </c>
      <c r="AA63" s="15">
        <f t="shared" si="51"/>
        <v>7.2163731624382198E-7</v>
      </c>
      <c r="AB63" s="15">
        <f t="shared" ref="AB63:AG63" si="52">AB29*AB29</f>
        <v>3.3289243317386902E-7</v>
      </c>
      <c r="AC63" s="15">
        <f t="shared" si="52"/>
        <v>0</v>
      </c>
      <c r="AD63" s="15">
        <f t="shared" si="52"/>
        <v>3.9123940598116699E-6</v>
      </c>
      <c r="AE63" s="15">
        <f t="shared" si="52"/>
        <v>2.1034854910374298E-6</v>
      </c>
      <c r="AF63" s="15">
        <f t="shared" si="52"/>
        <v>3.9199546977022302E-6</v>
      </c>
      <c r="AG63" s="15">
        <f t="shared" si="52"/>
        <v>2.2649345028329899E-7</v>
      </c>
      <c r="AH63" s="15">
        <f t="shared" si="1"/>
        <v>4.7494731546814502E-5</v>
      </c>
      <c r="AI63" s="15">
        <v>4.7494731546814502E-5</v>
      </c>
      <c r="AJ63" s="15">
        <v>4.7494731546814502E-5</v>
      </c>
      <c r="AK63" s="15">
        <v>4.7494731546814502E-5</v>
      </c>
      <c r="AL63" s="15">
        <v>4.7494731546814502E-5</v>
      </c>
      <c r="AM63" s="15">
        <v>4.7494731546814502E-5</v>
      </c>
      <c r="AN63" s="15">
        <v>4.7494731546814502E-5</v>
      </c>
      <c r="AO63" s="15">
        <v>4.7494731546814502E-5</v>
      </c>
      <c r="AP63" s="15">
        <v>4.7494731546814502E-5</v>
      </c>
      <c r="AQ63" s="15">
        <v>4.7494731546814502E-5</v>
      </c>
      <c r="AR63" s="15">
        <v>4.7494731546814502E-5</v>
      </c>
      <c r="AS63" s="15">
        <v>4.7494731546814502E-5</v>
      </c>
      <c r="AT63" s="15">
        <v>4.7494731546814502E-5</v>
      </c>
      <c r="AU63" s="15">
        <v>4.7494731546814502E-5</v>
      </c>
      <c r="AV63" s="15">
        <v>4.7494731546814502E-5</v>
      </c>
      <c r="AW63" s="15">
        <v>4.7494731546814502E-5</v>
      </c>
      <c r="AX63" s="15">
        <v>4.7494731546814502E-5</v>
      </c>
      <c r="AY63" s="15">
        <v>4.7494731546814502E-5</v>
      </c>
      <c r="AZ63" s="15">
        <v>4.7494731546814502E-5</v>
      </c>
      <c r="BA63" s="15">
        <v>4.7494731546814502E-5</v>
      </c>
      <c r="BB63" s="15">
        <v>4.7494731546814502E-5</v>
      </c>
      <c r="BC63" s="15">
        <v>4.7494731546814502E-5</v>
      </c>
      <c r="BD63" s="15">
        <v>4.7494731546814502E-5</v>
      </c>
      <c r="BE63" s="15">
        <v>4.7494731546814502E-5</v>
      </c>
      <c r="BF63" s="15">
        <v>4.7494731546814502E-5</v>
      </c>
      <c r="BG63" s="15">
        <v>4.7494731546814502E-5</v>
      </c>
      <c r="BH63" s="15">
        <v>4.7494731546814502E-5</v>
      </c>
      <c r="BI63" s="15">
        <v>4.7494731546814502E-5</v>
      </c>
      <c r="BJ63" s="15">
        <v>4.7494731546814502E-5</v>
      </c>
      <c r="BK63" s="15">
        <v>4.7494731546814502E-5</v>
      </c>
      <c r="BL63" s="15">
        <v>4.7494731546814502E-5</v>
      </c>
    </row>
    <row r="64" spans="1:64">
      <c r="A64" s="15"/>
      <c r="B64" s="15" t="s">
        <v>27</v>
      </c>
      <c r="C64" s="15">
        <f t="shared" ref="C64:AA64" si="53">C30*C30</f>
        <v>7.1244697539395501E-7</v>
      </c>
      <c r="D64" s="15">
        <f t="shared" si="53"/>
        <v>6.4506339591090904E-7</v>
      </c>
      <c r="E64" s="15">
        <f t="shared" si="53"/>
        <v>1.03429725205303E-6</v>
      </c>
      <c r="F64" s="15">
        <f t="shared" si="53"/>
        <v>1.54890968731718E-6</v>
      </c>
      <c r="G64" s="15">
        <f t="shared" si="53"/>
        <v>1.3885698796585701E-6</v>
      </c>
      <c r="H64" s="15">
        <f t="shared" si="53"/>
        <v>3.0441438508351902E-7</v>
      </c>
      <c r="I64" s="15">
        <f t="shared" si="53"/>
        <v>2.4366155103061703E-7</v>
      </c>
      <c r="J64" s="15">
        <f t="shared" si="53"/>
        <v>2.10022650133013E-7</v>
      </c>
      <c r="K64" s="15">
        <f t="shared" si="53"/>
        <v>3.3273125802943101E-7</v>
      </c>
      <c r="L64" s="15">
        <f t="shared" si="53"/>
        <v>4.7707832940759597E-7</v>
      </c>
      <c r="M64" s="15">
        <f t="shared" si="53"/>
        <v>3.5559430363476201E-7</v>
      </c>
      <c r="N64" s="15">
        <f t="shared" si="53"/>
        <v>5.4159731683135197E-7</v>
      </c>
      <c r="O64" s="15">
        <f t="shared" si="53"/>
        <v>2.894514269539E-7</v>
      </c>
      <c r="P64" s="15">
        <f t="shared" si="53"/>
        <v>4.9911696274844798E-7</v>
      </c>
      <c r="Q64" s="15">
        <f t="shared" si="53"/>
        <v>6.8166951102722598E-7</v>
      </c>
      <c r="R64" s="15">
        <f t="shared" si="53"/>
        <v>1.1926036043073899E-6</v>
      </c>
      <c r="S64" s="15">
        <f t="shared" si="53"/>
        <v>7.2222664676150299E-7</v>
      </c>
      <c r="T64" s="15">
        <f t="shared" si="53"/>
        <v>6.63196557019539E-7</v>
      </c>
      <c r="U64" s="15">
        <f t="shared" si="53"/>
        <v>3.3977262906188098E-7</v>
      </c>
      <c r="V64" s="15">
        <f t="shared" si="53"/>
        <v>4.02692357211412E-7</v>
      </c>
      <c r="W64" s="15">
        <f t="shared" si="53"/>
        <v>2.7722591857449699E-7</v>
      </c>
      <c r="X64" s="15">
        <f t="shared" si="53"/>
        <v>1.6786632349600201E-6</v>
      </c>
      <c r="Y64" s="15">
        <f t="shared" si="53"/>
        <v>2.5212735306667799E-6</v>
      </c>
      <c r="Z64" s="15">
        <f t="shared" si="53"/>
        <v>8.0646242383926797E-7</v>
      </c>
      <c r="AA64" s="15">
        <f t="shared" si="53"/>
        <v>6.62112231110873E-7</v>
      </c>
      <c r="AB64" s="15">
        <f t="shared" ref="AB64:AG64" si="54">AB30*AB30</f>
        <v>5.2895068714058998E-7</v>
      </c>
      <c r="AC64" s="15">
        <f t="shared" si="54"/>
        <v>3.9123940598116699E-6</v>
      </c>
      <c r="AD64" s="15">
        <f t="shared" si="54"/>
        <v>0</v>
      </c>
      <c r="AE64" s="15">
        <f t="shared" si="54"/>
        <v>2.88376800752723E-5</v>
      </c>
      <c r="AF64" s="15">
        <f t="shared" si="54"/>
        <v>8.5556030168660097E-6</v>
      </c>
      <c r="AG64" s="15">
        <f t="shared" si="54"/>
        <v>3.87908760037366E-7</v>
      </c>
      <c r="AH64" s="15">
        <f t="shared" si="1"/>
        <v>6.0753390617854603E-5</v>
      </c>
      <c r="AI64" s="15">
        <v>6.0753390617854603E-5</v>
      </c>
      <c r="AJ64" s="15">
        <v>6.0753390617854603E-5</v>
      </c>
      <c r="AK64" s="15">
        <v>6.0753390617854603E-5</v>
      </c>
      <c r="AL64" s="15">
        <v>6.0753390617854603E-5</v>
      </c>
      <c r="AM64" s="15">
        <v>6.0753390617854603E-5</v>
      </c>
      <c r="AN64" s="15">
        <v>6.0753390617854603E-5</v>
      </c>
      <c r="AO64" s="15">
        <v>6.0753390617854603E-5</v>
      </c>
      <c r="AP64" s="15">
        <v>6.0753390617854603E-5</v>
      </c>
      <c r="AQ64" s="15">
        <v>6.0753390617854603E-5</v>
      </c>
      <c r="AR64" s="15">
        <v>6.0753390617854603E-5</v>
      </c>
      <c r="AS64" s="15">
        <v>6.0753390617854603E-5</v>
      </c>
      <c r="AT64" s="15">
        <v>6.0753390617854603E-5</v>
      </c>
      <c r="AU64" s="15">
        <v>6.0753390617854603E-5</v>
      </c>
      <c r="AV64" s="15">
        <v>6.0753390617854603E-5</v>
      </c>
      <c r="AW64" s="15">
        <v>6.0753390617854603E-5</v>
      </c>
      <c r="AX64" s="15">
        <v>6.0753390617854603E-5</v>
      </c>
      <c r="AY64" s="15">
        <v>6.0753390617854603E-5</v>
      </c>
      <c r="AZ64" s="15">
        <v>6.0753390617854603E-5</v>
      </c>
      <c r="BA64" s="15">
        <v>6.0753390617854603E-5</v>
      </c>
      <c r="BB64" s="15">
        <v>6.0753390617854603E-5</v>
      </c>
      <c r="BC64" s="15">
        <v>6.0753390617854603E-5</v>
      </c>
      <c r="BD64" s="15">
        <v>6.0753390617854603E-5</v>
      </c>
      <c r="BE64" s="15">
        <v>6.0753390617854603E-5</v>
      </c>
      <c r="BF64" s="15">
        <v>6.0753390617854603E-5</v>
      </c>
      <c r="BG64" s="15">
        <v>6.0753390617854603E-5</v>
      </c>
      <c r="BH64" s="15">
        <v>6.0753390617854603E-5</v>
      </c>
      <c r="BI64" s="15">
        <v>6.0753390617854603E-5</v>
      </c>
      <c r="BJ64" s="15">
        <v>6.0753390617854603E-5</v>
      </c>
      <c r="BK64" s="15">
        <v>6.0753390617854603E-5</v>
      </c>
      <c r="BL64" s="15">
        <v>6.0753390617854603E-5</v>
      </c>
    </row>
    <row r="65" spans="1:64">
      <c r="A65" s="15"/>
      <c r="B65" s="15" t="s">
        <v>28</v>
      </c>
      <c r="C65" s="15">
        <f t="shared" ref="C65:Q65" si="55">C31*C31</f>
        <v>5.5622472884720996E-7</v>
      </c>
      <c r="D65" s="15">
        <f t="shared" si="55"/>
        <v>5.0538544266783496E-7</v>
      </c>
      <c r="E65" s="15">
        <f t="shared" si="55"/>
        <v>7.5567616478222599E-7</v>
      </c>
      <c r="F65" s="15">
        <f t="shared" si="55"/>
        <v>1.05592020296434E-6</v>
      </c>
      <c r="G65" s="15">
        <f t="shared" si="55"/>
        <v>1.0454508728637901E-6</v>
      </c>
      <c r="H65" s="15">
        <f t="shared" si="55"/>
        <v>2.5957233326854299E-7</v>
      </c>
      <c r="I65" s="15">
        <f t="shared" si="55"/>
        <v>2.1334028556861399E-7</v>
      </c>
      <c r="J65" s="15">
        <f t="shared" si="55"/>
        <v>1.87303564660159E-7</v>
      </c>
      <c r="K65" s="15">
        <f t="shared" si="55"/>
        <v>2.71319882326177E-7</v>
      </c>
      <c r="L65" s="15">
        <f t="shared" si="55"/>
        <v>3.74555106117752E-7</v>
      </c>
      <c r="M65" s="15">
        <f t="shared" si="55"/>
        <v>2.8834104796670598E-7</v>
      </c>
      <c r="N65" s="15">
        <f t="shared" si="55"/>
        <v>4.1931739770982701E-7</v>
      </c>
      <c r="O65" s="15">
        <f t="shared" si="55"/>
        <v>2.4156466593424E-7</v>
      </c>
      <c r="P65" s="15">
        <f t="shared" si="55"/>
        <v>3.9531423445589898E-7</v>
      </c>
      <c r="Q65" s="15">
        <f t="shared" si="55"/>
        <v>5.1810154427542298E-7</v>
      </c>
      <c r="R65" s="15">
        <f t="shared" ref="R65:AG65" si="56">R31*R31</f>
        <v>8.2418260818633602E-7</v>
      </c>
      <c r="S65" s="15">
        <f t="shared" si="56"/>
        <v>5.4409746480395097E-7</v>
      </c>
      <c r="T65" s="15">
        <f t="shared" si="56"/>
        <v>5.1695346666797998E-7</v>
      </c>
      <c r="U65" s="15">
        <f t="shared" si="56"/>
        <v>2.8984501628269703E-7</v>
      </c>
      <c r="V65" s="15">
        <f t="shared" si="56"/>
        <v>3.5544610808358499E-7</v>
      </c>
      <c r="W65" s="15">
        <f t="shared" si="56"/>
        <v>2.4758349910425698E-7</v>
      </c>
      <c r="X65" s="15">
        <f t="shared" si="56"/>
        <v>1.2595330645486301E-6</v>
      </c>
      <c r="Y65" s="15">
        <f t="shared" si="56"/>
        <v>2.0014082197723902E-6</v>
      </c>
      <c r="Z65" s="15">
        <f t="shared" si="56"/>
        <v>6.82159272557788E-7</v>
      </c>
      <c r="AA65" s="15">
        <f t="shared" si="56"/>
        <v>6.2436339692417605E-7</v>
      </c>
      <c r="AB65" s="15">
        <f t="shared" si="56"/>
        <v>6.4934421336610199E-7</v>
      </c>
      <c r="AC65" s="15">
        <f t="shared" si="56"/>
        <v>2.1034854910374298E-6</v>
      </c>
      <c r="AD65" s="15">
        <f t="shared" si="56"/>
        <v>2.88376800752723E-5</v>
      </c>
      <c r="AE65" s="15">
        <f t="shared" si="56"/>
        <v>0</v>
      </c>
      <c r="AF65" s="15">
        <f t="shared" si="56"/>
        <v>4.6334177916480999E-6</v>
      </c>
      <c r="AG65" s="15">
        <f t="shared" si="56"/>
        <v>4.8446244839571201E-7</v>
      </c>
      <c r="AH65" s="15">
        <f t="shared" si="1"/>
        <v>5.1141349611060199E-5</v>
      </c>
      <c r="AI65" s="15">
        <v>5.1141349611060199E-5</v>
      </c>
      <c r="AJ65" s="15">
        <v>5.1141349611060199E-5</v>
      </c>
      <c r="AK65" s="15">
        <v>5.1141349611060199E-5</v>
      </c>
      <c r="AL65" s="15">
        <v>5.1141349611060199E-5</v>
      </c>
      <c r="AM65" s="15">
        <v>5.1141349611060199E-5</v>
      </c>
      <c r="AN65" s="15">
        <v>5.1141349611060199E-5</v>
      </c>
      <c r="AO65" s="15">
        <v>5.1141349611060199E-5</v>
      </c>
      <c r="AP65" s="15">
        <v>5.1141349611060199E-5</v>
      </c>
      <c r="AQ65" s="15">
        <v>5.1141349611060199E-5</v>
      </c>
      <c r="AR65" s="15">
        <v>5.1141349611060199E-5</v>
      </c>
      <c r="AS65" s="15">
        <v>5.1141349611060199E-5</v>
      </c>
      <c r="AT65" s="15">
        <v>5.1141349611060199E-5</v>
      </c>
      <c r="AU65" s="15">
        <v>5.1141349611060199E-5</v>
      </c>
      <c r="AV65" s="15">
        <v>5.1141349611060199E-5</v>
      </c>
      <c r="AW65" s="15">
        <v>5.1141349611060199E-5</v>
      </c>
      <c r="AX65" s="15">
        <v>5.1141349611060199E-5</v>
      </c>
      <c r="AY65" s="15">
        <v>5.1141349611060199E-5</v>
      </c>
      <c r="AZ65" s="15">
        <v>5.1141349611060199E-5</v>
      </c>
      <c r="BA65" s="15">
        <v>5.1141349611060199E-5</v>
      </c>
      <c r="BB65" s="15">
        <v>5.1141349611060199E-5</v>
      </c>
      <c r="BC65" s="15">
        <v>5.1141349611060199E-5</v>
      </c>
      <c r="BD65" s="15">
        <v>5.1141349611060199E-5</v>
      </c>
      <c r="BE65" s="15">
        <v>5.1141349611060199E-5</v>
      </c>
      <c r="BF65" s="15">
        <v>5.1141349611060199E-5</v>
      </c>
      <c r="BG65" s="15">
        <v>5.1141349611060199E-5</v>
      </c>
      <c r="BH65" s="15">
        <v>5.1141349611060199E-5</v>
      </c>
      <c r="BI65" s="15">
        <v>5.1141349611060199E-5</v>
      </c>
      <c r="BJ65" s="15">
        <v>5.1141349611060199E-5</v>
      </c>
      <c r="BK65" s="15">
        <v>5.1141349611060199E-5</v>
      </c>
      <c r="BL65" s="15">
        <v>5.1141349611060199E-5</v>
      </c>
    </row>
    <row r="66" spans="1:64">
      <c r="A66" s="15"/>
      <c r="B66" s="15" t="s">
        <v>29</v>
      </c>
      <c r="C66" s="15">
        <f t="shared" ref="C66:AA66" si="57">C32*C32</f>
        <v>1.2790530358349301E-6</v>
      </c>
      <c r="D66" s="15">
        <f t="shared" si="57"/>
        <v>1.0942152281517199E-6</v>
      </c>
      <c r="E66" s="15">
        <f t="shared" si="57"/>
        <v>1.96732690885785E-6</v>
      </c>
      <c r="F66" s="15">
        <f t="shared" si="57"/>
        <v>3.3312369203368299E-6</v>
      </c>
      <c r="G66" s="15">
        <f t="shared" si="57"/>
        <v>3.7808624582741698E-6</v>
      </c>
      <c r="H66" s="15">
        <f t="shared" si="57"/>
        <v>4.44215316586644E-7</v>
      </c>
      <c r="I66" s="15">
        <f t="shared" si="57"/>
        <v>3.4582148754239702E-7</v>
      </c>
      <c r="J66" s="15">
        <f t="shared" si="57"/>
        <v>2.9266650449058699E-7</v>
      </c>
      <c r="K66" s="15">
        <f t="shared" si="57"/>
        <v>3.9408306930212898E-7</v>
      </c>
      <c r="L66" s="15">
        <f t="shared" si="57"/>
        <v>5.7761668064070295E-7</v>
      </c>
      <c r="M66" s="15">
        <f t="shared" si="57"/>
        <v>4.0772629156511598E-7</v>
      </c>
      <c r="N66" s="15">
        <f t="shared" si="57"/>
        <v>6.3641702993284702E-7</v>
      </c>
      <c r="O66" s="15">
        <f t="shared" si="57"/>
        <v>2.9924830258661703E-7</v>
      </c>
      <c r="P66" s="15">
        <f t="shared" si="57"/>
        <v>5.0889441648532201E-7</v>
      </c>
      <c r="Q66" s="15">
        <f t="shared" si="57"/>
        <v>1.03878008036423E-6</v>
      </c>
      <c r="R66" s="15">
        <f t="shared" si="57"/>
        <v>1.6653064056431699E-6</v>
      </c>
      <c r="S66" s="15">
        <f t="shared" si="57"/>
        <v>7.5904846194502205E-7</v>
      </c>
      <c r="T66" s="15">
        <f t="shared" si="57"/>
        <v>6.1229360620423896E-7</v>
      </c>
      <c r="U66" s="15">
        <f t="shared" si="57"/>
        <v>3.0299178809112599E-7</v>
      </c>
      <c r="V66" s="15">
        <f t="shared" si="57"/>
        <v>3.1977374655245902E-7</v>
      </c>
      <c r="W66" s="15">
        <f t="shared" si="57"/>
        <v>2.3369183197917101E-7</v>
      </c>
      <c r="X66" s="15">
        <f t="shared" si="57"/>
        <v>1.06964455043399E-6</v>
      </c>
      <c r="Y66" s="15">
        <f t="shared" si="57"/>
        <v>1.2416630059982699E-6</v>
      </c>
      <c r="Z66" s="15">
        <f t="shared" si="57"/>
        <v>5.6774078422074802E-7</v>
      </c>
      <c r="AA66" s="15">
        <f t="shared" si="57"/>
        <v>4.3602563173503698E-7</v>
      </c>
      <c r="AB66" s="15">
        <f t="shared" ref="AB66:AG66" si="58">AB32*AB32</f>
        <v>3.4491907138771198E-7</v>
      </c>
      <c r="AC66" s="15">
        <f t="shared" si="58"/>
        <v>3.9199546977022302E-6</v>
      </c>
      <c r="AD66" s="15">
        <f t="shared" si="58"/>
        <v>8.5556030168660097E-6</v>
      </c>
      <c r="AE66" s="15">
        <f t="shared" si="58"/>
        <v>4.6334177916480999E-6</v>
      </c>
      <c r="AF66" s="15">
        <f t="shared" si="58"/>
        <v>0</v>
      </c>
      <c r="AG66" s="15">
        <f t="shared" si="58"/>
        <v>3.5427694598934301E-7</v>
      </c>
      <c r="AH66" s="15">
        <f t="shared" si="1"/>
        <v>4.1414515067348703E-5</v>
      </c>
      <c r="AI66" s="15">
        <v>4.1414515067348703E-5</v>
      </c>
      <c r="AJ66" s="15">
        <v>4.1414515067348703E-5</v>
      </c>
      <c r="AK66" s="15">
        <v>4.1414515067348703E-5</v>
      </c>
      <c r="AL66" s="15">
        <v>4.1414515067348703E-5</v>
      </c>
      <c r="AM66" s="15">
        <v>4.1414515067348703E-5</v>
      </c>
      <c r="AN66" s="15">
        <v>4.1414515067348703E-5</v>
      </c>
      <c r="AO66" s="15">
        <v>4.1414515067348703E-5</v>
      </c>
      <c r="AP66" s="15">
        <v>4.1414515067348703E-5</v>
      </c>
      <c r="AQ66" s="15">
        <v>4.1414515067348703E-5</v>
      </c>
      <c r="AR66" s="15">
        <v>4.1414515067348703E-5</v>
      </c>
      <c r="AS66" s="15">
        <v>4.1414515067348703E-5</v>
      </c>
      <c r="AT66" s="15">
        <v>4.1414515067348703E-5</v>
      </c>
      <c r="AU66" s="15">
        <v>4.1414515067348703E-5</v>
      </c>
      <c r="AV66" s="15">
        <v>4.1414515067348703E-5</v>
      </c>
      <c r="AW66" s="15">
        <v>4.1414515067348703E-5</v>
      </c>
      <c r="AX66" s="15">
        <v>4.1414515067348703E-5</v>
      </c>
      <c r="AY66" s="15">
        <v>4.1414515067348703E-5</v>
      </c>
      <c r="AZ66" s="15">
        <v>4.1414515067348703E-5</v>
      </c>
      <c r="BA66" s="15">
        <v>4.1414515067348703E-5</v>
      </c>
      <c r="BB66" s="15">
        <v>4.1414515067348703E-5</v>
      </c>
      <c r="BC66" s="15">
        <v>4.1414515067348703E-5</v>
      </c>
      <c r="BD66" s="15">
        <v>4.1414515067348703E-5</v>
      </c>
      <c r="BE66" s="15">
        <v>4.1414515067348703E-5</v>
      </c>
      <c r="BF66" s="15">
        <v>4.1414515067348703E-5</v>
      </c>
      <c r="BG66" s="15">
        <v>4.1414515067348703E-5</v>
      </c>
      <c r="BH66" s="15">
        <v>4.1414515067348703E-5</v>
      </c>
      <c r="BI66" s="15">
        <v>4.1414515067348703E-5</v>
      </c>
      <c r="BJ66" s="15">
        <v>4.1414515067348703E-5</v>
      </c>
      <c r="BK66" s="15">
        <v>4.1414515067348703E-5</v>
      </c>
      <c r="BL66" s="15">
        <v>4.1414515067348703E-5</v>
      </c>
    </row>
    <row r="67" spans="1:64">
      <c r="A67" s="15"/>
      <c r="B67" s="15" t="s">
        <v>30</v>
      </c>
      <c r="C67" s="15">
        <f t="shared" ref="C67:AA67" si="59">C33*C33</f>
        <v>1.6879767104448699E-7</v>
      </c>
      <c r="D67" s="15">
        <f t="shared" si="59"/>
        <v>1.5677800618674501E-7</v>
      </c>
      <c r="E67" s="15">
        <f t="shared" si="59"/>
        <v>1.8261639286848201E-7</v>
      </c>
      <c r="F67" s="15">
        <f t="shared" si="59"/>
        <v>2.0582721243735001E-7</v>
      </c>
      <c r="G67" s="15">
        <f t="shared" si="59"/>
        <v>2.4734715531358801E-7</v>
      </c>
      <c r="H67" s="15">
        <f t="shared" si="59"/>
        <v>1.1627717368238899E-7</v>
      </c>
      <c r="I67" s="15">
        <f t="shared" si="59"/>
        <v>1.09052963049143E-7</v>
      </c>
      <c r="J67" s="15">
        <f t="shared" si="59"/>
        <v>1.05625191312212E-7</v>
      </c>
      <c r="K67" s="15">
        <f t="shared" si="59"/>
        <v>9.3349993076043005E-8</v>
      </c>
      <c r="L67" s="15">
        <f t="shared" si="59"/>
        <v>1.11457756890555E-7</v>
      </c>
      <c r="M67" s="15">
        <f t="shared" si="59"/>
        <v>9.5083089543972695E-8</v>
      </c>
      <c r="N67" s="15">
        <f t="shared" si="59"/>
        <v>1.1669368628843299E-7</v>
      </c>
      <c r="O67" s="15">
        <f t="shared" si="59"/>
        <v>8.3401206349393097E-8</v>
      </c>
      <c r="P67" s="15">
        <f t="shared" si="59"/>
        <v>1.09612875736757E-7</v>
      </c>
      <c r="Q67" s="15">
        <f t="shared" si="59"/>
        <v>1.4421505419662701E-7</v>
      </c>
      <c r="R67" s="15">
        <f t="shared" si="59"/>
        <v>1.6619094738149199E-7</v>
      </c>
      <c r="S67" s="15">
        <f t="shared" si="59"/>
        <v>1.2957032396122E-7</v>
      </c>
      <c r="T67" s="15">
        <f t="shared" si="59"/>
        <v>1.25082705343175E-7</v>
      </c>
      <c r="U67" s="15">
        <f t="shared" si="59"/>
        <v>9.31944948396593E-8</v>
      </c>
      <c r="V67" s="15">
        <f t="shared" si="59"/>
        <v>1.0958365417579999E-7</v>
      </c>
      <c r="W67" s="15">
        <f t="shared" si="59"/>
        <v>8.8337632990054403E-8</v>
      </c>
      <c r="X67" s="15">
        <f t="shared" si="59"/>
        <v>1.89504777240322E-7</v>
      </c>
      <c r="Y67" s="15">
        <f t="shared" si="59"/>
        <v>2.3351124700806399E-7</v>
      </c>
      <c r="Z67" s="15">
        <f t="shared" si="59"/>
        <v>1.5181425898352799E-7</v>
      </c>
      <c r="AA67" s="15">
        <f t="shared" si="59"/>
        <v>1.6454403757080899E-7</v>
      </c>
      <c r="AB67" s="15">
        <f t="shared" ref="AB67:AG67" si="60">AB33*AB33</f>
        <v>3.9161971933368301E-7</v>
      </c>
      <c r="AC67" s="15">
        <f t="shared" si="60"/>
        <v>2.2649345028329899E-7</v>
      </c>
      <c r="AD67" s="15">
        <f t="shared" si="60"/>
        <v>3.87908760037366E-7</v>
      </c>
      <c r="AE67" s="15">
        <f t="shared" si="60"/>
        <v>4.8446244839571201E-7</v>
      </c>
      <c r="AF67" s="15">
        <f t="shared" si="60"/>
        <v>3.5427694598934301E-7</v>
      </c>
      <c r="AG67" s="15">
        <f t="shared" si="60"/>
        <v>0</v>
      </c>
      <c r="AH67" s="15">
        <f t="shared" si="1"/>
        <v>5.3422308315097004E-6</v>
      </c>
      <c r="AI67" s="15">
        <v>5.3422308315097004E-6</v>
      </c>
      <c r="AJ67" s="15">
        <v>5.3422308315097004E-6</v>
      </c>
      <c r="AK67" s="15">
        <v>5.3422308315097004E-6</v>
      </c>
      <c r="AL67" s="15">
        <v>5.3422308315097004E-6</v>
      </c>
      <c r="AM67" s="15">
        <v>5.3422308315097004E-6</v>
      </c>
      <c r="AN67" s="15">
        <v>5.3422308315097004E-6</v>
      </c>
      <c r="AO67" s="15">
        <v>5.3422308315097004E-6</v>
      </c>
      <c r="AP67" s="15">
        <v>5.3422308315097004E-6</v>
      </c>
      <c r="AQ67" s="15">
        <v>5.3422308315097004E-6</v>
      </c>
      <c r="AR67" s="15">
        <v>5.3422308315097004E-6</v>
      </c>
      <c r="AS67" s="15">
        <v>5.3422308315097004E-6</v>
      </c>
      <c r="AT67" s="15">
        <v>5.3422308315097004E-6</v>
      </c>
      <c r="AU67" s="15">
        <v>5.3422308315097004E-6</v>
      </c>
      <c r="AV67" s="15">
        <v>5.3422308315097004E-6</v>
      </c>
      <c r="AW67" s="15">
        <v>5.3422308315097004E-6</v>
      </c>
      <c r="AX67" s="15">
        <v>5.3422308315097004E-6</v>
      </c>
      <c r="AY67" s="15">
        <v>5.3422308315097004E-6</v>
      </c>
      <c r="AZ67" s="15">
        <v>5.3422308315097004E-6</v>
      </c>
      <c r="BA67" s="15">
        <v>5.3422308315097004E-6</v>
      </c>
      <c r="BB67" s="15">
        <v>5.3422308315097004E-6</v>
      </c>
      <c r="BC67" s="15">
        <v>5.3422308315097004E-6</v>
      </c>
      <c r="BD67" s="15">
        <v>5.3422308315097004E-6</v>
      </c>
      <c r="BE67" s="15">
        <v>5.3422308315097004E-6</v>
      </c>
      <c r="BF67" s="15">
        <v>5.3422308315097004E-6</v>
      </c>
      <c r="BG67" s="15">
        <v>5.3422308315097004E-6</v>
      </c>
      <c r="BH67" s="15">
        <v>5.3422308315097004E-6</v>
      </c>
      <c r="BI67" s="15">
        <v>5.3422308315097004E-6</v>
      </c>
      <c r="BJ67" s="15">
        <v>5.3422308315097004E-6</v>
      </c>
      <c r="BK67" s="15">
        <v>5.3422308315097004E-6</v>
      </c>
      <c r="BL67" s="15">
        <v>5.3422308315097004E-6</v>
      </c>
    </row>
    <row r="68" spans="1:64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64">
      <c r="A69" s="15" t="s">
        <v>51</v>
      </c>
      <c r="B69" s="15"/>
      <c r="C69" s="15" t="s">
        <v>0</v>
      </c>
      <c r="D69" s="15" t="s">
        <v>1</v>
      </c>
      <c r="E69" s="15" t="s">
        <v>2</v>
      </c>
      <c r="F69" s="15" t="s">
        <v>3</v>
      </c>
      <c r="G69" s="15" t="s">
        <v>4</v>
      </c>
      <c r="H69" s="15" t="s">
        <v>5</v>
      </c>
      <c r="I69" s="15" t="s">
        <v>6</v>
      </c>
      <c r="J69" s="15" t="s">
        <v>7</v>
      </c>
      <c r="K69" s="15" t="s">
        <v>8</v>
      </c>
      <c r="L69" s="15" t="s">
        <v>9</v>
      </c>
      <c r="M69" s="15" t="s">
        <v>10</v>
      </c>
      <c r="N69" s="15" t="s">
        <v>11</v>
      </c>
      <c r="O69" s="15" t="s">
        <v>12</v>
      </c>
      <c r="P69" s="15" t="s">
        <v>13</v>
      </c>
      <c r="Q69" s="15" t="s">
        <v>14</v>
      </c>
      <c r="R69" s="15" t="s">
        <v>15</v>
      </c>
      <c r="S69" s="15" t="s">
        <v>16</v>
      </c>
      <c r="T69" s="15" t="s">
        <v>17</v>
      </c>
      <c r="U69" s="15" t="s">
        <v>18</v>
      </c>
      <c r="V69" s="15" t="s">
        <v>19</v>
      </c>
      <c r="W69" s="15" t="s">
        <v>20</v>
      </c>
      <c r="X69" s="15" t="s">
        <v>21</v>
      </c>
      <c r="Y69" s="15" t="s">
        <v>22</v>
      </c>
      <c r="Z69" s="15" t="s">
        <v>23</v>
      </c>
      <c r="AA69" s="15" t="s">
        <v>24</v>
      </c>
      <c r="AB69" s="15" t="s">
        <v>25</v>
      </c>
      <c r="AC69" s="15" t="s">
        <v>26</v>
      </c>
      <c r="AD69" s="15" t="s">
        <v>27</v>
      </c>
      <c r="AE69" s="15" t="s">
        <v>28</v>
      </c>
      <c r="AF69" s="15" t="s">
        <v>29</v>
      </c>
      <c r="AG69" s="15" t="s">
        <v>30</v>
      </c>
    </row>
    <row r="70" spans="1:64">
      <c r="A70" s="15"/>
      <c r="B70" s="15" t="s">
        <v>0</v>
      </c>
      <c r="C70" s="15">
        <f t="shared" ref="C70:AB70" si="61">C37/AH37</f>
        <v>0</v>
      </c>
      <c r="D70" s="15">
        <f t="shared" si="61"/>
        <v>0.65357950554571898</v>
      </c>
      <c r="E70" s="15">
        <f t="shared" si="61"/>
        <v>0.10520203000087699</v>
      </c>
      <c r="F70" s="15">
        <f t="shared" si="61"/>
        <v>3.6361326423374002E-2</v>
      </c>
      <c r="G70" s="15">
        <f t="shared" si="61"/>
        <v>3.3469411412421303E-2</v>
      </c>
      <c r="H70" s="15">
        <f t="shared" si="61"/>
        <v>1.5163947304121701E-2</v>
      </c>
      <c r="I70" s="15">
        <f t="shared" si="61"/>
        <v>8.0212022418556708E-3</v>
      </c>
      <c r="J70" s="15">
        <f t="shared" si="61"/>
        <v>5.4009154986300696E-3</v>
      </c>
      <c r="K70" s="15">
        <f t="shared" si="61"/>
        <v>5.5560561572563999E-3</v>
      </c>
      <c r="L70" s="15">
        <f t="shared" si="61"/>
        <v>8.1429951709786202E-3</v>
      </c>
      <c r="M70" s="15">
        <f t="shared" si="61"/>
        <v>4.9597926314243002E-3</v>
      </c>
      <c r="N70" s="15">
        <f t="shared" si="61"/>
        <v>7.4832952378290404E-3</v>
      </c>
      <c r="O70" s="15">
        <f t="shared" si="61"/>
        <v>2.5853192628099899E-3</v>
      </c>
      <c r="P70" s="15">
        <f t="shared" si="61"/>
        <v>3.9053966129700998E-3</v>
      </c>
      <c r="Q70" s="15">
        <f t="shared" si="61"/>
        <v>4.7348557850210297E-2</v>
      </c>
      <c r="R70" s="15">
        <f t="shared" si="61"/>
        <v>1.56817672281605E-2</v>
      </c>
      <c r="S70" s="15">
        <f t="shared" si="61"/>
        <v>5.56319055887657E-3</v>
      </c>
      <c r="T70" s="15">
        <f t="shared" si="61"/>
        <v>3.4829904220352102E-3</v>
      </c>
      <c r="U70" s="15">
        <f t="shared" si="61"/>
        <v>1.74998792602677E-3</v>
      </c>
      <c r="V70" s="15">
        <f t="shared" si="61"/>
        <v>1.4392747437388901E-3</v>
      </c>
      <c r="W70" s="15">
        <f t="shared" si="61"/>
        <v>1.19207015157537E-3</v>
      </c>
      <c r="X70" s="15">
        <f t="shared" si="61"/>
        <v>2.9945873824804401E-3</v>
      </c>
      <c r="Y70" s="15">
        <f t="shared" si="61"/>
        <v>2.6599945035370399E-3</v>
      </c>
      <c r="Z70" s="15">
        <f t="shared" si="61"/>
        <v>2.0164441148993102E-3</v>
      </c>
      <c r="AA70" s="15">
        <f t="shared" si="61"/>
        <v>1.4101368025961601E-3</v>
      </c>
      <c r="AB70" s="15">
        <f t="shared" si="61"/>
        <v>9.2313167938532805E-4</v>
      </c>
      <c r="AC70" s="15">
        <f t="shared" ref="AC70:AC93" si="62">AC37/BG37</f>
        <v>7.31916545282312E-3</v>
      </c>
      <c r="AD70" s="15">
        <f t="shared" ref="AD70:AD93" si="63">AD37/BH37</f>
        <v>4.2978589962953898E-3</v>
      </c>
      <c r="AE70" s="15">
        <f t="shared" ref="AE70:AE93" si="64">AE37/BI37</f>
        <v>3.3554433345949E-3</v>
      </c>
      <c r="AF70" s="15">
        <f t="shared" ref="AF70:AF93" si="65">AF37/BJ37</f>
        <v>7.7159280432938203E-3</v>
      </c>
      <c r="AG70" s="15">
        <f t="shared" ref="AG70:AG93" si="66">AG37/BK37</f>
        <v>1.01902129503991E-3</v>
      </c>
    </row>
    <row r="71" spans="1:64">
      <c r="A71" s="15"/>
      <c r="B71" s="15" t="s">
        <v>1</v>
      </c>
      <c r="C71" s="15">
        <f t="shared" ref="C71:AA71" si="67">C38/AH38</f>
        <v>0.65943880306025804</v>
      </c>
      <c r="D71" s="15">
        <f t="shared" si="67"/>
        <v>0</v>
      </c>
      <c r="E71" s="15">
        <f t="shared" si="67"/>
        <v>8.3713089655136505E-2</v>
      </c>
      <c r="F71" s="15">
        <f t="shared" si="67"/>
        <v>3.0089350092089601E-2</v>
      </c>
      <c r="G71" s="15">
        <f t="shared" si="67"/>
        <v>2.2957144545947401E-2</v>
      </c>
      <c r="H71" s="15">
        <f t="shared" si="67"/>
        <v>1.7590673262008701E-2</v>
      </c>
      <c r="I71" s="15">
        <f t="shared" si="67"/>
        <v>8.5988325177649393E-3</v>
      </c>
      <c r="J71" s="15">
        <f t="shared" si="67"/>
        <v>5.5934386059212802E-3</v>
      </c>
      <c r="K71" s="15">
        <f t="shared" si="67"/>
        <v>6.6650249966776704E-3</v>
      </c>
      <c r="L71" s="15">
        <f t="shared" si="67"/>
        <v>9.8142677966412493E-3</v>
      </c>
      <c r="M71" s="15">
        <f t="shared" si="67"/>
        <v>5.81336407199976E-3</v>
      </c>
      <c r="N71" s="15">
        <f t="shared" si="67"/>
        <v>8.7315096982312594E-3</v>
      </c>
      <c r="O71" s="15">
        <f t="shared" si="67"/>
        <v>2.8687976247640701E-3</v>
      </c>
      <c r="P71" s="15">
        <f t="shared" si="67"/>
        <v>4.2904249242635903E-3</v>
      </c>
      <c r="Q71" s="15">
        <f t="shared" si="67"/>
        <v>7.1458279998177804E-2</v>
      </c>
      <c r="R71" s="15">
        <f t="shared" si="67"/>
        <v>1.6556045563806701E-2</v>
      </c>
      <c r="S71" s="15">
        <f t="shared" si="67"/>
        <v>6.0618253396203898E-3</v>
      </c>
      <c r="T71" s="15">
        <f t="shared" si="67"/>
        <v>3.6942182262312698E-3</v>
      </c>
      <c r="U71" s="15">
        <f t="shared" si="67"/>
        <v>1.8495920558813E-3</v>
      </c>
      <c r="V71" s="15">
        <f t="shared" si="67"/>
        <v>1.48122790894232E-3</v>
      </c>
      <c r="W71" s="15">
        <f t="shared" si="67"/>
        <v>1.23844963611855E-3</v>
      </c>
      <c r="X71" s="15">
        <f t="shared" si="67"/>
        <v>2.97994562056395E-3</v>
      </c>
      <c r="Y71" s="15">
        <f t="shared" si="67"/>
        <v>2.5957040557188699E-3</v>
      </c>
      <c r="Z71" s="15">
        <f t="shared" si="67"/>
        <v>2.0395284110903901E-3</v>
      </c>
      <c r="AA71" s="15">
        <f t="shared" si="67"/>
        <v>1.4080474154763E-3</v>
      </c>
      <c r="AB71" s="15">
        <f t="shared" ref="AB71:AB100" si="68">AB38/BG38</f>
        <v>8.9273266112864101E-4</v>
      </c>
      <c r="AC71" s="15">
        <f t="shared" si="62"/>
        <v>6.96303371976129E-3</v>
      </c>
      <c r="AD71" s="15">
        <f t="shared" si="63"/>
        <v>3.9262512503046099E-3</v>
      </c>
      <c r="AE71" s="15">
        <f t="shared" si="64"/>
        <v>3.0760856045138102E-3</v>
      </c>
      <c r="AF71" s="15">
        <f t="shared" si="65"/>
        <v>6.6600646306497003E-3</v>
      </c>
      <c r="AG71" s="15">
        <f t="shared" si="66"/>
        <v>9.5424705031005297E-4</v>
      </c>
    </row>
    <row r="72" spans="1:64">
      <c r="A72" s="15"/>
      <c r="B72" s="15" t="s">
        <v>2</v>
      </c>
      <c r="C72" s="15">
        <f t="shared" ref="C72:AA72" si="69">C39/AH39</f>
        <v>0.162770506588966</v>
      </c>
      <c r="D72" s="15">
        <f t="shared" si="69"/>
        <v>0.12837158188665901</v>
      </c>
      <c r="E72" s="15">
        <f t="shared" si="69"/>
        <v>0</v>
      </c>
      <c r="F72" s="15">
        <f t="shared" si="69"/>
        <v>0.28372698375943201</v>
      </c>
      <c r="G72" s="15">
        <f t="shared" si="69"/>
        <v>6.81151724018184E-2</v>
      </c>
      <c r="H72" s="15">
        <f t="shared" si="69"/>
        <v>1.2714529139029001E-2</v>
      </c>
      <c r="I72" s="15">
        <f t="shared" si="69"/>
        <v>7.6689467642305697E-3</v>
      </c>
      <c r="J72" s="15">
        <f t="shared" si="69"/>
        <v>5.5567188010944603E-3</v>
      </c>
      <c r="K72" s="15">
        <f t="shared" si="69"/>
        <v>9.3742603895315604E-3</v>
      </c>
      <c r="L72" s="15">
        <f t="shared" si="69"/>
        <v>1.5870709586455201E-2</v>
      </c>
      <c r="M72" s="15">
        <f t="shared" si="69"/>
        <v>8.8861378262130794E-3</v>
      </c>
      <c r="N72" s="15">
        <f t="shared" si="69"/>
        <v>1.57592308889965E-2</v>
      </c>
      <c r="O72" s="15">
        <f t="shared" si="69"/>
        <v>4.6998649305532002E-3</v>
      </c>
      <c r="P72" s="15">
        <f t="shared" si="69"/>
        <v>8.0440473973552203E-3</v>
      </c>
      <c r="Q72" s="15">
        <f t="shared" si="69"/>
        <v>0.103926898434334</v>
      </c>
      <c r="R72" s="15">
        <f t="shared" si="69"/>
        <v>5.7058958722347702E-2</v>
      </c>
      <c r="S72" s="15">
        <f t="shared" si="69"/>
        <v>1.28004258796263E-2</v>
      </c>
      <c r="T72" s="15">
        <f t="shared" si="69"/>
        <v>7.5279266681961797E-3</v>
      </c>
      <c r="U72" s="15">
        <f t="shared" si="69"/>
        <v>3.3595730537587399E-3</v>
      </c>
      <c r="V72" s="15">
        <f t="shared" si="69"/>
        <v>2.79997459233938E-3</v>
      </c>
      <c r="W72" s="15">
        <f t="shared" si="69"/>
        <v>2.2372972787108999E-3</v>
      </c>
      <c r="X72" s="15">
        <f t="shared" si="69"/>
        <v>6.69813550830044E-3</v>
      </c>
      <c r="Y72" s="15">
        <f t="shared" si="69"/>
        <v>5.8052149078415896E-3</v>
      </c>
      <c r="Z72" s="15">
        <f t="shared" si="69"/>
        <v>4.1771858664437804E-3</v>
      </c>
      <c r="AA72" s="15">
        <f t="shared" si="69"/>
        <v>2.7897611448701801E-3</v>
      </c>
      <c r="AB72" s="15">
        <f t="shared" si="68"/>
        <v>1.6989651341043101E-3</v>
      </c>
      <c r="AC72" s="15">
        <f t="shared" si="62"/>
        <v>2.07872141990052E-2</v>
      </c>
      <c r="AD72" s="15">
        <f t="shared" si="63"/>
        <v>9.6537618706946209E-3</v>
      </c>
      <c r="AE72" s="15">
        <f t="shared" si="64"/>
        <v>7.05321195786508E-3</v>
      </c>
      <c r="AF72" s="15">
        <f t="shared" si="65"/>
        <v>1.8362328104638299E-2</v>
      </c>
      <c r="AG72" s="15">
        <f t="shared" si="66"/>
        <v>1.70447631658907E-3</v>
      </c>
    </row>
    <row r="73" spans="1:64">
      <c r="A73" s="15"/>
      <c r="B73" s="15" t="s">
        <v>3</v>
      </c>
      <c r="C73" s="15">
        <f t="shared" ref="C73:AA73" si="70">C40/AH40</f>
        <v>6.8688705590543006E-2</v>
      </c>
      <c r="D73" s="15">
        <f t="shared" si="70"/>
        <v>5.6335525425333502E-2</v>
      </c>
      <c r="E73" s="15">
        <f t="shared" si="70"/>
        <v>0.346413382456981</v>
      </c>
      <c r="F73" s="15">
        <f t="shared" si="70"/>
        <v>0</v>
      </c>
      <c r="G73" s="15">
        <f t="shared" si="70"/>
        <v>0.10045435810358699</v>
      </c>
      <c r="H73" s="15">
        <f t="shared" si="70"/>
        <v>1.0651929598662801E-2</v>
      </c>
      <c r="I73" s="15">
        <f t="shared" si="70"/>
        <v>7.0164241655130298E-3</v>
      </c>
      <c r="J73" s="15">
        <f t="shared" si="70"/>
        <v>5.3455236135319002E-3</v>
      </c>
      <c r="K73" s="15">
        <f t="shared" si="70"/>
        <v>9.6269188186988205E-3</v>
      </c>
      <c r="L73" s="15">
        <f t="shared" si="70"/>
        <v>1.6524176848034301E-2</v>
      </c>
      <c r="M73" s="15">
        <f t="shared" si="70"/>
        <v>9.5840496639852408E-3</v>
      </c>
      <c r="N73" s="15">
        <f t="shared" si="70"/>
        <v>1.7650216436635599E-2</v>
      </c>
      <c r="O73" s="15">
        <f t="shared" si="70"/>
        <v>5.5510559286117301E-3</v>
      </c>
      <c r="P73" s="15">
        <f t="shared" si="70"/>
        <v>1.0127449635475501E-2</v>
      </c>
      <c r="Q73" s="15">
        <f t="shared" si="70"/>
        <v>6.04330611311251E-2</v>
      </c>
      <c r="R73" s="15">
        <f t="shared" si="70"/>
        <v>8.9845183488604694E-2</v>
      </c>
      <c r="S73" s="15">
        <f t="shared" si="70"/>
        <v>1.7023528728395399E-2</v>
      </c>
      <c r="T73" s="15">
        <f t="shared" si="70"/>
        <v>1.03576222314435E-2</v>
      </c>
      <c r="U73" s="15">
        <f t="shared" si="70"/>
        <v>4.3878735153036197E-3</v>
      </c>
      <c r="V73" s="15">
        <f t="shared" si="70"/>
        <v>3.8395321945958599E-3</v>
      </c>
      <c r="W73" s="15">
        <f t="shared" si="70"/>
        <v>2.9627529807985699E-3</v>
      </c>
      <c r="X73" s="15">
        <f t="shared" si="70"/>
        <v>1.06451088379178E-2</v>
      </c>
      <c r="Y73" s="15">
        <f t="shared" si="70"/>
        <v>9.3762184424951503E-3</v>
      </c>
      <c r="Z73" s="15">
        <f t="shared" si="70"/>
        <v>6.1229991037972603E-3</v>
      </c>
      <c r="AA73" s="15">
        <f t="shared" si="70"/>
        <v>4.0454045063882203E-3</v>
      </c>
      <c r="AB73" s="15">
        <f t="shared" si="68"/>
        <v>2.4368530577110301E-3</v>
      </c>
      <c r="AC73" s="15">
        <f t="shared" si="62"/>
        <v>4.4562283137511399E-2</v>
      </c>
      <c r="AD73" s="15">
        <f t="shared" si="63"/>
        <v>1.7651081772693401E-2</v>
      </c>
      <c r="AE73" s="15">
        <f t="shared" si="64"/>
        <v>1.20330668731533E-2</v>
      </c>
      <c r="AF73" s="15">
        <f t="shared" si="65"/>
        <v>3.7962145738094102E-2</v>
      </c>
      <c r="AG73" s="15">
        <f t="shared" si="66"/>
        <v>2.3455679743794098E-3</v>
      </c>
    </row>
    <row r="74" spans="1:64">
      <c r="A74" s="15"/>
      <c r="B74" s="15" t="s">
        <v>4</v>
      </c>
      <c r="C74" s="15">
        <f t="shared" ref="C74:AA74" si="71">C41/AH41</f>
        <v>0.116145316882203</v>
      </c>
      <c r="D74" s="15">
        <f t="shared" si="71"/>
        <v>7.8957869947863496E-2</v>
      </c>
      <c r="E74" s="15">
        <f t="shared" si="71"/>
        <v>0.15277274899519799</v>
      </c>
      <c r="F74" s="15">
        <f t="shared" si="71"/>
        <v>0.18453417017255699</v>
      </c>
      <c r="G74" s="15">
        <f t="shared" si="71"/>
        <v>0</v>
      </c>
      <c r="H74" s="15">
        <f t="shared" si="71"/>
        <v>2.0915458017629E-2</v>
      </c>
      <c r="I74" s="15">
        <f t="shared" si="71"/>
        <v>1.48329996354981E-2</v>
      </c>
      <c r="J74" s="15">
        <f t="shared" si="71"/>
        <v>1.17541163047981E-2</v>
      </c>
      <c r="K74" s="15">
        <f t="shared" si="71"/>
        <v>1.11863213954967E-2</v>
      </c>
      <c r="L74" s="15">
        <f t="shared" si="71"/>
        <v>1.6312908836205699E-2</v>
      </c>
      <c r="M74" s="15">
        <f t="shared" si="71"/>
        <v>1.0800779802945E-2</v>
      </c>
      <c r="N74" s="15">
        <f t="shared" si="71"/>
        <v>1.65817832878037E-2</v>
      </c>
      <c r="O74" s="15">
        <f t="shared" si="71"/>
        <v>6.7598018057263096E-3</v>
      </c>
      <c r="P74" s="15">
        <f t="shared" si="71"/>
        <v>1.07270937469557E-2</v>
      </c>
      <c r="Q74" s="15">
        <f t="shared" si="71"/>
        <v>4.7202910657654799E-2</v>
      </c>
      <c r="R74" s="15">
        <f t="shared" si="71"/>
        <v>4.3618594933037803E-2</v>
      </c>
      <c r="S74" s="15">
        <f t="shared" si="71"/>
        <v>1.5693401112967801E-2</v>
      </c>
      <c r="T74" s="15">
        <f t="shared" si="71"/>
        <v>1.09899924853234E-2</v>
      </c>
      <c r="U74" s="15">
        <f t="shared" si="71"/>
        <v>5.5406874485476E-3</v>
      </c>
      <c r="V74" s="15">
        <f t="shared" si="71"/>
        <v>5.09728917004204E-3</v>
      </c>
      <c r="W74" s="15">
        <f t="shared" si="71"/>
        <v>4.0251627100467702E-3</v>
      </c>
      <c r="X74" s="15">
        <f t="shared" si="71"/>
        <v>1.25717874538469E-2</v>
      </c>
      <c r="Y74" s="15">
        <f t="shared" si="71"/>
        <v>1.22938213814006E-2</v>
      </c>
      <c r="Z74" s="15">
        <f t="shared" si="71"/>
        <v>7.7919362816901202E-3</v>
      </c>
      <c r="AA74" s="15">
        <f t="shared" si="71"/>
        <v>5.7315217127598302E-3</v>
      </c>
      <c r="AB74" s="15">
        <f t="shared" si="68"/>
        <v>4.2592541837768198E-3</v>
      </c>
      <c r="AC74" s="15">
        <f t="shared" si="62"/>
        <v>3.7621622049718799E-2</v>
      </c>
      <c r="AD74" s="15">
        <f t="shared" si="63"/>
        <v>2.9068390428186E-2</v>
      </c>
      <c r="AE74" s="15">
        <f t="shared" si="64"/>
        <v>2.1885520196768701E-2</v>
      </c>
      <c r="AF74" s="15">
        <f t="shared" si="65"/>
        <v>7.9148761400044301E-2</v>
      </c>
      <c r="AG74" s="15">
        <f t="shared" si="66"/>
        <v>5.1779775633073897E-3</v>
      </c>
    </row>
    <row r="75" spans="1:64">
      <c r="A75" s="15"/>
      <c r="B75" s="15" t="s">
        <v>5</v>
      </c>
      <c r="C75" s="15">
        <f t="shared" ref="C75:AA75" si="72">C42/AH42</f>
        <v>7.1840048501287404E-2</v>
      </c>
      <c r="D75" s="15">
        <f t="shared" si="72"/>
        <v>8.2596327782425205E-2</v>
      </c>
      <c r="E75" s="15">
        <f t="shared" si="72"/>
        <v>3.8931670295666201E-2</v>
      </c>
      <c r="F75" s="15">
        <f t="shared" si="72"/>
        <v>2.67138832015077E-2</v>
      </c>
      <c r="G75" s="15">
        <f t="shared" si="72"/>
        <v>2.8554075369382901E-2</v>
      </c>
      <c r="H75" s="15">
        <f t="shared" si="72"/>
        <v>0</v>
      </c>
      <c r="I75" s="15">
        <f t="shared" si="72"/>
        <v>0.36677354638728998</v>
      </c>
      <c r="J75" s="15">
        <f t="shared" si="72"/>
        <v>0.111039864329765</v>
      </c>
      <c r="K75" s="15">
        <f t="shared" si="72"/>
        <v>2.1082213569919999E-2</v>
      </c>
      <c r="L75" s="15">
        <f t="shared" si="72"/>
        <v>2.21884512996679E-2</v>
      </c>
      <c r="M75" s="15">
        <f t="shared" si="72"/>
        <v>1.7132527348814802E-2</v>
      </c>
      <c r="N75" s="15">
        <f t="shared" si="72"/>
        <v>1.8761815221685602E-2</v>
      </c>
      <c r="O75" s="15">
        <f t="shared" si="72"/>
        <v>9.2482778242721393E-3</v>
      </c>
      <c r="P75" s="15">
        <f t="shared" si="72"/>
        <v>1.09569354068951E-2</v>
      </c>
      <c r="Q75" s="15">
        <f t="shared" si="72"/>
        <v>4.6700608068807603E-2</v>
      </c>
      <c r="R75" s="15">
        <f t="shared" si="72"/>
        <v>2.10986485847202E-2</v>
      </c>
      <c r="S75" s="15">
        <f t="shared" si="72"/>
        <v>1.2994515746346601E-2</v>
      </c>
      <c r="T75" s="15">
        <f t="shared" si="72"/>
        <v>9.0729670462040505E-3</v>
      </c>
      <c r="U75" s="15">
        <f t="shared" si="72"/>
        <v>5.6225208372591897E-3</v>
      </c>
      <c r="V75" s="15">
        <f t="shared" si="72"/>
        <v>4.4294916759308797E-3</v>
      </c>
      <c r="W75" s="15">
        <f t="shared" si="72"/>
        <v>3.9550231268245303E-3</v>
      </c>
      <c r="X75" s="15">
        <f t="shared" si="72"/>
        <v>7.11477589695557E-3</v>
      </c>
      <c r="Y75" s="15">
        <f t="shared" si="72"/>
        <v>6.3720494958421497E-3</v>
      </c>
      <c r="Z75" s="15">
        <f t="shared" si="72"/>
        <v>5.4797878766444496E-3</v>
      </c>
      <c r="AA75" s="15">
        <f t="shared" si="72"/>
        <v>4.0613754417595802E-3</v>
      </c>
      <c r="AB75" s="15">
        <f t="shared" si="68"/>
        <v>2.8155565931966301E-3</v>
      </c>
      <c r="AC75" s="15">
        <f t="shared" si="62"/>
        <v>1.2326038379167599E-2</v>
      </c>
      <c r="AD75" s="15">
        <f t="shared" si="63"/>
        <v>8.6999976937457493E-3</v>
      </c>
      <c r="AE75" s="15">
        <f t="shared" si="64"/>
        <v>7.4184362219838996E-3</v>
      </c>
      <c r="AF75" s="15">
        <f t="shared" si="65"/>
        <v>1.26954323422332E-2</v>
      </c>
      <c r="AG75" s="15">
        <f t="shared" si="66"/>
        <v>3.3231384337981101E-3</v>
      </c>
    </row>
    <row r="76" spans="1:64">
      <c r="A76" s="15"/>
      <c r="B76" s="15" t="s">
        <v>6</v>
      </c>
      <c r="C76" s="15">
        <f t="shared" ref="C76:AA76" si="73">C43/AH43</f>
        <v>3.08313369639115E-2</v>
      </c>
      <c r="D76" s="15">
        <f t="shared" si="73"/>
        <v>3.2757919272369103E-2</v>
      </c>
      <c r="E76" s="15">
        <f t="shared" si="73"/>
        <v>1.9051844110851899E-2</v>
      </c>
      <c r="F76" s="15">
        <f t="shared" si="73"/>
        <v>1.4276544784447299E-2</v>
      </c>
      <c r="G76" s="15">
        <f t="shared" si="73"/>
        <v>1.64296476287537E-2</v>
      </c>
      <c r="H76" s="15">
        <f t="shared" si="73"/>
        <v>0.29757507074036998</v>
      </c>
      <c r="I76" s="15">
        <f t="shared" si="73"/>
        <v>0</v>
      </c>
      <c r="J76" s="15">
        <f t="shared" si="73"/>
        <v>0.43450001867793703</v>
      </c>
      <c r="K76" s="15">
        <f t="shared" si="73"/>
        <v>1.1460304271777799E-2</v>
      </c>
      <c r="L76" s="15">
        <f t="shared" si="73"/>
        <v>1.16587612516792E-2</v>
      </c>
      <c r="M76" s="15">
        <f t="shared" si="73"/>
        <v>9.5754885532545308E-3</v>
      </c>
      <c r="N76" s="15">
        <f t="shared" si="73"/>
        <v>1.01418384858201E-2</v>
      </c>
      <c r="O76" s="15">
        <f t="shared" si="73"/>
        <v>5.6737482509846204E-3</v>
      </c>
      <c r="P76" s="15">
        <f t="shared" si="73"/>
        <v>6.47173568503663E-3</v>
      </c>
      <c r="Q76" s="15">
        <f t="shared" si="73"/>
        <v>2.0746476263947999E-2</v>
      </c>
      <c r="R76" s="15">
        <f t="shared" si="73"/>
        <v>1.12881952301942E-2</v>
      </c>
      <c r="S76" s="15">
        <f t="shared" si="73"/>
        <v>7.4685969642555696E-3</v>
      </c>
      <c r="T76" s="15">
        <f t="shared" si="73"/>
        <v>5.4973616819354596E-3</v>
      </c>
      <c r="U76" s="15">
        <f t="shared" si="73"/>
        <v>3.6162650037376699E-3</v>
      </c>
      <c r="V76" s="15">
        <f t="shared" si="73"/>
        <v>2.9187126633668701E-3</v>
      </c>
      <c r="W76" s="15">
        <f t="shared" si="73"/>
        <v>2.6340698426209502E-3</v>
      </c>
      <c r="X76" s="15">
        <f t="shared" si="73"/>
        <v>4.50518665608846E-3</v>
      </c>
      <c r="Y76" s="15">
        <f t="shared" si="73"/>
        <v>4.1248428315597699E-3</v>
      </c>
      <c r="Z76" s="15">
        <f t="shared" si="73"/>
        <v>3.5497257483496402E-3</v>
      </c>
      <c r="AA76" s="15">
        <f t="shared" si="73"/>
        <v>2.7226238385268E-3</v>
      </c>
      <c r="AB76" s="15">
        <f t="shared" si="68"/>
        <v>2.00549631024726E-3</v>
      </c>
      <c r="AC76" s="15">
        <f t="shared" si="62"/>
        <v>7.3741259960351203E-3</v>
      </c>
      <c r="AD76" s="15">
        <f t="shared" si="63"/>
        <v>5.6498837457589803E-3</v>
      </c>
      <c r="AE76" s="15">
        <f t="shared" si="64"/>
        <v>4.9468117011133702E-3</v>
      </c>
      <c r="AF76" s="15">
        <f t="shared" si="65"/>
        <v>8.0187095302305996E-3</v>
      </c>
      <c r="AG76" s="15">
        <f t="shared" si="66"/>
        <v>2.5286573148374501E-3</v>
      </c>
    </row>
    <row r="77" spans="1:64">
      <c r="A77" s="15"/>
      <c r="B77" s="15" t="s">
        <v>7</v>
      </c>
      <c r="C77" s="15">
        <f t="shared" ref="C77:AA77" si="74">C44/AH44</f>
        <v>2.8590024455695098E-2</v>
      </c>
      <c r="D77" s="15">
        <f t="shared" si="74"/>
        <v>2.93460698466784E-2</v>
      </c>
      <c r="E77" s="15">
        <f t="shared" si="74"/>
        <v>1.9011394294334599E-2</v>
      </c>
      <c r="F77" s="15">
        <f t="shared" si="74"/>
        <v>1.49793090736519E-2</v>
      </c>
      <c r="G77" s="15">
        <f t="shared" si="74"/>
        <v>1.79301325370082E-2</v>
      </c>
      <c r="H77" s="15">
        <f t="shared" si="74"/>
        <v>0.124071409653231</v>
      </c>
      <c r="I77" s="15">
        <f t="shared" si="74"/>
        <v>0.59838962159001396</v>
      </c>
      <c r="J77" s="15">
        <f t="shared" si="74"/>
        <v>0</v>
      </c>
      <c r="K77" s="15">
        <f t="shared" si="74"/>
        <v>1.17086316695236E-2</v>
      </c>
      <c r="L77" s="15">
        <f t="shared" si="74"/>
        <v>1.18603219382553E-2</v>
      </c>
      <c r="M77" s="15">
        <f t="shared" si="74"/>
        <v>1.0006275517257499E-2</v>
      </c>
      <c r="N77" s="15">
        <f t="shared" si="74"/>
        <v>1.05291071739902E-2</v>
      </c>
      <c r="O77" s="15">
        <f t="shared" si="74"/>
        <v>6.29918648053031E-3</v>
      </c>
      <c r="P77" s="15">
        <f t="shared" si="74"/>
        <v>7.0894888853827399E-3</v>
      </c>
      <c r="Q77" s="15">
        <f t="shared" si="74"/>
        <v>1.9617306372355502E-2</v>
      </c>
      <c r="R77" s="15">
        <f t="shared" si="74"/>
        <v>1.1812217322509901E-2</v>
      </c>
      <c r="S77" s="15">
        <f t="shared" si="74"/>
        <v>8.08819150563562E-3</v>
      </c>
      <c r="T77" s="15">
        <f t="shared" si="74"/>
        <v>6.1513256714725703E-3</v>
      </c>
      <c r="U77" s="15">
        <f t="shared" si="74"/>
        <v>4.1864806926817004E-3</v>
      </c>
      <c r="V77" s="15">
        <f t="shared" si="74"/>
        <v>3.4522277527653201E-3</v>
      </c>
      <c r="W77" s="15">
        <f t="shared" si="74"/>
        <v>3.12823399389824E-3</v>
      </c>
      <c r="X77" s="15">
        <f t="shared" si="74"/>
        <v>5.2262148936994103E-3</v>
      </c>
      <c r="Y77" s="15">
        <f t="shared" si="74"/>
        <v>4.8648998340217204E-3</v>
      </c>
      <c r="Z77" s="15">
        <f t="shared" si="74"/>
        <v>4.1684343141272003E-3</v>
      </c>
      <c r="AA77" s="15">
        <f t="shared" si="74"/>
        <v>3.2767054254648899E-3</v>
      </c>
      <c r="AB77" s="15">
        <f t="shared" si="68"/>
        <v>2.5324575460806101E-3</v>
      </c>
      <c r="AC77" s="15">
        <f t="shared" si="62"/>
        <v>8.2774530070964004E-3</v>
      </c>
      <c r="AD77" s="15">
        <f t="shared" si="63"/>
        <v>6.7067619948821501E-3</v>
      </c>
      <c r="AE77" s="15">
        <f t="shared" si="64"/>
        <v>5.9812616790290004E-3</v>
      </c>
      <c r="AF77" s="15">
        <f t="shared" si="65"/>
        <v>9.3458709727229795E-3</v>
      </c>
      <c r="AG77" s="15">
        <f t="shared" si="66"/>
        <v>3.37298390600371E-3</v>
      </c>
    </row>
    <row r="78" spans="1:64">
      <c r="A78" s="15"/>
      <c r="B78" s="15" t="s">
        <v>8</v>
      </c>
      <c r="C78" s="15">
        <f t="shared" ref="C78:AA78" si="75">C45/AH45</f>
        <v>1.1270158341093199E-2</v>
      </c>
      <c r="D78" s="15">
        <f t="shared" si="75"/>
        <v>1.33995156574278E-2</v>
      </c>
      <c r="E78" s="15">
        <f t="shared" si="75"/>
        <v>1.2289913009104101E-2</v>
      </c>
      <c r="F78" s="15">
        <f t="shared" si="75"/>
        <v>1.03372515747582E-2</v>
      </c>
      <c r="G78" s="15">
        <f t="shared" si="75"/>
        <v>6.5387849715016801E-3</v>
      </c>
      <c r="H78" s="15">
        <f t="shared" si="75"/>
        <v>9.0266218557539801E-3</v>
      </c>
      <c r="I78" s="15">
        <f t="shared" si="75"/>
        <v>6.0479284991402397E-3</v>
      </c>
      <c r="J78" s="15">
        <f t="shared" si="75"/>
        <v>4.4866520555969904E-3</v>
      </c>
      <c r="K78" s="15">
        <f t="shared" si="75"/>
        <v>0</v>
      </c>
      <c r="L78" s="15">
        <f t="shared" si="75"/>
        <v>0.14953634187470699</v>
      </c>
      <c r="M78" s="15">
        <f t="shared" si="75"/>
        <v>0.49165406408878998</v>
      </c>
      <c r="N78" s="15">
        <f t="shared" si="75"/>
        <v>7.8819033912910993E-2</v>
      </c>
      <c r="O78" s="15">
        <f t="shared" si="75"/>
        <v>3.3659783251065403E-2</v>
      </c>
      <c r="P78" s="15">
        <f t="shared" si="75"/>
        <v>3.0553891629193301E-2</v>
      </c>
      <c r="Q78" s="15">
        <f t="shared" si="75"/>
        <v>2.4464410483776799E-2</v>
      </c>
      <c r="R78" s="15">
        <f t="shared" si="75"/>
        <v>1.7967003974082199E-2</v>
      </c>
      <c r="S78" s="15">
        <f t="shared" si="75"/>
        <v>2.5947104731133701E-2</v>
      </c>
      <c r="T78" s="15">
        <f t="shared" si="75"/>
        <v>1.4903312954201499E-2</v>
      </c>
      <c r="U78" s="15">
        <f t="shared" si="75"/>
        <v>8.4095714570233508E-3</v>
      </c>
      <c r="V78" s="15">
        <f t="shared" si="75"/>
        <v>4.6773277890652699E-3</v>
      </c>
      <c r="W78" s="15">
        <f t="shared" si="75"/>
        <v>4.4255218121349096E-3</v>
      </c>
      <c r="X78" s="15">
        <f t="shared" si="75"/>
        <v>6.0165892011865797E-3</v>
      </c>
      <c r="Y78" s="15">
        <f t="shared" si="75"/>
        <v>4.49273418590452E-3</v>
      </c>
      <c r="Z78" s="15">
        <f t="shared" si="75"/>
        <v>5.1292672415103801E-3</v>
      </c>
      <c r="AA78" s="15">
        <f t="shared" si="75"/>
        <v>3.1517916701803302E-3</v>
      </c>
      <c r="AB78" s="15">
        <f t="shared" si="68"/>
        <v>1.45513040507287E-3</v>
      </c>
      <c r="AC78" s="15">
        <f t="shared" si="62"/>
        <v>7.9841687855700897E-3</v>
      </c>
      <c r="AD78" s="15">
        <f t="shared" si="63"/>
        <v>4.0715203440147797E-3</v>
      </c>
      <c r="AE78" s="15">
        <f t="shared" si="64"/>
        <v>3.3200500222585502E-3</v>
      </c>
      <c r="AF78" s="15">
        <f t="shared" si="65"/>
        <v>4.8222617958949996E-3</v>
      </c>
      <c r="AG78" s="15">
        <f t="shared" si="66"/>
        <v>1.1422924259467399E-3</v>
      </c>
    </row>
    <row r="79" spans="1:64">
      <c r="A79" s="15"/>
      <c r="B79" s="15" t="s">
        <v>9</v>
      </c>
      <c r="C79" s="15">
        <f t="shared" ref="C79:AA79" si="76">C46/AH46</f>
        <v>1.1450508381288299E-2</v>
      </c>
      <c r="D79" s="15">
        <f t="shared" si="76"/>
        <v>1.36779944380758E-2</v>
      </c>
      <c r="E79" s="15">
        <f t="shared" si="76"/>
        <v>1.4423987635105801E-2</v>
      </c>
      <c r="F79" s="15">
        <f t="shared" si="76"/>
        <v>1.2300274715820601E-2</v>
      </c>
      <c r="G79" s="15">
        <f t="shared" si="76"/>
        <v>6.6102574250963102E-3</v>
      </c>
      <c r="H79" s="15">
        <f t="shared" si="76"/>
        <v>6.5858711854912396E-3</v>
      </c>
      <c r="I79" s="15">
        <f t="shared" si="76"/>
        <v>4.2652069613452999E-3</v>
      </c>
      <c r="J79" s="15">
        <f t="shared" si="76"/>
        <v>3.1505757439890601E-3</v>
      </c>
      <c r="K79" s="15">
        <f t="shared" si="76"/>
        <v>0.103663042907189</v>
      </c>
      <c r="L79" s="15">
        <f t="shared" si="76"/>
        <v>0</v>
      </c>
      <c r="M79" s="15">
        <f t="shared" si="76"/>
        <v>0.125171346218096</v>
      </c>
      <c r="N79" s="15">
        <f t="shared" si="76"/>
        <v>0.46797828357635601</v>
      </c>
      <c r="O79" s="15">
        <f t="shared" si="76"/>
        <v>1.8932561673187302E-2</v>
      </c>
      <c r="P79" s="15">
        <f t="shared" si="76"/>
        <v>3.5111428586326897E-2</v>
      </c>
      <c r="Q79" s="15">
        <f t="shared" si="76"/>
        <v>3.3305646858890398E-2</v>
      </c>
      <c r="R79" s="15">
        <f t="shared" si="76"/>
        <v>2.87569451856877E-2</v>
      </c>
      <c r="S79" s="15">
        <f t="shared" si="76"/>
        <v>4.2029281609459603E-2</v>
      </c>
      <c r="T79" s="15">
        <f t="shared" si="76"/>
        <v>1.6668929027857299E-2</v>
      </c>
      <c r="U79" s="15">
        <f t="shared" si="76"/>
        <v>6.6938000849687601E-3</v>
      </c>
      <c r="V79" s="15">
        <f t="shared" si="76"/>
        <v>3.9304028877358097E-3</v>
      </c>
      <c r="W79" s="15">
        <f t="shared" si="76"/>
        <v>3.4403805446508698E-3</v>
      </c>
      <c r="X79" s="15">
        <f t="shared" si="76"/>
        <v>6.1873683634003397E-3</v>
      </c>
      <c r="Y79" s="15">
        <f t="shared" si="76"/>
        <v>4.4303855314758904E-3</v>
      </c>
      <c r="Z79" s="15">
        <f t="shared" si="76"/>
        <v>4.8046522156994197E-3</v>
      </c>
      <c r="AA79" s="15">
        <f t="shared" si="76"/>
        <v>2.7750794857274099E-3</v>
      </c>
      <c r="AB79" s="15">
        <f t="shared" si="68"/>
        <v>1.2287223549434601E-3</v>
      </c>
      <c r="AC79" s="15">
        <f t="shared" si="62"/>
        <v>9.3575201630889098E-3</v>
      </c>
      <c r="AD79" s="15">
        <f t="shared" si="63"/>
        <v>4.0469691853186104E-3</v>
      </c>
      <c r="AE79" s="15">
        <f t="shared" si="64"/>
        <v>3.1772832242129298E-3</v>
      </c>
      <c r="AF79" s="15">
        <f t="shared" si="65"/>
        <v>4.8998178357453704E-3</v>
      </c>
      <c r="AG79" s="15">
        <f t="shared" si="66"/>
        <v>9.45475993765876E-4</v>
      </c>
    </row>
    <row r="80" spans="1:64">
      <c r="A80" s="15"/>
      <c r="B80" s="15" t="s">
        <v>10</v>
      </c>
      <c r="C80" s="15">
        <f t="shared" ref="C80:AA80" si="77">C47/AH47</f>
        <v>8.8529945776252405E-3</v>
      </c>
      <c r="D80" s="15">
        <f t="shared" si="77"/>
        <v>1.0284380312826901E-2</v>
      </c>
      <c r="E80" s="15">
        <f t="shared" si="77"/>
        <v>1.0251516833023101E-2</v>
      </c>
      <c r="F80" s="15">
        <f t="shared" si="77"/>
        <v>9.0558687562359505E-3</v>
      </c>
      <c r="G80" s="15">
        <f t="shared" si="77"/>
        <v>5.5555641031762798E-3</v>
      </c>
      <c r="H80" s="15">
        <f t="shared" si="77"/>
        <v>6.4549630801317703E-3</v>
      </c>
      <c r="I80" s="15">
        <f t="shared" si="77"/>
        <v>4.4466682484127296E-3</v>
      </c>
      <c r="J80" s="15">
        <f t="shared" si="77"/>
        <v>3.3740537093817202E-3</v>
      </c>
      <c r="K80" s="15">
        <f t="shared" si="77"/>
        <v>0.43263626592471</v>
      </c>
      <c r="L80" s="15">
        <f t="shared" si="77"/>
        <v>0.15888796785540099</v>
      </c>
      <c r="M80" s="15">
        <f t="shared" si="77"/>
        <v>0</v>
      </c>
      <c r="N80" s="15">
        <f t="shared" si="77"/>
        <v>0.10625772153687001</v>
      </c>
      <c r="O80" s="15">
        <f t="shared" si="77"/>
        <v>4.9510215499512303E-2</v>
      </c>
      <c r="P80" s="15">
        <f t="shared" si="77"/>
        <v>4.6111411799260899E-2</v>
      </c>
      <c r="Q80" s="15">
        <f t="shared" si="77"/>
        <v>1.9039095015555799E-2</v>
      </c>
      <c r="R80" s="15">
        <f t="shared" si="77"/>
        <v>1.72021393798421E-2</v>
      </c>
      <c r="S80" s="15">
        <f t="shared" si="77"/>
        <v>3.3078823532320598E-2</v>
      </c>
      <c r="T80" s="15">
        <f t="shared" si="77"/>
        <v>1.84228156003238E-2</v>
      </c>
      <c r="U80" s="15">
        <f t="shared" si="77"/>
        <v>9.7909387018426993E-3</v>
      </c>
      <c r="V80" s="15">
        <f t="shared" si="77"/>
        <v>5.0351992145478601E-3</v>
      </c>
      <c r="W80" s="15">
        <f t="shared" si="77"/>
        <v>4.7527760694711504E-3</v>
      </c>
      <c r="X80" s="15">
        <f t="shared" si="77"/>
        <v>6.2776197401646699E-3</v>
      </c>
      <c r="Y80" s="15">
        <f t="shared" si="77"/>
        <v>4.5236172299800096E-3</v>
      </c>
      <c r="Z80" s="15">
        <f t="shared" si="77"/>
        <v>5.4489515545834699E-3</v>
      </c>
      <c r="AA80" s="15">
        <f t="shared" si="77"/>
        <v>3.20650059262998E-3</v>
      </c>
      <c r="AB80" s="15">
        <f t="shared" si="68"/>
        <v>1.3778541560365101E-3</v>
      </c>
      <c r="AC80" s="15">
        <f t="shared" si="62"/>
        <v>7.8161785251632306E-3</v>
      </c>
      <c r="AD80" s="15">
        <f t="shared" si="63"/>
        <v>3.8289623015287499E-3</v>
      </c>
      <c r="AE80" s="15">
        <f t="shared" si="64"/>
        <v>3.10479383770388E-3</v>
      </c>
      <c r="AF80" s="15">
        <f t="shared" si="65"/>
        <v>4.3903082355010404E-3</v>
      </c>
      <c r="AG80" s="15">
        <f t="shared" si="66"/>
        <v>1.02383407623621E-3</v>
      </c>
    </row>
    <row r="81" spans="1:33">
      <c r="A81" s="15"/>
      <c r="B81" s="15" t="s">
        <v>11</v>
      </c>
      <c r="C81" s="15">
        <f t="shared" ref="C81:AA81" si="78">C48/AH48</f>
        <v>1.05507715517616E-2</v>
      </c>
      <c r="D81" s="15">
        <f t="shared" si="78"/>
        <v>1.22012579161983E-2</v>
      </c>
      <c r="E81" s="15">
        <f t="shared" si="78"/>
        <v>1.4360672013284E-2</v>
      </c>
      <c r="F81" s="15">
        <f t="shared" si="78"/>
        <v>1.31733357337808E-2</v>
      </c>
      <c r="G81" s="15">
        <f t="shared" si="78"/>
        <v>6.7370372189002698E-3</v>
      </c>
      <c r="H81" s="15">
        <f t="shared" si="78"/>
        <v>5.5835684429300803E-3</v>
      </c>
      <c r="I81" s="15">
        <f t="shared" si="78"/>
        <v>3.7201044906082798E-3</v>
      </c>
      <c r="J81" s="15">
        <f t="shared" si="78"/>
        <v>2.8043727721697199E-3</v>
      </c>
      <c r="K81" s="15">
        <f t="shared" si="78"/>
        <v>5.4784670791264402E-2</v>
      </c>
      <c r="L81" s="15">
        <f t="shared" si="78"/>
        <v>0.46921992786326799</v>
      </c>
      <c r="M81" s="15">
        <f t="shared" si="78"/>
        <v>8.3931533853523796E-2</v>
      </c>
      <c r="N81" s="15">
        <f t="shared" si="78"/>
        <v>0</v>
      </c>
      <c r="O81" s="15">
        <f t="shared" si="78"/>
        <v>2.0785821585025299E-2</v>
      </c>
      <c r="P81" s="15">
        <f t="shared" si="78"/>
        <v>5.8645178674215898E-2</v>
      </c>
      <c r="Q81" s="15">
        <f t="shared" si="78"/>
        <v>2.8796413585073202E-2</v>
      </c>
      <c r="R81" s="15">
        <f t="shared" si="78"/>
        <v>3.6827328431028601E-2</v>
      </c>
      <c r="S81" s="15">
        <f t="shared" si="78"/>
        <v>8.5903725186522201E-2</v>
      </c>
      <c r="T81" s="15">
        <f t="shared" si="78"/>
        <v>2.5105765345732899E-2</v>
      </c>
      <c r="U81" s="15">
        <f t="shared" si="78"/>
        <v>8.1692489154180006E-3</v>
      </c>
      <c r="V81" s="15">
        <f t="shared" si="78"/>
        <v>4.7178424075558804E-3</v>
      </c>
      <c r="W81" s="15">
        <f t="shared" si="78"/>
        <v>4.0039979658663596E-3</v>
      </c>
      <c r="X81" s="15">
        <f t="shared" si="78"/>
        <v>7.8491945675906605E-3</v>
      </c>
      <c r="Y81" s="15">
        <f t="shared" si="78"/>
        <v>5.3674455183621104E-3</v>
      </c>
      <c r="Z81" s="15">
        <f t="shared" si="78"/>
        <v>5.9648379367890497E-3</v>
      </c>
      <c r="AA81" s="15">
        <f t="shared" si="78"/>
        <v>3.26564302644989E-3</v>
      </c>
      <c r="AB81" s="15">
        <f t="shared" si="68"/>
        <v>1.35373022385582E-3</v>
      </c>
      <c r="AC81" s="15">
        <f t="shared" si="62"/>
        <v>1.1598229201980999E-2</v>
      </c>
      <c r="AD81" s="15">
        <f t="shared" si="63"/>
        <v>4.6064616518752197E-3</v>
      </c>
      <c r="AE81" s="15">
        <f t="shared" si="64"/>
        <v>3.5664310964743898E-3</v>
      </c>
      <c r="AF81" s="15">
        <f t="shared" si="65"/>
        <v>5.4129342075357103E-3</v>
      </c>
      <c r="AG81" s="15">
        <f t="shared" si="66"/>
        <v>9.9251782495630493E-4</v>
      </c>
    </row>
    <row r="82" spans="1:33">
      <c r="A82" s="15"/>
      <c r="B82" s="15" t="s">
        <v>12</v>
      </c>
      <c r="C82" s="15">
        <f t="shared" ref="C82:AA82" si="79">C49/AH49</f>
        <v>1.3004638908813799E-2</v>
      </c>
      <c r="D82" s="15">
        <f t="shared" si="79"/>
        <v>1.43023682362145E-2</v>
      </c>
      <c r="E82" s="15">
        <f t="shared" si="79"/>
        <v>1.5279808024548701E-2</v>
      </c>
      <c r="F82" s="15">
        <f t="shared" si="79"/>
        <v>1.47813501163407E-2</v>
      </c>
      <c r="G82" s="15">
        <f t="shared" si="79"/>
        <v>9.7986095047971102E-3</v>
      </c>
      <c r="H82" s="15">
        <f t="shared" si="79"/>
        <v>9.8195284629463402E-3</v>
      </c>
      <c r="I82" s="15">
        <f t="shared" si="79"/>
        <v>7.4250825516231304E-3</v>
      </c>
      <c r="J82" s="15">
        <f t="shared" si="79"/>
        <v>5.9857894551521903E-3</v>
      </c>
      <c r="K82" s="15">
        <f t="shared" si="79"/>
        <v>8.34703125797472E-2</v>
      </c>
      <c r="L82" s="15">
        <f t="shared" si="79"/>
        <v>6.7725606722692594E-2</v>
      </c>
      <c r="M82" s="15">
        <f t="shared" si="79"/>
        <v>0.13952507137703099</v>
      </c>
      <c r="N82" s="15">
        <f t="shared" si="79"/>
        <v>7.41583351134385E-2</v>
      </c>
      <c r="O82" s="15">
        <f t="shared" si="79"/>
        <v>0</v>
      </c>
      <c r="P82" s="15">
        <f t="shared" si="79"/>
        <v>0.153636057022284</v>
      </c>
      <c r="Q82" s="15">
        <f t="shared" si="79"/>
        <v>2.2144458195260602E-2</v>
      </c>
      <c r="R82" s="15">
        <f t="shared" si="79"/>
        <v>2.5624735396188401E-2</v>
      </c>
      <c r="S82" s="15">
        <f t="shared" si="79"/>
        <v>6.4497919024679898E-2</v>
      </c>
      <c r="T82" s="15">
        <f t="shared" si="79"/>
        <v>6.3280991211969395E-2</v>
      </c>
      <c r="U82" s="15">
        <f t="shared" si="79"/>
        <v>6.2816330632535805E-2</v>
      </c>
      <c r="V82" s="15">
        <f t="shared" si="79"/>
        <v>2.1665460866672499E-2</v>
      </c>
      <c r="W82" s="15">
        <f t="shared" si="79"/>
        <v>2.3424392419204201E-2</v>
      </c>
      <c r="X82" s="15">
        <f t="shared" si="79"/>
        <v>1.7832106092192199E-2</v>
      </c>
      <c r="Y82" s="15">
        <f t="shared" si="79"/>
        <v>1.2462718193081999E-2</v>
      </c>
      <c r="Z82" s="15">
        <f t="shared" si="79"/>
        <v>1.86831910188812E-2</v>
      </c>
      <c r="AA82" s="15">
        <f t="shared" si="79"/>
        <v>1.06757180454618E-2</v>
      </c>
      <c r="AB82" s="15">
        <f t="shared" si="68"/>
        <v>3.9115576508827396E-3</v>
      </c>
      <c r="AC82" s="15">
        <f t="shared" si="62"/>
        <v>1.6342898176836099E-2</v>
      </c>
      <c r="AD82" s="15">
        <f t="shared" si="63"/>
        <v>8.7833345872122496E-3</v>
      </c>
      <c r="AE82" s="15">
        <f t="shared" si="64"/>
        <v>7.3302222334060202E-3</v>
      </c>
      <c r="AF82" s="15">
        <f t="shared" si="65"/>
        <v>9.0806184441170699E-3</v>
      </c>
      <c r="AG82" s="15">
        <f t="shared" si="66"/>
        <v>2.5307897357870601E-3</v>
      </c>
    </row>
    <row r="83" spans="1:33">
      <c r="A83" s="15"/>
      <c r="B83" s="15" t="s">
        <v>13</v>
      </c>
      <c r="C83" s="15">
        <f t="shared" ref="C83:AA83" si="80">C50/AH50</f>
        <v>9.4289268729118303E-3</v>
      </c>
      <c r="D83" s="15">
        <f t="shared" si="80"/>
        <v>1.02664750502307E-2</v>
      </c>
      <c r="E83" s="15">
        <f t="shared" si="80"/>
        <v>1.2552208604391201E-2</v>
      </c>
      <c r="F83" s="15">
        <f t="shared" si="80"/>
        <v>1.2943496166852199E-2</v>
      </c>
      <c r="G83" s="15">
        <f t="shared" si="80"/>
        <v>7.4632084208152297E-3</v>
      </c>
      <c r="H83" s="15">
        <f t="shared" si="80"/>
        <v>5.5838259584138098E-3</v>
      </c>
      <c r="I83" s="15">
        <f t="shared" si="80"/>
        <v>4.0650416785703901E-3</v>
      </c>
      <c r="J83" s="15">
        <f t="shared" si="80"/>
        <v>3.2334407244611401E-3</v>
      </c>
      <c r="K83" s="15">
        <f t="shared" si="80"/>
        <v>3.63663961306262E-2</v>
      </c>
      <c r="L83" s="15">
        <f t="shared" si="80"/>
        <v>6.0284412183952099E-2</v>
      </c>
      <c r="M83" s="15">
        <f t="shared" si="80"/>
        <v>6.2370447829049602E-2</v>
      </c>
      <c r="N83" s="15">
        <f t="shared" si="80"/>
        <v>0.100424134185239</v>
      </c>
      <c r="O83" s="15">
        <f t="shared" si="80"/>
        <v>7.3740513767002497E-2</v>
      </c>
      <c r="P83" s="15">
        <f t="shared" si="80"/>
        <v>0</v>
      </c>
      <c r="Q83" s="15">
        <f t="shared" si="80"/>
        <v>1.7945183494982801E-2</v>
      </c>
      <c r="R83" s="15">
        <f t="shared" si="80"/>
        <v>2.93218937898269E-2</v>
      </c>
      <c r="S83" s="15">
        <f t="shared" si="80"/>
        <v>0.22393393131325101</v>
      </c>
      <c r="T83" s="15">
        <f t="shared" si="80"/>
        <v>0.170939462903795</v>
      </c>
      <c r="U83" s="15">
        <f t="shared" si="80"/>
        <v>3.5605004622076497E-2</v>
      </c>
      <c r="V83" s="15">
        <f t="shared" si="80"/>
        <v>1.4850229445168599E-2</v>
      </c>
      <c r="W83" s="15">
        <f t="shared" si="80"/>
        <v>1.2508113855621001E-2</v>
      </c>
      <c r="X83" s="15">
        <f t="shared" si="80"/>
        <v>1.8512267382960201E-2</v>
      </c>
      <c r="Y83" s="15">
        <f t="shared" si="80"/>
        <v>1.12519247979391E-2</v>
      </c>
      <c r="Z83" s="15">
        <f t="shared" si="80"/>
        <v>1.6815504600535498E-2</v>
      </c>
      <c r="AA83" s="15">
        <f t="shared" si="80"/>
        <v>7.9068753156209901E-3</v>
      </c>
      <c r="AB83" s="15">
        <f t="shared" si="68"/>
        <v>2.5690174133933502E-3</v>
      </c>
      <c r="AC83" s="15">
        <f t="shared" si="62"/>
        <v>1.7082812087014902E-2</v>
      </c>
      <c r="AD83" s="15">
        <f t="shared" si="63"/>
        <v>7.26940839411103E-3</v>
      </c>
      <c r="AE83" s="15">
        <f t="shared" si="64"/>
        <v>5.7575695252689999E-3</v>
      </c>
      <c r="AF83" s="15">
        <f t="shared" si="65"/>
        <v>7.4118124989053799E-3</v>
      </c>
      <c r="AG83" s="15">
        <f t="shared" si="66"/>
        <v>1.59646098701122E-3</v>
      </c>
    </row>
    <row r="84" spans="1:33">
      <c r="A84" s="15"/>
      <c r="B84" s="15" t="s">
        <v>14</v>
      </c>
      <c r="C84" s="15">
        <f t="shared" ref="C84:AA84" si="81">C51/AH51</f>
        <v>0.110717303243172</v>
      </c>
      <c r="D84" s="15">
        <f t="shared" si="81"/>
        <v>0.16560949343753201</v>
      </c>
      <c r="E84" s="15">
        <f t="shared" si="81"/>
        <v>0.15706706007913199</v>
      </c>
      <c r="F84" s="15">
        <f t="shared" si="81"/>
        <v>7.4806221982284801E-2</v>
      </c>
      <c r="G84" s="15">
        <f t="shared" si="81"/>
        <v>3.1807086820849498E-2</v>
      </c>
      <c r="H84" s="15">
        <f t="shared" si="81"/>
        <v>2.3050318378945899E-2</v>
      </c>
      <c r="I84" s="15">
        <f t="shared" si="81"/>
        <v>1.2621186829234399E-2</v>
      </c>
      <c r="J84" s="15">
        <f t="shared" si="81"/>
        <v>8.6656465977412705E-3</v>
      </c>
      <c r="K84" s="15">
        <f t="shared" si="81"/>
        <v>2.8202012928133E-2</v>
      </c>
      <c r="L84" s="15">
        <f t="shared" si="81"/>
        <v>5.5384217548434103E-2</v>
      </c>
      <c r="M84" s="15">
        <f t="shared" si="81"/>
        <v>2.4941832905870501E-2</v>
      </c>
      <c r="N84" s="15">
        <f t="shared" si="81"/>
        <v>4.7759063902267099E-2</v>
      </c>
      <c r="O84" s="15">
        <f t="shared" si="81"/>
        <v>1.02941308994026E-2</v>
      </c>
      <c r="P84" s="15">
        <f t="shared" si="81"/>
        <v>1.7380390287225201E-2</v>
      </c>
      <c r="Q84" s="15">
        <f t="shared" si="81"/>
        <v>0</v>
      </c>
      <c r="R84" s="15">
        <f t="shared" si="81"/>
        <v>9.2056691639915394E-2</v>
      </c>
      <c r="S84" s="15">
        <f t="shared" si="81"/>
        <v>2.6989715009373302E-2</v>
      </c>
      <c r="T84" s="15">
        <f t="shared" si="81"/>
        <v>1.38125724783157E-2</v>
      </c>
      <c r="U84" s="15">
        <f t="shared" si="81"/>
        <v>6.0370045808801299E-3</v>
      </c>
      <c r="V84" s="15">
        <f t="shared" si="81"/>
        <v>4.5164333379014597E-3</v>
      </c>
      <c r="W84" s="15">
        <f t="shared" si="81"/>
        <v>3.7475557150861202E-3</v>
      </c>
      <c r="X84" s="15">
        <f t="shared" si="81"/>
        <v>9.2490323241455705E-3</v>
      </c>
      <c r="Y84" s="15">
        <f t="shared" si="81"/>
        <v>7.4561654428756396E-3</v>
      </c>
      <c r="Z84" s="15">
        <f t="shared" si="81"/>
        <v>6.2512934861473799E-3</v>
      </c>
      <c r="AA84" s="15">
        <f t="shared" si="81"/>
        <v>3.9959094860467096E-3</v>
      </c>
      <c r="AB84" s="15">
        <f t="shared" si="68"/>
        <v>2.1976279207691599E-3</v>
      </c>
      <c r="AC84" s="15">
        <f t="shared" si="62"/>
        <v>2.1772386152573799E-2</v>
      </c>
      <c r="AD84" s="15">
        <f t="shared" si="63"/>
        <v>9.6157293109140497E-3</v>
      </c>
      <c r="AE84" s="15">
        <f t="shared" si="64"/>
        <v>7.3084157714661899E-3</v>
      </c>
      <c r="AF84" s="15">
        <f t="shared" si="65"/>
        <v>1.4653182964424799E-2</v>
      </c>
      <c r="AG84" s="15">
        <f t="shared" si="66"/>
        <v>2.03431853894105E-3</v>
      </c>
    </row>
    <row r="85" spans="1:33">
      <c r="A85" s="15"/>
      <c r="B85" s="15" t="s">
        <v>15</v>
      </c>
      <c r="C85" s="15">
        <f t="shared" ref="C85:AA85" si="82">C52/AH52</f>
        <v>4.0572837262102597E-2</v>
      </c>
      <c r="D85" s="15">
        <f t="shared" si="82"/>
        <v>4.2454224851316703E-2</v>
      </c>
      <c r="E85" s="15">
        <f t="shared" si="82"/>
        <v>9.5414114200751604E-2</v>
      </c>
      <c r="F85" s="15">
        <f t="shared" si="82"/>
        <v>0.123052250510106</v>
      </c>
      <c r="G85" s="15">
        <f t="shared" si="82"/>
        <v>3.2520590245104897E-2</v>
      </c>
      <c r="H85" s="15">
        <f t="shared" si="82"/>
        <v>1.15223394173882E-2</v>
      </c>
      <c r="I85" s="15">
        <f t="shared" si="82"/>
        <v>7.5982223191220499E-3</v>
      </c>
      <c r="J85" s="15">
        <f t="shared" si="82"/>
        <v>5.7733071066266997E-3</v>
      </c>
      <c r="K85" s="15">
        <f t="shared" si="82"/>
        <v>2.2916730035049099E-2</v>
      </c>
      <c r="L85" s="15">
        <f t="shared" si="82"/>
        <v>5.2910581402781702E-2</v>
      </c>
      <c r="M85" s="15">
        <f t="shared" si="82"/>
        <v>2.49342413512538E-2</v>
      </c>
      <c r="N85" s="15">
        <f t="shared" si="82"/>
        <v>6.7580165481434598E-2</v>
      </c>
      <c r="O85" s="15">
        <f t="shared" si="82"/>
        <v>1.31800072613818E-2</v>
      </c>
      <c r="P85" s="15">
        <f t="shared" si="82"/>
        <v>3.1422104595816999E-2</v>
      </c>
      <c r="Q85" s="15">
        <f t="shared" si="82"/>
        <v>0.101856088804347</v>
      </c>
      <c r="R85" s="15">
        <f t="shared" si="82"/>
        <v>0</v>
      </c>
      <c r="S85" s="15">
        <f t="shared" si="82"/>
        <v>7.2741703772869398E-2</v>
      </c>
      <c r="T85" s="15">
        <f t="shared" si="82"/>
        <v>3.09653113130244E-2</v>
      </c>
      <c r="U85" s="15">
        <f t="shared" si="82"/>
        <v>9.7214581123307095E-3</v>
      </c>
      <c r="V85" s="15">
        <f t="shared" si="82"/>
        <v>7.6634175375174E-3</v>
      </c>
      <c r="W85" s="15">
        <f t="shared" si="82"/>
        <v>5.8166049890832003E-3</v>
      </c>
      <c r="X85" s="15">
        <f t="shared" si="82"/>
        <v>2.1908700812242499E-2</v>
      </c>
      <c r="Y85" s="15">
        <f t="shared" si="82"/>
        <v>1.5983104764415099E-2</v>
      </c>
      <c r="Z85" s="15">
        <f t="shared" si="82"/>
        <v>1.2362530191975999E-2</v>
      </c>
      <c r="AA85" s="15">
        <f t="shared" si="82"/>
        <v>7.0308080058019496E-3</v>
      </c>
      <c r="AB85" s="15">
        <f t="shared" si="68"/>
        <v>3.29815076381043E-3</v>
      </c>
      <c r="AC85" s="15">
        <f t="shared" si="62"/>
        <v>7.8737399686747797E-2</v>
      </c>
      <c r="AD85" s="15">
        <f t="shared" si="63"/>
        <v>1.8613845698784701E-2</v>
      </c>
      <c r="AE85" s="15">
        <f t="shared" si="64"/>
        <v>1.2863626976301E-2</v>
      </c>
      <c r="AF85" s="15">
        <f t="shared" si="65"/>
        <v>2.59916676118397E-2</v>
      </c>
      <c r="AG85" s="15">
        <f t="shared" si="66"/>
        <v>2.5938649186713399E-3</v>
      </c>
    </row>
    <row r="86" spans="1:33">
      <c r="A86" s="15"/>
      <c r="B86" s="15" t="s">
        <v>16</v>
      </c>
      <c r="C86" s="15">
        <f t="shared" ref="C86:AA86" si="83">C53/AH53</f>
        <v>1.2296382798819E-2</v>
      </c>
      <c r="D86" s="15">
        <f t="shared" si="83"/>
        <v>1.3279471283744401E-2</v>
      </c>
      <c r="E86" s="15">
        <f t="shared" si="83"/>
        <v>1.8286317777044699E-2</v>
      </c>
      <c r="F86" s="15">
        <f t="shared" si="83"/>
        <v>1.9918535843703299E-2</v>
      </c>
      <c r="G86" s="15">
        <f t="shared" si="83"/>
        <v>9.9957845183941702E-3</v>
      </c>
      <c r="H86" s="15">
        <f t="shared" si="83"/>
        <v>6.0626038061094298E-3</v>
      </c>
      <c r="I86" s="15">
        <f t="shared" si="83"/>
        <v>4.2947666390034597E-3</v>
      </c>
      <c r="J86" s="15">
        <f t="shared" si="83"/>
        <v>3.3772073020501801E-3</v>
      </c>
      <c r="K86" s="15">
        <f t="shared" si="83"/>
        <v>2.82734595480869E-2</v>
      </c>
      <c r="L86" s="15">
        <f t="shared" si="83"/>
        <v>6.6063992089358606E-2</v>
      </c>
      <c r="M86" s="15">
        <f t="shared" si="83"/>
        <v>4.0961590775748201E-2</v>
      </c>
      <c r="N86" s="15">
        <f t="shared" si="83"/>
        <v>0.13467100334132401</v>
      </c>
      <c r="O86" s="15">
        <f t="shared" si="83"/>
        <v>2.83409905476752E-2</v>
      </c>
      <c r="P86" s="15">
        <f t="shared" si="83"/>
        <v>0.20501055467559201</v>
      </c>
      <c r="Q86" s="15">
        <f t="shared" si="83"/>
        <v>2.5511911156871899E-2</v>
      </c>
      <c r="R86" s="15">
        <f t="shared" si="83"/>
        <v>6.21436176054481E-2</v>
      </c>
      <c r="S86" s="15">
        <f t="shared" si="83"/>
        <v>0</v>
      </c>
      <c r="T86" s="15">
        <f t="shared" si="83"/>
        <v>0.15654307856795799</v>
      </c>
      <c r="U86" s="15">
        <f t="shared" si="83"/>
        <v>2.00377465140993E-2</v>
      </c>
      <c r="V86" s="15">
        <f t="shared" si="83"/>
        <v>1.18844594390662E-2</v>
      </c>
      <c r="W86" s="15">
        <f t="shared" si="83"/>
        <v>8.9997142609497E-3</v>
      </c>
      <c r="X86" s="15">
        <f t="shared" si="83"/>
        <v>2.4316221738794101E-2</v>
      </c>
      <c r="Y86" s="15">
        <f t="shared" si="83"/>
        <v>1.4096286957223401E-2</v>
      </c>
      <c r="Z86" s="15">
        <f t="shared" si="83"/>
        <v>1.7224507128921401E-2</v>
      </c>
      <c r="AA86" s="15">
        <f t="shared" si="83"/>
        <v>7.8992438153032696E-3</v>
      </c>
      <c r="AB86" s="15">
        <f t="shared" si="68"/>
        <v>2.6923452943796999E-3</v>
      </c>
      <c r="AC86" s="15">
        <f t="shared" si="62"/>
        <v>2.9084687335423201E-2</v>
      </c>
      <c r="AD86" s="15">
        <f t="shared" si="63"/>
        <v>9.6300061008211101E-3</v>
      </c>
      <c r="AE86" s="15">
        <f t="shared" si="64"/>
        <v>7.2548720391281902E-3</v>
      </c>
      <c r="AF86" s="15">
        <f t="shared" si="65"/>
        <v>1.0120979822783101E-2</v>
      </c>
      <c r="AG86" s="15">
        <f t="shared" si="66"/>
        <v>1.72766127617548E-3</v>
      </c>
    </row>
    <row r="87" spans="1:33">
      <c r="A87" s="15"/>
      <c r="B87" s="15" t="s">
        <v>17</v>
      </c>
      <c r="C87" s="15">
        <f t="shared" ref="C87:AA87" si="84">C54/AH54</f>
        <v>1.0016045120179701E-2</v>
      </c>
      <c r="D87" s="15">
        <f t="shared" si="84"/>
        <v>1.05290809744956E-2</v>
      </c>
      <c r="E87" s="15">
        <f t="shared" si="84"/>
        <v>1.39916127629675E-2</v>
      </c>
      <c r="F87" s="15">
        <f t="shared" si="84"/>
        <v>1.5767340424182898E-2</v>
      </c>
      <c r="G87" s="15">
        <f t="shared" si="84"/>
        <v>9.1072605045211599E-3</v>
      </c>
      <c r="H87" s="15">
        <f t="shared" si="84"/>
        <v>5.5073030529545599E-3</v>
      </c>
      <c r="I87" s="15">
        <f t="shared" si="84"/>
        <v>4.1128740654739803E-3</v>
      </c>
      <c r="J87" s="15">
        <f t="shared" si="84"/>
        <v>3.34168545475422E-3</v>
      </c>
      <c r="K87" s="15">
        <f t="shared" si="84"/>
        <v>2.1128244905701601E-2</v>
      </c>
      <c r="L87" s="15">
        <f t="shared" si="84"/>
        <v>3.4088751684415199E-2</v>
      </c>
      <c r="M87" s="15">
        <f t="shared" si="84"/>
        <v>2.9680643875869599E-2</v>
      </c>
      <c r="N87" s="15">
        <f t="shared" si="84"/>
        <v>5.1206620851160199E-2</v>
      </c>
      <c r="O87" s="15">
        <f t="shared" si="84"/>
        <v>3.6177049940816199E-2</v>
      </c>
      <c r="P87" s="15">
        <f t="shared" si="84"/>
        <v>0.20360535910539801</v>
      </c>
      <c r="Q87" s="15">
        <f t="shared" si="84"/>
        <v>1.69867313618054E-2</v>
      </c>
      <c r="R87" s="15">
        <f t="shared" si="84"/>
        <v>3.4417479848005202E-2</v>
      </c>
      <c r="S87" s="15">
        <f t="shared" si="84"/>
        <v>0.20366876224080299</v>
      </c>
      <c r="T87" s="15">
        <f t="shared" si="84"/>
        <v>0</v>
      </c>
      <c r="U87" s="15">
        <f t="shared" si="84"/>
        <v>5.45820716280618E-2</v>
      </c>
      <c r="V87" s="15">
        <f t="shared" si="84"/>
        <v>2.94025609098982E-2</v>
      </c>
      <c r="W87" s="15">
        <f t="shared" si="84"/>
        <v>1.9896293619498899E-2</v>
      </c>
      <c r="X87" s="15">
        <f t="shared" si="84"/>
        <v>4.6308228972861597E-2</v>
      </c>
      <c r="Y87" s="15">
        <f t="shared" si="84"/>
        <v>2.3025278074435902E-2</v>
      </c>
      <c r="Z87" s="15">
        <f t="shared" si="84"/>
        <v>4.21418402626852E-2</v>
      </c>
      <c r="AA87" s="15">
        <f t="shared" si="84"/>
        <v>1.51947718276364E-2</v>
      </c>
      <c r="AB87" s="15">
        <f t="shared" si="68"/>
        <v>3.9373667946852398E-3</v>
      </c>
      <c r="AC87" s="15">
        <f t="shared" si="62"/>
        <v>2.89139395368017E-2</v>
      </c>
      <c r="AD87" s="15">
        <f t="shared" si="63"/>
        <v>1.1504980079570799E-2</v>
      </c>
      <c r="AE87" s="15">
        <f t="shared" si="64"/>
        <v>8.9679888611137008E-3</v>
      </c>
      <c r="AF87" s="15">
        <f t="shared" si="65"/>
        <v>1.0621927492939E-2</v>
      </c>
      <c r="AG87" s="15">
        <f t="shared" si="66"/>
        <v>2.16990576630761E-3</v>
      </c>
    </row>
    <row r="88" spans="1:33">
      <c r="A88" s="15"/>
      <c r="B88" s="15" t="s">
        <v>18</v>
      </c>
      <c r="C88" s="15">
        <f t="shared" ref="C88:AA88" si="85">C55/AH55</f>
        <v>9.5875515228915093E-3</v>
      </c>
      <c r="D88" s="15">
        <f t="shared" si="85"/>
        <v>1.00432098410983E-2</v>
      </c>
      <c r="E88" s="15">
        <f t="shared" si="85"/>
        <v>1.1896114970178199E-2</v>
      </c>
      <c r="F88" s="15">
        <f t="shared" si="85"/>
        <v>1.2725684262987799E-2</v>
      </c>
      <c r="G88" s="15">
        <f t="shared" si="85"/>
        <v>8.7474744471779595E-3</v>
      </c>
      <c r="H88" s="15">
        <f t="shared" si="85"/>
        <v>6.5020361812460504E-3</v>
      </c>
      <c r="I88" s="15">
        <f t="shared" si="85"/>
        <v>5.1544225199027204E-3</v>
      </c>
      <c r="J88" s="15">
        <f t="shared" si="85"/>
        <v>4.3328595025525904E-3</v>
      </c>
      <c r="K88" s="15">
        <f t="shared" si="85"/>
        <v>2.27134514318004E-2</v>
      </c>
      <c r="L88" s="15">
        <f t="shared" si="85"/>
        <v>2.6079832904722398E-2</v>
      </c>
      <c r="M88" s="15">
        <f t="shared" si="85"/>
        <v>3.0051787619397499E-2</v>
      </c>
      <c r="N88" s="15">
        <f t="shared" si="85"/>
        <v>3.1744131368035097E-2</v>
      </c>
      <c r="O88" s="15">
        <f t="shared" si="85"/>
        <v>6.8416539916530003E-2</v>
      </c>
      <c r="P88" s="15">
        <f t="shared" si="85"/>
        <v>8.0795390210402301E-2</v>
      </c>
      <c r="Q88" s="15">
        <f t="shared" si="85"/>
        <v>1.41444290191795E-2</v>
      </c>
      <c r="R88" s="15">
        <f t="shared" si="85"/>
        <v>2.0585607686387501E-2</v>
      </c>
      <c r="S88" s="15">
        <f t="shared" si="85"/>
        <v>4.9667019442197598E-2</v>
      </c>
      <c r="T88" s="15">
        <f t="shared" si="85"/>
        <v>0.103986911974074</v>
      </c>
      <c r="U88" s="15">
        <f t="shared" si="85"/>
        <v>0</v>
      </c>
      <c r="V88" s="15">
        <f t="shared" si="85"/>
        <v>0.12587931585540699</v>
      </c>
      <c r="W88" s="15">
        <f t="shared" si="85"/>
        <v>0.158389361100822</v>
      </c>
      <c r="X88" s="15">
        <f t="shared" si="85"/>
        <v>3.45042061728002E-2</v>
      </c>
      <c r="Y88" s="15">
        <f t="shared" si="85"/>
        <v>2.2328915537889901E-2</v>
      </c>
      <c r="Z88" s="15">
        <f t="shared" si="85"/>
        <v>5.5639874744109502E-2</v>
      </c>
      <c r="AA88" s="15">
        <f t="shared" si="85"/>
        <v>2.6777682974720701E-2</v>
      </c>
      <c r="AB88" s="15">
        <f t="shared" si="68"/>
        <v>6.2138989733576599E-3</v>
      </c>
      <c r="AC88" s="15">
        <f t="shared" si="62"/>
        <v>1.91894067000941E-2</v>
      </c>
      <c r="AD88" s="15">
        <f t="shared" si="63"/>
        <v>1.12295063539478E-2</v>
      </c>
      <c r="AE88" s="15">
        <f t="shared" si="64"/>
        <v>9.5793956711383108E-3</v>
      </c>
      <c r="AF88" s="15">
        <f t="shared" si="65"/>
        <v>1.0013897290542599E-2</v>
      </c>
      <c r="AG88" s="15">
        <f t="shared" si="66"/>
        <v>3.0800838044088498E-3</v>
      </c>
    </row>
    <row r="89" spans="1:33">
      <c r="A89" s="15"/>
      <c r="B89" s="15" t="s">
        <v>19</v>
      </c>
      <c r="C89" s="15">
        <f t="shared" ref="C89:AA89" si="86">C56/AH56</f>
        <v>7.3224861114392298E-3</v>
      </c>
      <c r="D89" s="15">
        <f t="shared" si="86"/>
        <v>7.4689691454892897E-3</v>
      </c>
      <c r="E89" s="15">
        <f t="shared" si="86"/>
        <v>9.2069831343078602E-3</v>
      </c>
      <c r="F89" s="15">
        <f t="shared" si="86"/>
        <v>1.0340643140801801E-2</v>
      </c>
      <c r="G89" s="15">
        <f t="shared" si="86"/>
        <v>7.4730948731511499E-3</v>
      </c>
      <c r="H89" s="15">
        <f t="shared" si="86"/>
        <v>4.7567945216997502E-3</v>
      </c>
      <c r="I89" s="15">
        <f t="shared" si="86"/>
        <v>3.8632543584855902E-3</v>
      </c>
      <c r="J89" s="15">
        <f t="shared" si="86"/>
        <v>3.3179294503452102E-3</v>
      </c>
      <c r="K89" s="15">
        <f t="shared" si="86"/>
        <v>1.17313844567155E-2</v>
      </c>
      <c r="L89" s="15">
        <f t="shared" si="86"/>
        <v>1.4220384215861401E-2</v>
      </c>
      <c r="M89" s="15">
        <f t="shared" si="86"/>
        <v>1.43517490151659E-2</v>
      </c>
      <c r="N89" s="15">
        <f t="shared" si="86"/>
        <v>1.7024208988788599E-2</v>
      </c>
      <c r="O89" s="15">
        <f t="shared" si="86"/>
        <v>2.19128400171676E-2</v>
      </c>
      <c r="P89" s="15">
        <f t="shared" si="86"/>
        <v>3.1293266140663002E-2</v>
      </c>
      <c r="Q89" s="15">
        <f t="shared" si="86"/>
        <v>9.8265645933570105E-3</v>
      </c>
      <c r="R89" s="15">
        <f t="shared" si="86"/>
        <v>1.50694348332452E-2</v>
      </c>
      <c r="S89" s="15">
        <f t="shared" si="86"/>
        <v>2.73552599723061E-2</v>
      </c>
      <c r="T89" s="15">
        <f t="shared" si="86"/>
        <v>5.2018283633759703E-2</v>
      </c>
      <c r="U89" s="15">
        <f t="shared" si="86"/>
        <v>0.11689517016020599</v>
      </c>
      <c r="V89" s="15">
        <f t="shared" si="86"/>
        <v>0</v>
      </c>
      <c r="W89" s="15">
        <f t="shared" si="86"/>
        <v>0.25905888135382799</v>
      </c>
      <c r="X89" s="15">
        <f t="shared" si="86"/>
        <v>4.6954825407876599E-2</v>
      </c>
      <c r="Y89" s="15">
        <f t="shared" si="86"/>
        <v>3.2376584996380499E-2</v>
      </c>
      <c r="Z89" s="15">
        <f t="shared" si="86"/>
        <v>0.14093535435804899</v>
      </c>
      <c r="AA89" s="15">
        <f t="shared" si="86"/>
        <v>7.1931093128979898E-2</v>
      </c>
      <c r="AB89" s="15">
        <f t="shared" si="68"/>
        <v>8.7403854068005705E-3</v>
      </c>
      <c r="AC89" s="15">
        <f t="shared" si="62"/>
        <v>1.8108451206498299E-2</v>
      </c>
      <c r="AD89" s="15">
        <f t="shared" si="63"/>
        <v>1.2359128715761201E-2</v>
      </c>
      <c r="AE89" s="15">
        <f t="shared" si="64"/>
        <v>1.09090826350476E-2</v>
      </c>
      <c r="AF89" s="15">
        <f t="shared" si="65"/>
        <v>9.81425354315376E-3</v>
      </c>
      <c r="AG89" s="15">
        <f t="shared" si="66"/>
        <v>3.3632584846678402E-3</v>
      </c>
    </row>
    <row r="90" spans="1:33">
      <c r="A90" s="15"/>
      <c r="B90" s="15" t="s">
        <v>20</v>
      </c>
      <c r="C90" s="15">
        <f t="shared" ref="C90:AA90" si="87">C57/AH57</f>
        <v>7.6389787555050303E-3</v>
      </c>
      <c r="D90" s="15">
        <f t="shared" si="87"/>
        <v>7.8656707860898407E-3</v>
      </c>
      <c r="E90" s="15">
        <f t="shared" si="87"/>
        <v>9.2662835992973792E-3</v>
      </c>
      <c r="F90" s="15">
        <f t="shared" si="87"/>
        <v>1.0050399318281399E-2</v>
      </c>
      <c r="G90" s="15">
        <f t="shared" si="87"/>
        <v>7.4329857618556901E-3</v>
      </c>
      <c r="H90" s="15">
        <f t="shared" si="87"/>
        <v>5.3496844440484902E-3</v>
      </c>
      <c r="I90" s="15">
        <f t="shared" si="87"/>
        <v>4.3914494034675601E-3</v>
      </c>
      <c r="J90" s="15">
        <f t="shared" si="87"/>
        <v>3.7869151571908199E-3</v>
      </c>
      <c r="K90" s="15">
        <f t="shared" si="87"/>
        <v>1.3980882411075E-2</v>
      </c>
      <c r="L90" s="15">
        <f t="shared" si="87"/>
        <v>1.56783147840052E-2</v>
      </c>
      <c r="M90" s="15">
        <f t="shared" si="87"/>
        <v>1.7062951722037301E-2</v>
      </c>
      <c r="N90" s="15">
        <f t="shared" si="87"/>
        <v>1.8198516917247099E-2</v>
      </c>
      <c r="O90" s="15">
        <f t="shared" si="87"/>
        <v>2.98412978615459E-2</v>
      </c>
      <c r="P90" s="15">
        <f t="shared" si="87"/>
        <v>3.3199243828898203E-2</v>
      </c>
      <c r="Q90" s="15">
        <f t="shared" si="87"/>
        <v>1.02700567492869E-2</v>
      </c>
      <c r="R90" s="15">
        <f t="shared" si="87"/>
        <v>1.44066393402487E-2</v>
      </c>
      <c r="S90" s="15">
        <f t="shared" si="87"/>
        <v>2.60920841776483E-2</v>
      </c>
      <c r="T90" s="15">
        <f t="shared" si="87"/>
        <v>4.4336527729442597E-2</v>
      </c>
      <c r="U90" s="15">
        <f t="shared" si="87"/>
        <v>0.18526220849382999</v>
      </c>
      <c r="V90" s="15">
        <f t="shared" si="87"/>
        <v>0.326300036382974</v>
      </c>
      <c r="W90" s="15">
        <f t="shared" si="87"/>
        <v>0</v>
      </c>
      <c r="X90" s="15">
        <f t="shared" si="87"/>
        <v>3.0410219039597099E-2</v>
      </c>
      <c r="Y90" s="15">
        <f t="shared" si="87"/>
        <v>2.24975363261215E-2</v>
      </c>
      <c r="Z90" s="15">
        <f t="shared" si="87"/>
        <v>5.9848582760546401E-2</v>
      </c>
      <c r="AA90" s="15">
        <f t="shared" si="87"/>
        <v>4.0628584375654898E-2</v>
      </c>
      <c r="AB90" s="15">
        <f t="shared" si="68"/>
        <v>8.0479485862536906E-3</v>
      </c>
      <c r="AC90" s="15">
        <f t="shared" si="62"/>
        <v>1.54193769350787E-2</v>
      </c>
      <c r="AD90" s="15">
        <f t="shared" si="63"/>
        <v>1.07168446598098E-2</v>
      </c>
      <c r="AE90" s="15">
        <f t="shared" si="64"/>
        <v>9.57094457068044E-3</v>
      </c>
      <c r="AF90" s="15">
        <f t="shared" si="65"/>
        <v>9.0339282649510005E-3</v>
      </c>
      <c r="AG90" s="15">
        <f t="shared" si="66"/>
        <v>3.4149068573301601E-3</v>
      </c>
    </row>
    <row r="91" spans="1:33">
      <c r="A91" s="15"/>
      <c r="B91" s="15" t="s">
        <v>21</v>
      </c>
      <c r="C91" s="15">
        <f t="shared" ref="C91:AA91" si="88">C58/AH58</f>
        <v>9.6378817618300895E-3</v>
      </c>
      <c r="D91" s="15">
        <f t="shared" si="88"/>
        <v>9.50554165869524E-3</v>
      </c>
      <c r="E91" s="15">
        <f t="shared" si="88"/>
        <v>1.3933073819167601E-2</v>
      </c>
      <c r="F91" s="15">
        <f t="shared" si="88"/>
        <v>1.8136316865092501E-2</v>
      </c>
      <c r="G91" s="15">
        <f t="shared" si="88"/>
        <v>1.1659716889344701E-2</v>
      </c>
      <c r="H91" s="15">
        <f t="shared" si="88"/>
        <v>4.8333859851554502E-3</v>
      </c>
      <c r="I91" s="15">
        <f t="shared" si="88"/>
        <v>3.7722850417149698E-3</v>
      </c>
      <c r="J91" s="15">
        <f t="shared" si="88"/>
        <v>3.1774938784817301E-3</v>
      </c>
      <c r="K91" s="15">
        <f t="shared" si="88"/>
        <v>9.5462229382935592E-3</v>
      </c>
      <c r="L91" s="15">
        <f t="shared" si="88"/>
        <v>1.4161523727289699E-2</v>
      </c>
      <c r="M91" s="15">
        <f t="shared" si="88"/>
        <v>1.1319126922903801E-2</v>
      </c>
      <c r="N91" s="15">
        <f t="shared" si="88"/>
        <v>1.7917538995796099E-2</v>
      </c>
      <c r="O91" s="15">
        <f t="shared" si="88"/>
        <v>1.14094084294055E-2</v>
      </c>
      <c r="P91" s="15">
        <f t="shared" si="88"/>
        <v>2.4677837254711399E-2</v>
      </c>
      <c r="Q91" s="15">
        <f t="shared" si="88"/>
        <v>1.27301100351407E-2</v>
      </c>
      <c r="R91" s="15">
        <f t="shared" si="88"/>
        <v>2.7253410164180199E-2</v>
      </c>
      <c r="S91" s="15">
        <f t="shared" si="88"/>
        <v>3.5406847488207001E-2</v>
      </c>
      <c r="T91" s="15">
        <f t="shared" si="88"/>
        <v>5.1827323771915998E-2</v>
      </c>
      <c r="U91" s="15">
        <f t="shared" si="88"/>
        <v>2.0269544314991599E-2</v>
      </c>
      <c r="V91" s="15">
        <f t="shared" si="88"/>
        <v>2.97036611249906E-2</v>
      </c>
      <c r="W91" s="15">
        <f t="shared" si="88"/>
        <v>1.5273221968707699E-2</v>
      </c>
      <c r="X91" s="15">
        <f t="shared" si="88"/>
        <v>0</v>
      </c>
      <c r="Y91" s="15">
        <f t="shared" si="88"/>
        <v>0.293189686284754</v>
      </c>
      <c r="Z91" s="15">
        <f t="shared" si="88"/>
        <v>0.14908672656306901</v>
      </c>
      <c r="AA91" s="15">
        <f t="shared" si="88"/>
        <v>4.5960354587211101E-2</v>
      </c>
      <c r="AB91" s="15">
        <f t="shared" si="68"/>
        <v>8.6869765006172793E-3</v>
      </c>
      <c r="AC91" s="15">
        <f t="shared" si="62"/>
        <v>6.5432037050341299E-2</v>
      </c>
      <c r="AD91" s="15">
        <f t="shared" si="63"/>
        <v>3.2591758873333702E-2</v>
      </c>
      <c r="AE91" s="15">
        <f t="shared" si="64"/>
        <v>2.4454218736575599E-2</v>
      </c>
      <c r="AF91" s="15">
        <f t="shared" si="65"/>
        <v>2.0767475299326699E-2</v>
      </c>
      <c r="AG91" s="15">
        <f t="shared" si="66"/>
        <v>3.6792930687544801E-3</v>
      </c>
    </row>
    <row r="92" spans="1:33">
      <c r="A92" s="15"/>
      <c r="B92" s="15" t="s">
        <v>22</v>
      </c>
      <c r="C92" s="15">
        <f t="shared" ref="C92:AA92" si="89">C59/AH59</f>
        <v>1.00530468895758E-2</v>
      </c>
      <c r="D92" s="15">
        <f t="shared" si="89"/>
        <v>9.7229056531018994E-3</v>
      </c>
      <c r="E92" s="15">
        <f t="shared" si="89"/>
        <v>1.41802430859278E-2</v>
      </c>
      <c r="F92" s="15">
        <f t="shared" si="89"/>
        <v>1.8758541604325898E-2</v>
      </c>
      <c r="G92" s="15">
        <f t="shared" si="89"/>
        <v>1.33890646829914E-2</v>
      </c>
      <c r="H92" s="15">
        <f t="shared" si="89"/>
        <v>5.0832533934590798E-3</v>
      </c>
      <c r="I92" s="15">
        <f t="shared" si="89"/>
        <v>4.05575285924052E-3</v>
      </c>
      <c r="J92" s="15">
        <f t="shared" si="89"/>
        <v>3.4733114448782698E-3</v>
      </c>
      <c r="K92" s="15">
        <f t="shared" si="89"/>
        <v>8.3707486613852893E-3</v>
      </c>
      <c r="L92" s="15">
        <f t="shared" si="89"/>
        <v>1.1907426168092001E-2</v>
      </c>
      <c r="M92" s="15">
        <f t="shared" si="89"/>
        <v>9.5780288177296207E-3</v>
      </c>
      <c r="N92" s="15">
        <f t="shared" si="89"/>
        <v>1.43877629521579E-2</v>
      </c>
      <c r="O92" s="15">
        <f t="shared" si="89"/>
        <v>9.3636598306154704E-3</v>
      </c>
      <c r="P92" s="15">
        <f t="shared" si="89"/>
        <v>1.7613540714471299E-2</v>
      </c>
      <c r="Q92" s="15">
        <f t="shared" si="89"/>
        <v>1.20510187324426E-2</v>
      </c>
      <c r="R92" s="15">
        <f t="shared" si="89"/>
        <v>2.3347357814112499E-2</v>
      </c>
      <c r="S92" s="15">
        <f t="shared" si="89"/>
        <v>2.4102842485722101E-2</v>
      </c>
      <c r="T92" s="15">
        <f t="shared" si="89"/>
        <v>3.0260622705022801E-2</v>
      </c>
      <c r="U92" s="15">
        <f t="shared" si="89"/>
        <v>1.54032350027244E-2</v>
      </c>
      <c r="V92" s="15">
        <f t="shared" si="89"/>
        <v>2.4051000943230701E-2</v>
      </c>
      <c r="W92" s="15">
        <f t="shared" si="89"/>
        <v>1.3268396534925699E-2</v>
      </c>
      <c r="X92" s="15">
        <f t="shared" si="89"/>
        <v>0.34428734064053002</v>
      </c>
      <c r="Y92" s="15">
        <f t="shared" si="89"/>
        <v>0</v>
      </c>
      <c r="Z92" s="15">
        <f t="shared" si="89"/>
        <v>8.8518952147437602E-2</v>
      </c>
      <c r="AA92" s="15">
        <f t="shared" si="89"/>
        <v>5.9765290627959003E-2</v>
      </c>
      <c r="AB92" s="15">
        <f t="shared" si="68"/>
        <v>1.45249462914557E-2</v>
      </c>
      <c r="AC92" s="15">
        <f t="shared" si="62"/>
        <v>6.3736342672847598E-2</v>
      </c>
      <c r="AD92" s="15">
        <f t="shared" si="63"/>
        <v>5.7482619316280799E-2</v>
      </c>
      <c r="AE92" s="15">
        <f t="shared" si="64"/>
        <v>4.5630188630595002E-2</v>
      </c>
      <c r="AF92" s="15">
        <f t="shared" si="65"/>
        <v>2.8308726135728501E-2</v>
      </c>
      <c r="AG92" s="15">
        <f t="shared" si="66"/>
        <v>5.32383256103304E-3</v>
      </c>
    </row>
    <row r="93" spans="1:33">
      <c r="A93" s="15"/>
      <c r="B93" s="15" t="s">
        <v>23</v>
      </c>
      <c r="C93" s="15">
        <f t="shared" ref="C93:AA93" si="90">C60/AH60</f>
        <v>8.3211043313323706E-3</v>
      </c>
      <c r="D93" s="15">
        <f t="shared" si="90"/>
        <v>8.3415827712439005E-3</v>
      </c>
      <c r="E93" s="15">
        <f t="shared" si="90"/>
        <v>1.1141072028644601E-2</v>
      </c>
      <c r="F93" s="15">
        <f t="shared" si="90"/>
        <v>1.33756026318647E-2</v>
      </c>
      <c r="G93" s="15">
        <f t="shared" si="90"/>
        <v>9.2658772238756303E-3</v>
      </c>
      <c r="H93" s="15">
        <f t="shared" si="90"/>
        <v>4.7731400138350697E-3</v>
      </c>
      <c r="I93" s="15">
        <f t="shared" si="90"/>
        <v>3.8109801493883102E-3</v>
      </c>
      <c r="J93" s="15">
        <f t="shared" si="90"/>
        <v>3.2495303312744602E-3</v>
      </c>
      <c r="K93" s="15">
        <f t="shared" si="90"/>
        <v>1.0434862073771201E-2</v>
      </c>
      <c r="L93" s="15">
        <f t="shared" si="90"/>
        <v>1.40999035591707E-2</v>
      </c>
      <c r="M93" s="15">
        <f t="shared" si="90"/>
        <v>1.25974036289077E-2</v>
      </c>
      <c r="N93" s="15">
        <f t="shared" si="90"/>
        <v>1.7458305371785901E-2</v>
      </c>
      <c r="O93" s="15">
        <f t="shared" si="90"/>
        <v>1.53271608583854E-2</v>
      </c>
      <c r="P93" s="15">
        <f t="shared" si="90"/>
        <v>2.8741376185078701E-2</v>
      </c>
      <c r="Q93" s="15">
        <f t="shared" si="90"/>
        <v>1.1032042403347301E-2</v>
      </c>
      <c r="R93" s="15">
        <f t="shared" si="90"/>
        <v>1.97179502482367E-2</v>
      </c>
      <c r="S93" s="15">
        <f t="shared" si="90"/>
        <v>3.2157934206535801E-2</v>
      </c>
      <c r="T93" s="15">
        <f t="shared" si="90"/>
        <v>6.0473385372981699E-2</v>
      </c>
      <c r="U93" s="15">
        <f t="shared" si="90"/>
        <v>4.1909093031535401E-2</v>
      </c>
      <c r="V93" s="15">
        <f t="shared" si="90"/>
        <v>0.114314119818853</v>
      </c>
      <c r="W93" s="15">
        <f t="shared" si="90"/>
        <v>3.8540306062991997E-2</v>
      </c>
      <c r="X93" s="15">
        <f t="shared" si="90"/>
        <v>0.19115653631863</v>
      </c>
      <c r="Y93" s="15">
        <f t="shared" si="90"/>
        <v>9.66527182144854E-2</v>
      </c>
      <c r="Z93" s="15">
        <f t="shared" si="90"/>
        <v>0</v>
      </c>
      <c r="AA93" s="15">
        <f t="shared" si="90"/>
        <v>0.13659684506512201</v>
      </c>
      <c r="AB93" s="15">
        <f t="shared" si="68"/>
        <v>1.04396463318634E-2</v>
      </c>
      <c r="AC93" s="15">
        <f t="shared" si="62"/>
        <v>3.11012069780464E-2</v>
      </c>
      <c r="AD93" s="15">
        <f t="shared" si="63"/>
        <v>2.00760620781631E-2</v>
      </c>
      <c r="AE93" s="15">
        <f t="shared" si="64"/>
        <v>1.6981661511106201E-2</v>
      </c>
      <c r="AF93" s="15">
        <f t="shared" si="65"/>
        <v>1.41333295779103E-2</v>
      </c>
      <c r="AG93" s="15">
        <f t="shared" si="66"/>
        <v>3.7792616216314602E-3</v>
      </c>
    </row>
    <row r="94" spans="1:33">
      <c r="A94" s="15"/>
      <c r="B94" s="15" t="s">
        <v>24</v>
      </c>
      <c r="C94" s="15">
        <f t="shared" ref="C94:AA94" si="91">C61/AH61</f>
        <v>9.7080733218161894E-3</v>
      </c>
      <c r="D94" s="15">
        <f t="shared" si="91"/>
        <v>9.6075578287119299E-3</v>
      </c>
      <c r="E94" s="15">
        <f t="shared" si="91"/>
        <v>1.2413299296408E-2</v>
      </c>
      <c r="F94" s="15">
        <f t="shared" si="91"/>
        <v>1.47430771957873E-2</v>
      </c>
      <c r="G94" s="15">
        <f t="shared" si="91"/>
        <v>1.13707239007508E-2</v>
      </c>
      <c r="H94" s="15">
        <f t="shared" si="91"/>
        <v>5.9018829036804202E-3</v>
      </c>
      <c r="I94" s="15">
        <f t="shared" si="91"/>
        <v>4.8764811750515698E-3</v>
      </c>
      <c r="J94" s="15">
        <f t="shared" si="91"/>
        <v>4.2614957179647897E-3</v>
      </c>
      <c r="K94" s="15">
        <f t="shared" si="91"/>
        <v>1.06970964804855E-2</v>
      </c>
      <c r="L94" s="15">
        <f t="shared" si="91"/>
        <v>1.3586470051264401E-2</v>
      </c>
      <c r="M94" s="15">
        <f t="shared" si="91"/>
        <v>1.23673441408934E-2</v>
      </c>
      <c r="N94" s="15">
        <f t="shared" si="91"/>
        <v>1.59459049143456E-2</v>
      </c>
      <c r="O94" s="15">
        <f t="shared" si="91"/>
        <v>1.46111628030626E-2</v>
      </c>
      <c r="P94" s="15">
        <f t="shared" si="91"/>
        <v>2.2546522574763601E-2</v>
      </c>
      <c r="Q94" s="15">
        <f t="shared" si="91"/>
        <v>1.1764641548023E-2</v>
      </c>
      <c r="R94" s="15">
        <f t="shared" si="91"/>
        <v>1.8708400703842599E-2</v>
      </c>
      <c r="S94" s="15">
        <f t="shared" si="91"/>
        <v>2.46038959053918E-2</v>
      </c>
      <c r="T94" s="15">
        <f t="shared" si="91"/>
        <v>3.6376590515082199E-2</v>
      </c>
      <c r="U94" s="15">
        <f t="shared" si="91"/>
        <v>3.36489980963929E-2</v>
      </c>
      <c r="V94" s="15">
        <f t="shared" si="91"/>
        <v>9.7336025469608803E-2</v>
      </c>
      <c r="W94" s="15">
        <f t="shared" si="91"/>
        <v>4.3648568234466598E-2</v>
      </c>
      <c r="X94" s="15">
        <f t="shared" si="91"/>
        <v>9.8312913707282706E-2</v>
      </c>
      <c r="Y94" s="15">
        <f t="shared" si="91"/>
        <v>0.108868908129564</v>
      </c>
      <c r="Z94" s="15">
        <f t="shared" si="91"/>
        <v>0.227886024483447</v>
      </c>
      <c r="AA94" s="15">
        <f t="shared" si="91"/>
        <v>0</v>
      </c>
      <c r="AB94" s="15">
        <f t="shared" si="68"/>
        <v>2.7866985701555099E-2</v>
      </c>
      <c r="AC94" s="15">
        <f t="shared" ref="AC94:AG94" si="92">AC61/BG61</f>
        <v>2.99702523192895E-2</v>
      </c>
      <c r="AD94" s="15">
        <f t="shared" si="92"/>
        <v>2.7498121540289001E-2</v>
      </c>
      <c r="AE94" s="15">
        <f t="shared" si="92"/>
        <v>2.5930378215674E-2</v>
      </c>
      <c r="AF94" s="15">
        <f t="shared" si="92"/>
        <v>1.8108539991800201E-2</v>
      </c>
      <c r="AG94" s="15">
        <f t="shared" si="92"/>
        <v>6.8336631333039298E-3</v>
      </c>
    </row>
    <row r="95" spans="1:33">
      <c r="A95" s="15"/>
      <c r="B95" s="15" t="s">
        <v>25</v>
      </c>
      <c r="C95" s="15">
        <f>C62/AH62</f>
        <v>1.9323630353675899E-2</v>
      </c>
      <c r="D95" s="15">
        <f t="shared" ref="D95:AG95" si="93">D62/AI62</f>
        <v>1.8521255250851399E-2</v>
      </c>
      <c r="E95" s="15">
        <f t="shared" si="93"/>
        <v>2.2985710765591302E-2</v>
      </c>
      <c r="F95" s="15">
        <f t="shared" si="93"/>
        <v>2.7002799593652201E-2</v>
      </c>
      <c r="G95" s="15">
        <f t="shared" si="93"/>
        <v>2.5692419034019E-2</v>
      </c>
      <c r="H95" s="15">
        <f t="shared" si="93"/>
        <v>1.24404181151869E-2</v>
      </c>
      <c r="I95" s="15">
        <f t="shared" si="93"/>
        <v>1.0921795540868201E-2</v>
      </c>
      <c r="J95" s="15">
        <f t="shared" si="93"/>
        <v>1.00142884218191E-2</v>
      </c>
      <c r="K95" s="15">
        <f t="shared" si="93"/>
        <v>1.5016322624294601E-2</v>
      </c>
      <c r="L95" s="15">
        <f t="shared" si="93"/>
        <v>1.8291033036841702E-2</v>
      </c>
      <c r="M95" s="15">
        <f t="shared" si="93"/>
        <v>1.6158522134706501E-2</v>
      </c>
      <c r="N95" s="15">
        <f t="shared" si="93"/>
        <v>2.0098602056590701E-2</v>
      </c>
      <c r="O95" s="15">
        <f t="shared" si="93"/>
        <v>1.62776117578908E-2</v>
      </c>
      <c r="P95" s="15">
        <f t="shared" si="93"/>
        <v>2.22738346785184E-2</v>
      </c>
      <c r="Q95" s="15">
        <f t="shared" si="93"/>
        <v>1.9672995242909601E-2</v>
      </c>
      <c r="R95" s="15">
        <f t="shared" si="93"/>
        <v>2.6684261888374299E-2</v>
      </c>
      <c r="S95" s="15">
        <f t="shared" si="93"/>
        <v>2.5497780919728801E-2</v>
      </c>
      <c r="T95" s="15">
        <f t="shared" si="93"/>
        <v>2.8660710240808102E-2</v>
      </c>
      <c r="U95" s="15">
        <f t="shared" si="93"/>
        <v>2.37419614641321E-2</v>
      </c>
      <c r="V95" s="15">
        <f t="shared" si="93"/>
        <v>3.5961748317962401E-2</v>
      </c>
      <c r="W95" s="15">
        <f t="shared" si="93"/>
        <v>2.6289163711287301E-2</v>
      </c>
      <c r="X95" s="15">
        <f t="shared" si="93"/>
        <v>5.6500086038165198E-2</v>
      </c>
      <c r="Y95" s="15">
        <f t="shared" si="93"/>
        <v>8.0449367196372204E-2</v>
      </c>
      <c r="Z95" s="15">
        <f t="shared" si="93"/>
        <v>5.2956109945413901E-2</v>
      </c>
      <c r="AA95" s="15">
        <f t="shared" si="93"/>
        <v>8.47311811230365E-2</v>
      </c>
      <c r="AB95" s="15">
        <f t="shared" si="68"/>
        <v>0</v>
      </c>
      <c r="AC95" s="15">
        <f t="shared" si="93"/>
        <v>4.2036699065247499E-2</v>
      </c>
      <c r="AD95" s="15">
        <f t="shared" si="93"/>
        <v>6.6794371514210499E-2</v>
      </c>
      <c r="AE95" s="15">
        <f t="shared" si="93"/>
        <v>8.1997319755159295E-2</v>
      </c>
      <c r="AF95" s="15">
        <f t="shared" si="93"/>
        <v>4.3555388350377297E-2</v>
      </c>
      <c r="AG95" s="15">
        <f t="shared" si="93"/>
        <v>4.9452611862308302E-2</v>
      </c>
    </row>
    <row r="96" spans="1:33">
      <c r="A96" s="15"/>
      <c r="B96" s="15" t="s">
        <v>26</v>
      </c>
      <c r="C96" s="15">
        <f t="shared" ref="C96:AA96" si="94">C63/AH63</f>
        <v>2.55456237510777E-2</v>
      </c>
      <c r="D96" s="15">
        <f t="shared" si="94"/>
        <v>2.40867037938736E-2</v>
      </c>
      <c r="E96" s="15">
        <f t="shared" si="94"/>
        <v>4.6892095727793001E-2</v>
      </c>
      <c r="F96" s="15">
        <f t="shared" si="94"/>
        <v>8.2333535606347999E-2</v>
      </c>
      <c r="G96" s="15">
        <f t="shared" si="94"/>
        <v>3.7838928919002403E-2</v>
      </c>
      <c r="H96" s="15">
        <f t="shared" si="94"/>
        <v>9.0808000284876202E-3</v>
      </c>
      <c r="I96" s="15">
        <f t="shared" si="94"/>
        <v>6.6959562779590797E-3</v>
      </c>
      <c r="J96" s="15">
        <f t="shared" si="94"/>
        <v>5.4576354894505796E-3</v>
      </c>
      <c r="K96" s="15">
        <f t="shared" si="94"/>
        <v>1.37379289197028E-2</v>
      </c>
      <c r="L96" s="15">
        <f t="shared" si="94"/>
        <v>2.32260376953001E-2</v>
      </c>
      <c r="M96" s="15">
        <f t="shared" si="94"/>
        <v>1.5283497063056799E-2</v>
      </c>
      <c r="N96" s="15">
        <f t="shared" si="94"/>
        <v>2.8711461086977599E-2</v>
      </c>
      <c r="O96" s="15">
        <f t="shared" si="94"/>
        <v>1.13396566712783E-2</v>
      </c>
      <c r="P96" s="15">
        <f t="shared" si="94"/>
        <v>2.46954638626448E-2</v>
      </c>
      <c r="Q96" s="15">
        <f t="shared" si="94"/>
        <v>3.2497670552318399E-2</v>
      </c>
      <c r="R96" s="15">
        <f t="shared" si="94"/>
        <v>0.10621739323950399</v>
      </c>
      <c r="S96" s="15">
        <f t="shared" si="94"/>
        <v>4.5926770515061201E-2</v>
      </c>
      <c r="T96" s="15">
        <f t="shared" si="94"/>
        <v>3.5092816309332003E-2</v>
      </c>
      <c r="U96" s="15">
        <f t="shared" si="94"/>
        <v>1.2224858347546099E-2</v>
      </c>
      <c r="V96" s="15">
        <f t="shared" si="94"/>
        <v>1.24228545895086E-2</v>
      </c>
      <c r="W96" s="15">
        <f t="shared" si="94"/>
        <v>8.39824003592223E-3</v>
      </c>
      <c r="X96" s="15">
        <f t="shared" si="94"/>
        <v>7.0957904912727299E-2</v>
      </c>
      <c r="Y96" s="15">
        <f t="shared" si="94"/>
        <v>5.8860658554463798E-2</v>
      </c>
      <c r="Z96" s="15">
        <f t="shared" si="94"/>
        <v>2.63049459074482E-2</v>
      </c>
      <c r="AA96" s="15">
        <f t="shared" si="94"/>
        <v>1.5194049797555301E-2</v>
      </c>
      <c r="AB96" s="15">
        <f t="shared" si="68"/>
        <v>7.0090391572325099E-3</v>
      </c>
      <c r="AC96" s="15">
        <f t="shared" ref="AC96:AG100" si="95">AC63/BG63</f>
        <v>0</v>
      </c>
      <c r="AD96" s="15">
        <f t="shared" si="95"/>
        <v>8.2375327376159893E-2</v>
      </c>
      <c r="AE96" s="15">
        <f t="shared" si="95"/>
        <v>4.4288817359964899E-2</v>
      </c>
      <c r="AF96" s="15">
        <f t="shared" si="95"/>
        <v>8.2534516356586096E-2</v>
      </c>
      <c r="AG96" s="15">
        <f t="shared" si="95"/>
        <v>4.7688120957173801E-3</v>
      </c>
    </row>
    <row r="97" spans="1:33">
      <c r="A97" s="15"/>
      <c r="B97" s="15" t="s">
        <v>27</v>
      </c>
      <c r="C97" s="15">
        <f t="shared" ref="C97:AA97" si="96">C64/AH64</f>
        <v>1.1726867721265501E-2</v>
      </c>
      <c r="D97" s="15">
        <f t="shared" si="96"/>
        <v>1.06177349008951E-2</v>
      </c>
      <c r="E97" s="15">
        <f t="shared" si="96"/>
        <v>1.70245189862549E-2</v>
      </c>
      <c r="F97" s="15">
        <f t="shared" si="96"/>
        <v>2.5495032813230002E-2</v>
      </c>
      <c r="G97" s="15">
        <f t="shared" si="96"/>
        <v>2.28558417157789E-2</v>
      </c>
      <c r="H97" s="15">
        <f t="shared" si="96"/>
        <v>5.0106567219979298E-3</v>
      </c>
      <c r="I97" s="15">
        <f t="shared" si="96"/>
        <v>4.0106658830496404E-3</v>
      </c>
      <c r="J97" s="15">
        <f t="shared" si="96"/>
        <v>3.4569700225305601E-3</v>
      </c>
      <c r="K97" s="15">
        <f t="shared" si="96"/>
        <v>5.4767520733508797E-3</v>
      </c>
      <c r="L97" s="15">
        <f t="shared" si="96"/>
        <v>7.8527029447371909E-3</v>
      </c>
      <c r="M97" s="15">
        <f t="shared" si="96"/>
        <v>5.8530774993528897E-3</v>
      </c>
      <c r="N97" s="15">
        <f t="shared" si="96"/>
        <v>8.9146846179838403E-3</v>
      </c>
      <c r="O97" s="15">
        <f t="shared" si="96"/>
        <v>4.7643666305734501E-3</v>
      </c>
      <c r="P97" s="15">
        <f t="shared" si="96"/>
        <v>8.2154585558515906E-3</v>
      </c>
      <c r="Q97" s="15">
        <f t="shared" si="96"/>
        <v>1.12202710679146E-2</v>
      </c>
      <c r="R97" s="15">
        <f t="shared" si="96"/>
        <v>1.9630239434848901E-2</v>
      </c>
      <c r="S97" s="15">
        <f t="shared" si="96"/>
        <v>1.18878409816563E-2</v>
      </c>
      <c r="T97" s="15">
        <f t="shared" si="96"/>
        <v>1.09162064911096E-2</v>
      </c>
      <c r="U97" s="15">
        <f t="shared" si="96"/>
        <v>5.5926529467151403E-3</v>
      </c>
      <c r="V97" s="15">
        <f t="shared" si="96"/>
        <v>6.6283108336190003E-3</v>
      </c>
      <c r="W97" s="15">
        <f t="shared" si="96"/>
        <v>4.5631349255596003E-3</v>
      </c>
      <c r="X97" s="15">
        <f t="shared" si="96"/>
        <v>2.7630774478399001E-2</v>
      </c>
      <c r="Y97" s="15">
        <f t="shared" si="96"/>
        <v>4.1500128717520797E-2</v>
      </c>
      <c r="Z97" s="15">
        <f t="shared" si="96"/>
        <v>1.32743607498716E-2</v>
      </c>
      <c r="AA97" s="15">
        <f t="shared" si="96"/>
        <v>1.0898358501102099E-2</v>
      </c>
      <c r="AB97" s="15">
        <f t="shared" si="68"/>
        <v>8.7065212617966903E-3</v>
      </c>
      <c r="AC97" s="15">
        <f t="shared" si="95"/>
        <v>6.4397954089855797E-2</v>
      </c>
      <c r="AD97" s="15">
        <f t="shared" si="95"/>
        <v>0</v>
      </c>
      <c r="AE97" s="15">
        <f t="shared" si="95"/>
        <v>0.47466782976220101</v>
      </c>
      <c r="AF97" s="15">
        <f t="shared" si="95"/>
        <v>0.14082511164984499</v>
      </c>
      <c r="AG97" s="15">
        <f t="shared" si="95"/>
        <v>6.3849730211331503E-3</v>
      </c>
    </row>
    <row r="98" spans="1:33">
      <c r="A98" s="15"/>
      <c r="B98" s="15" t="s">
        <v>28</v>
      </c>
      <c r="C98" s="15">
        <f t="shared" ref="C98:AA98" si="97">C65/AH65</f>
        <v>1.0876223116468501E-2</v>
      </c>
      <c r="D98" s="15">
        <f t="shared" si="97"/>
        <v>9.8821295587892995E-3</v>
      </c>
      <c r="E98" s="15">
        <f t="shared" si="97"/>
        <v>1.47762264885321E-2</v>
      </c>
      <c r="F98" s="15">
        <f t="shared" si="97"/>
        <v>2.0647093027360699E-2</v>
      </c>
      <c r="G98" s="15">
        <f t="shared" si="97"/>
        <v>2.0442379421244099E-2</v>
      </c>
      <c r="H98" s="15">
        <f t="shared" si="97"/>
        <v>5.0755862964634501E-3</v>
      </c>
      <c r="I98" s="15">
        <f t="shared" si="97"/>
        <v>4.1715810628993504E-3</v>
      </c>
      <c r="J98" s="15">
        <f t="shared" si="97"/>
        <v>3.6624681609820301E-3</v>
      </c>
      <c r="K98" s="15">
        <f t="shared" si="97"/>
        <v>5.3052937474199801E-3</v>
      </c>
      <c r="L98" s="15">
        <f t="shared" si="97"/>
        <v>7.3239190785209102E-3</v>
      </c>
      <c r="M98" s="15">
        <f t="shared" si="97"/>
        <v>5.6381196460319402E-3</v>
      </c>
      <c r="N98" s="15">
        <f t="shared" si="97"/>
        <v>8.1991852170272498E-3</v>
      </c>
      <c r="O98" s="15">
        <f t="shared" si="97"/>
        <v>4.7234706899873698E-3</v>
      </c>
      <c r="P98" s="15">
        <f t="shared" si="97"/>
        <v>7.7298357877204904E-3</v>
      </c>
      <c r="Q98" s="15">
        <f t="shared" si="97"/>
        <v>1.0130775746351701E-2</v>
      </c>
      <c r="R98" s="15">
        <f t="shared" si="97"/>
        <v>1.6115777437521801E-2</v>
      </c>
      <c r="S98" s="15">
        <f t="shared" si="97"/>
        <v>1.06390908519606E-2</v>
      </c>
      <c r="T98" s="15">
        <f t="shared" si="97"/>
        <v>1.01083266397839E-2</v>
      </c>
      <c r="U98" s="15">
        <f t="shared" si="97"/>
        <v>5.6675277145993297E-3</v>
      </c>
      <c r="V98" s="15">
        <f t="shared" si="97"/>
        <v>6.9502684380999104E-3</v>
      </c>
      <c r="W98" s="15">
        <f t="shared" si="97"/>
        <v>4.8411608412209902E-3</v>
      </c>
      <c r="X98" s="15">
        <f t="shared" si="97"/>
        <v>2.4628467455935801E-2</v>
      </c>
      <c r="Y98" s="15">
        <f t="shared" si="97"/>
        <v>3.9134833847629898E-2</v>
      </c>
      <c r="Z98" s="15">
        <f t="shared" si="97"/>
        <v>1.33387029819459E-2</v>
      </c>
      <c r="AA98" s="15">
        <f t="shared" si="97"/>
        <v>1.22085827157981E-2</v>
      </c>
      <c r="AB98" s="15">
        <f t="shared" si="68"/>
        <v>1.2697048832392799E-2</v>
      </c>
      <c r="AC98" s="15">
        <f t="shared" si="95"/>
        <v>4.11308169814611E-2</v>
      </c>
      <c r="AD98" s="15">
        <f t="shared" si="95"/>
        <v>0.56388187434607095</v>
      </c>
      <c r="AE98" s="15">
        <f t="shared" si="95"/>
        <v>0</v>
      </c>
      <c r="AF98" s="15">
        <f t="shared" si="95"/>
        <v>9.0600225197147499E-2</v>
      </c>
      <c r="AG98" s="15">
        <f t="shared" si="95"/>
        <v>9.4730086726326594E-3</v>
      </c>
    </row>
    <row r="99" spans="1:33">
      <c r="A99" s="15"/>
      <c r="B99" s="15" t="s">
        <v>29</v>
      </c>
      <c r="C99" s="15">
        <f t="shared" ref="C99:AA99" si="98">C66/AH66</f>
        <v>3.0884172705026702E-2</v>
      </c>
      <c r="D99" s="15">
        <f t="shared" si="98"/>
        <v>2.6421056153194001E-2</v>
      </c>
      <c r="E99" s="15">
        <f t="shared" si="98"/>
        <v>4.7503318719501197E-2</v>
      </c>
      <c r="F99" s="15">
        <f t="shared" si="98"/>
        <v>8.0436458447467898E-2</v>
      </c>
      <c r="G99" s="15">
        <f t="shared" si="98"/>
        <v>9.1293172264016398E-2</v>
      </c>
      <c r="H99" s="15">
        <f t="shared" si="98"/>
        <v>1.0726077943065499E-2</v>
      </c>
      <c r="I99" s="15">
        <f t="shared" si="98"/>
        <v>8.35024838465496E-3</v>
      </c>
      <c r="J99" s="15">
        <f t="shared" si="98"/>
        <v>7.06676159348117E-3</v>
      </c>
      <c r="K99" s="15">
        <f t="shared" si="98"/>
        <v>9.5155785033644996E-3</v>
      </c>
      <c r="L99" s="15">
        <f t="shared" si="98"/>
        <v>1.3947203769050001E-2</v>
      </c>
      <c r="M99" s="15">
        <f t="shared" si="98"/>
        <v>9.84500943454409E-3</v>
      </c>
      <c r="N99" s="15">
        <f t="shared" si="98"/>
        <v>1.5367004271277801E-2</v>
      </c>
      <c r="O99" s="15">
        <f t="shared" si="98"/>
        <v>7.2256865038737503E-3</v>
      </c>
      <c r="P99" s="15">
        <f t="shared" si="98"/>
        <v>1.2287827484101999E-2</v>
      </c>
      <c r="Q99" s="15">
        <f t="shared" si="98"/>
        <v>2.5082512222464801E-2</v>
      </c>
      <c r="R99" s="15">
        <f t="shared" si="98"/>
        <v>4.0210694316594797E-2</v>
      </c>
      <c r="S99" s="15">
        <f t="shared" si="98"/>
        <v>1.8328077986924401E-2</v>
      </c>
      <c r="T99" s="15">
        <f t="shared" si="98"/>
        <v>1.4784517100068E-2</v>
      </c>
      <c r="U99" s="15">
        <f t="shared" si="98"/>
        <v>7.3160771675920199E-3</v>
      </c>
      <c r="V99" s="15">
        <f t="shared" si="98"/>
        <v>7.7212964109911698E-3</v>
      </c>
      <c r="W99" s="15">
        <f t="shared" si="98"/>
        <v>5.6427518612529801E-3</v>
      </c>
      <c r="X99" s="15">
        <f t="shared" si="98"/>
        <v>2.58277695318785E-2</v>
      </c>
      <c r="Y99" s="15">
        <f t="shared" si="98"/>
        <v>2.9981348422867302E-2</v>
      </c>
      <c r="Z99" s="15">
        <f t="shared" si="98"/>
        <v>1.3708739153349501E-2</v>
      </c>
      <c r="AA99" s="15">
        <f t="shared" si="98"/>
        <v>1.05283288003244E-2</v>
      </c>
      <c r="AB99" s="15">
        <f t="shared" si="68"/>
        <v>8.3284585326376791E-3</v>
      </c>
      <c r="AC99" s="15">
        <f t="shared" si="95"/>
        <v>9.4651710670221698E-2</v>
      </c>
      <c r="AD99" s="15">
        <f t="shared" si="95"/>
        <v>0.20658464799003001</v>
      </c>
      <c r="AE99" s="15">
        <f t="shared" si="95"/>
        <v>0.111879078726702</v>
      </c>
      <c r="AF99" s="15">
        <f t="shared" si="95"/>
        <v>0</v>
      </c>
      <c r="AG99" s="15">
        <f t="shared" si="95"/>
        <v>8.5544149294809798E-3</v>
      </c>
    </row>
    <row r="100" spans="1:33">
      <c r="A100" s="15"/>
      <c r="B100" s="15" t="s">
        <v>30</v>
      </c>
      <c r="C100" s="15">
        <f t="shared" ref="C100:AA100" si="99">C67/AH67</f>
        <v>3.1596850897733599E-2</v>
      </c>
      <c r="D100" s="15">
        <f t="shared" si="99"/>
        <v>2.9346917258242101E-2</v>
      </c>
      <c r="E100" s="15">
        <f t="shared" si="99"/>
        <v>3.41835459058355E-2</v>
      </c>
      <c r="F100" s="15">
        <f t="shared" si="99"/>
        <v>3.8528326260882297E-2</v>
      </c>
      <c r="G100" s="15">
        <f t="shared" si="99"/>
        <v>4.63003496319698E-2</v>
      </c>
      <c r="H100" s="15">
        <f t="shared" si="99"/>
        <v>2.1765658832366402E-2</v>
      </c>
      <c r="I100" s="15">
        <f t="shared" si="99"/>
        <v>2.04133753273864E-2</v>
      </c>
      <c r="J100" s="15">
        <f t="shared" si="99"/>
        <v>1.97717385570856E-2</v>
      </c>
      <c r="K100" s="15">
        <f t="shared" si="99"/>
        <v>1.74739722075361E-2</v>
      </c>
      <c r="L100" s="15">
        <f t="shared" si="99"/>
        <v>2.0863523199550298E-2</v>
      </c>
      <c r="M100" s="15">
        <f t="shared" si="99"/>
        <v>1.7798386580967399E-2</v>
      </c>
      <c r="N100" s="15">
        <f t="shared" si="99"/>
        <v>2.1843624876736301E-2</v>
      </c>
      <c r="O100" s="15">
        <f t="shared" si="99"/>
        <v>1.56116815202881E-2</v>
      </c>
      <c r="P100" s="15">
        <f t="shared" si="99"/>
        <v>2.0518184105829899E-2</v>
      </c>
      <c r="Q100" s="15">
        <f t="shared" si="99"/>
        <v>2.6995286940057601E-2</v>
      </c>
      <c r="R100" s="15">
        <f t="shared" si="99"/>
        <v>3.1108904243010101E-2</v>
      </c>
      <c r="S100" s="15">
        <f t="shared" si="99"/>
        <v>2.4253973302124001E-2</v>
      </c>
      <c r="T100" s="15">
        <f t="shared" si="99"/>
        <v>2.3413946212396501E-2</v>
      </c>
      <c r="U100" s="15">
        <f t="shared" si="99"/>
        <v>1.7444864847467299E-2</v>
      </c>
      <c r="V100" s="15">
        <f t="shared" si="99"/>
        <v>2.0512714188509199E-2</v>
      </c>
      <c r="W100" s="15">
        <f t="shared" si="99"/>
        <v>1.6535719959725199E-2</v>
      </c>
      <c r="X100" s="15">
        <f t="shared" si="99"/>
        <v>3.5472966859196597E-2</v>
      </c>
      <c r="Y100" s="15">
        <f t="shared" si="99"/>
        <v>4.3710437525604703E-2</v>
      </c>
      <c r="Z100" s="15">
        <f t="shared" si="99"/>
        <v>2.8417764745037301E-2</v>
      </c>
      <c r="AA100" s="15">
        <f t="shared" si="99"/>
        <v>3.0800622953297101E-2</v>
      </c>
      <c r="AB100" s="15">
        <f t="shared" si="68"/>
        <v>7.3306401704662502E-2</v>
      </c>
      <c r="AC100" s="15">
        <f t="shared" si="95"/>
        <v>4.2396792169179298E-2</v>
      </c>
      <c r="AD100" s="15">
        <f t="shared" si="95"/>
        <v>7.2611755701268293E-2</v>
      </c>
      <c r="AE100" s="15">
        <f t="shared" si="95"/>
        <v>9.0685420318838E-2</v>
      </c>
      <c r="AF100" s="15">
        <f t="shared" si="95"/>
        <v>6.6316293167217003E-2</v>
      </c>
      <c r="AG100" s="15">
        <f t="shared" si="95"/>
        <v>0</v>
      </c>
    </row>
  </sheetData>
  <sheetProtection formatCells="0" insertHyperlinks="0" autoFilter="0"/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126"/>
  <sheetViews>
    <sheetView workbookViewId="0">
      <selection sqref="A1:XFD1048576"/>
    </sheetView>
  </sheetViews>
  <sheetFormatPr defaultColWidth="8.625" defaultRowHeight="13.5"/>
  <cols>
    <col min="1" max="1" width="14.125" style="11" customWidth="1"/>
    <col min="2" max="2" width="8.5" style="11" customWidth="1"/>
    <col min="3" max="16384" width="8.625" style="11"/>
  </cols>
  <sheetData>
    <row r="1" spans="1:32">
      <c r="A1" s="11" t="s">
        <v>52</v>
      </c>
    </row>
    <row r="2" spans="1:32" s="12" customFormat="1">
      <c r="A2" s="13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  <c r="G2" s="12" t="s">
        <v>59</v>
      </c>
      <c r="H2" s="12" t="s">
        <v>60</v>
      </c>
      <c r="I2" s="12" t="s">
        <v>61</v>
      </c>
      <c r="J2" s="12" t="s">
        <v>62</v>
      </c>
      <c r="K2" s="12" t="s">
        <v>63</v>
      </c>
      <c r="L2" s="12" t="s">
        <v>64</v>
      </c>
      <c r="M2" s="12" t="s">
        <v>65</v>
      </c>
      <c r="N2" s="12" t="s">
        <v>66</v>
      </c>
      <c r="O2" s="12" t="s">
        <v>67</v>
      </c>
      <c r="P2" s="12" t="s">
        <v>68</v>
      </c>
      <c r="Q2" s="12" t="s">
        <v>69</v>
      </c>
      <c r="R2" s="12" t="s">
        <v>70</v>
      </c>
      <c r="S2" s="12" t="s">
        <v>71</v>
      </c>
      <c r="T2" s="12" t="s">
        <v>72</v>
      </c>
      <c r="U2" s="12" t="s">
        <v>73</v>
      </c>
      <c r="V2" s="12" t="s">
        <v>74</v>
      </c>
      <c r="W2" s="12" t="s">
        <v>75</v>
      </c>
      <c r="X2" s="12" t="s">
        <v>76</v>
      </c>
      <c r="Y2" s="12" t="s">
        <v>77</v>
      </c>
      <c r="Z2" s="12" t="s">
        <v>78</v>
      </c>
      <c r="AA2" s="12" t="s">
        <v>79</v>
      </c>
      <c r="AB2" s="12" t="s">
        <v>80</v>
      </c>
      <c r="AC2" s="12" t="s">
        <v>81</v>
      </c>
      <c r="AD2" s="12" t="s">
        <v>82</v>
      </c>
      <c r="AE2" s="12" t="s">
        <v>83</v>
      </c>
      <c r="AF2" s="12" t="s">
        <v>84</v>
      </c>
    </row>
    <row r="3" spans="1:32" s="12" customFormat="1">
      <c r="A3" s="12" t="s">
        <v>54</v>
      </c>
      <c r="B3" s="12">
        <v>0</v>
      </c>
      <c r="C3" s="12">
        <v>1106</v>
      </c>
      <c r="D3" s="12">
        <v>1172</v>
      </c>
      <c r="E3" s="12">
        <v>1678</v>
      </c>
      <c r="F3" s="12">
        <v>1378</v>
      </c>
      <c r="G3" s="12">
        <v>1861</v>
      </c>
      <c r="H3" s="12">
        <v>1806</v>
      </c>
      <c r="I3" s="12">
        <v>0</v>
      </c>
      <c r="J3" s="12">
        <v>954</v>
      </c>
      <c r="K3" s="12">
        <v>649</v>
      </c>
      <c r="L3" s="12">
        <v>2375</v>
      </c>
      <c r="M3" s="12">
        <v>512</v>
      </c>
      <c r="N3" s="12">
        <v>904</v>
      </c>
      <c r="O3" s="12">
        <v>2015</v>
      </c>
      <c r="P3" s="12">
        <v>162</v>
      </c>
      <c r="Q3" s="12">
        <v>503</v>
      </c>
      <c r="R3" s="12">
        <v>1700</v>
      </c>
      <c r="S3" s="12">
        <v>1684</v>
      </c>
      <c r="T3" s="12">
        <v>1667</v>
      </c>
      <c r="U3" s="12">
        <v>1902</v>
      </c>
      <c r="V3" s="12">
        <v>649</v>
      </c>
      <c r="W3" s="12">
        <v>1144</v>
      </c>
      <c r="X3" s="12">
        <v>987</v>
      </c>
      <c r="Y3" s="12">
        <v>511</v>
      </c>
      <c r="Z3" s="12">
        <v>2004</v>
      </c>
      <c r="AA3" s="12">
        <v>996</v>
      </c>
      <c r="AB3" s="12">
        <v>3792</v>
      </c>
      <c r="AC3" s="12">
        <v>3716</v>
      </c>
      <c r="AD3" s="12">
        <v>2471</v>
      </c>
      <c r="AE3" s="12">
        <v>514</v>
      </c>
      <c r="AF3" s="12">
        <v>1743</v>
      </c>
    </row>
    <row r="4" spans="1:32" s="12" customFormat="1">
      <c r="A4" s="12" t="s">
        <v>55</v>
      </c>
      <c r="B4" s="12">
        <v>1106</v>
      </c>
      <c r="C4" s="12">
        <v>0</v>
      </c>
      <c r="D4" s="12">
        <v>2257</v>
      </c>
      <c r="E4" s="12">
        <v>1782</v>
      </c>
      <c r="F4" s="12">
        <v>2478</v>
      </c>
      <c r="G4" s="12">
        <v>2657</v>
      </c>
      <c r="H4" s="12">
        <v>2618</v>
      </c>
      <c r="I4" s="12">
        <v>0</v>
      </c>
      <c r="J4" s="12">
        <v>279</v>
      </c>
      <c r="K4" s="12">
        <v>722</v>
      </c>
      <c r="L4" s="12">
        <v>1392</v>
      </c>
      <c r="M4" s="12">
        <v>1253</v>
      </c>
      <c r="N4" s="12">
        <v>1645</v>
      </c>
      <c r="O4" s="12">
        <v>1032</v>
      </c>
      <c r="P4" s="12">
        <v>1141</v>
      </c>
      <c r="Q4" s="12">
        <v>1609</v>
      </c>
      <c r="R4" s="12">
        <v>717</v>
      </c>
      <c r="S4" s="12">
        <v>578</v>
      </c>
      <c r="T4" s="12">
        <v>1253</v>
      </c>
      <c r="U4" s="12">
        <v>2006</v>
      </c>
      <c r="V4" s="12">
        <v>457</v>
      </c>
      <c r="W4" s="12">
        <v>503</v>
      </c>
      <c r="X4" s="12">
        <v>1224</v>
      </c>
      <c r="Y4" s="12">
        <v>1490</v>
      </c>
      <c r="Z4" s="12">
        <v>2161</v>
      </c>
      <c r="AA4" s="12">
        <v>118</v>
      </c>
      <c r="AB4" s="12">
        <v>3896</v>
      </c>
      <c r="AC4" s="12">
        <v>3820</v>
      </c>
      <c r="AD4" s="12">
        <v>3228</v>
      </c>
      <c r="AE4" s="12">
        <v>1493</v>
      </c>
      <c r="AF4" s="12">
        <v>2136</v>
      </c>
    </row>
    <row r="5" spans="1:32" s="12" customFormat="1">
      <c r="A5" s="12" t="s">
        <v>56</v>
      </c>
      <c r="B5" s="12">
        <v>1172</v>
      </c>
      <c r="C5" s="12">
        <v>2257</v>
      </c>
      <c r="D5" s="12">
        <v>0</v>
      </c>
      <c r="E5" s="12">
        <v>2714</v>
      </c>
      <c r="F5" s="12">
        <v>985</v>
      </c>
      <c r="G5" s="12">
        <v>1714</v>
      </c>
      <c r="H5" s="12">
        <v>2028</v>
      </c>
      <c r="I5" s="12">
        <v>0</v>
      </c>
      <c r="J5" s="12">
        <v>2131</v>
      </c>
      <c r="K5" s="12">
        <v>1688</v>
      </c>
      <c r="L5" s="12">
        <v>3256</v>
      </c>
      <c r="M5" s="12">
        <v>1157</v>
      </c>
      <c r="N5" s="12">
        <v>1130</v>
      </c>
      <c r="O5" s="12">
        <v>3166</v>
      </c>
      <c r="P5" s="12">
        <v>1116</v>
      </c>
      <c r="Q5" s="12">
        <v>725</v>
      </c>
      <c r="R5" s="12">
        <v>2851</v>
      </c>
      <c r="S5" s="12">
        <v>2772</v>
      </c>
      <c r="T5" s="12">
        <v>2703</v>
      </c>
      <c r="U5" s="12">
        <v>2938</v>
      </c>
      <c r="V5" s="12">
        <v>1800</v>
      </c>
      <c r="W5" s="12">
        <v>2183</v>
      </c>
      <c r="X5" s="12">
        <v>2023</v>
      </c>
      <c r="Y5" s="12">
        <v>1107</v>
      </c>
      <c r="Z5" s="12">
        <v>2649</v>
      </c>
      <c r="AA5" s="12">
        <v>2147</v>
      </c>
      <c r="AB5" s="12">
        <v>4799</v>
      </c>
      <c r="AC5" s="12">
        <v>4752</v>
      </c>
      <c r="AD5" s="12">
        <v>2691</v>
      </c>
      <c r="AE5" s="12">
        <v>894</v>
      </c>
      <c r="AF5" s="12">
        <v>2485</v>
      </c>
    </row>
    <row r="6" spans="1:32" s="12" customFormat="1">
      <c r="A6" s="12" t="s">
        <v>57</v>
      </c>
      <c r="B6" s="12">
        <v>1678</v>
      </c>
      <c r="C6" s="12">
        <v>1782</v>
      </c>
      <c r="D6" s="12">
        <v>2714</v>
      </c>
      <c r="E6" s="12">
        <v>0</v>
      </c>
      <c r="F6" s="12">
        <v>2724</v>
      </c>
      <c r="G6" s="12">
        <v>2439</v>
      </c>
      <c r="H6" s="12">
        <v>1789</v>
      </c>
      <c r="I6" s="12">
        <v>0</v>
      </c>
      <c r="J6" s="12">
        <v>1504</v>
      </c>
      <c r="K6" s="12">
        <v>1233</v>
      </c>
      <c r="L6" s="12">
        <v>3122</v>
      </c>
      <c r="M6" s="12">
        <v>1557</v>
      </c>
      <c r="N6" s="12">
        <v>1891</v>
      </c>
      <c r="O6" s="12">
        <v>1814</v>
      </c>
      <c r="P6" s="12">
        <v>1840</v>
      </c>
      <c r="Q6" s="12">
        <v>1989</v>
      </c>
      <c r="R6" s="12">
        <v>2499</v>
      </c>
      <c r="S6" s="12">
        <v>1204</v>
      </c>
      <c r="T6" s="12">
        <v>529</v>
      </c>
      <c r="U6" s="12">
        <v>224</v>
      </c>
      <c r="V6" s="12">
        <v>1667</v>
      </c>
      <c r="W6" s="12">
        <v>1280</v>
      </c>
      <c r="X6" s="12">
        <v>691</v>
      </c>
      <c r="Y6" s="12">
        <v>2189</v>
      </c>
      <c r="Z6" s="12">
        <v>1084</v>
      </c>
      <c r="AA6" s="12">
        <v>1837</v>
      </c>
      <c r="AB6" s="12">
        <v>2114</v>
      </c>
      <c r="AC6" s="12">
        <v>2038</v>
      </c>
      <c r="AD6" s="12">
        <v>2178</v>
      </c>
      <c r="AE6" s="12">
        <v>2192</v>
      </c>
      <c r="AF6" s="12">
        <v>1278</v>
      </c>
    </row>
    <row r="7" spans="1:32" s="12" customFormat="1">
      <c r="A7" s="12" t="s">
        <v>58</v>
      </c>
      <c r="B7" s="12">
        <v>1378</v>
      </c>
      <c r="C7" s="12">
        <v>2478</v>
      </c>
      <c r="D7" s="12">
        <v>985</v>
      </c>
      <c r="E7" s="12">
        <v>2724</v>
      </c>
      <c r="F7" s="12">
        <v>0</v>
      </c>
      <c r="G7" s="12">
        <v>729</v>
      </c>
      <c r="H7" s="12">
        <v>1359</v>
      </c>
      <c r="I7" s="12">
        <v>0</v>
      </c>
      <c r="J7" s="12">
        <v>2199</v>
      </c>
      <c r="K7" s="12">
        <v>1756</v>
      </c>
      <c r="L7" s="12">
        <v>3753</v>
      </c>
      <c r="M7" s="12">
        <v>1225</v>
      </c>
      <c r="N7" s="12">
        <v>833</v>
      </c>
      <c r="O7" s="12">
        <v>3393</v>
      </c>
      <c r="P7" s="12">
        <v>1540</v>
      </c>
      <c r="Q7" s="12">
        <v>875</v>
      </c>
      <c r="R7" s="12">
        <v>3078</v>
      </c>
      <c r="S7" s="12">
        <v>2840</v>
      </c>
      <c r="T7" s="12">
        <v>2713</v>
      </c>
      <c r="U7" s="12">
        <v>2948</v>
      </c>
      <c r="V7" s="12">
        <v>2027</v>
      </c>
      <c r="W7" s="12">
        <v>2251</v>
      </c>
      <c r="X7" s="12">
        <v>2033</v>
      </c>
      <c r="Y7" s="12">
        <v>1653</v>
      </c>
      <c r="Z7" s="12">
        <v>2200</v>
      </c>
      <c r="AA7" s="12">
        <v>2374</v>
      </c>
      <c r="AB7" s="12">
        <v>403</v>
      </c>
      <c r="AC7" s="12">
        <v>4762</v>
      </c>
      <c r="AD7" s="12">
        <v>1706</v>
      </c>
      <c r="AE7" s="12">
        <v>1440</v>
      </c>
      <c r="AF7" s="12">
        <v>1870</v>
      </c>
    </row>
    <row r="8" spans="1:32" s="12" customFormat="1">
      <c r="A8" s="12" t="s">
        <v>59</v>
      </c>
      <c r="B8" s="12">
        <v>1861</v>
      </c>
      <c r="C8" s="12">
        <v>2657</v>
      </c>
      <c r="D8" s="12">
        <v>1714</v>
      </c>
      <c r="E8" s="12">
        <v>2439</v>
      </c>
      <c r="F8" s="12">
        <v>729</v>
      </c>
      <c r="G8" s="12">
        <v>0</v>
      </c>
      <c r="H8" s="12">
        <v>650</v>
      </c>
      <c r="I8" s="12">
        <v>0</v>
      </c>
      <c r="J8" s="12">
        <v>2378</v>
      </c>
      <c r="K8" s="12">
        <v>1935</v>
      </c>
      <c r="L8" s="12">
        <v>3976</v>
      </c>
      <c r="M8" s="12">
        <v>1404</v>
      </c>
      <c r="N8" s="12">
        <v>1012</v>
      </c>
      <c r="O8" s="12">
        <v>3616</v>
      </c>
      <c r="P8" s="12">
        <v>2023</v>
      </c>
      <c r="Q8" s="12">
        <v>1358</v>
      </c>
      <c r="R8" s="12">
        <v>3301</v>
      </c>
      <c r="S8" s="12">
        <v>3019</v>
      </c>
      <c r="T8" s="12">
        <v>2753</v>
      </c>
      <c r="U8" s="12">
        <v>2663</v>
      </c>
      <c r="V8" s="12">
        <v>2297</v>
      </c>
      <c r="W8" s="12">
        <v>2430</v>
      </c>
      <c r="X8" s="12">
        <v>2073</v>
      </c>
      <c r="Y8" s="12">
        <v>2195</v>
      </c>
      <c r="Z8" s="12">
        <v>1491</v>
      </c>
      <c r="AA8" s="12">
        <v>2597</v>
      </c>
      <c r="AB8" s="12">
        <v>3302</v>
      </c>
      <c r="AC8" s="12">
        <v>4477</v>
      </c>
      <c r="AD8" s="12">
        <v>977</v>
      </c>
      <c r="AE8" s="12">
        <v>1982</v>
      </c>
      <c r="AF8" s="12">
        <v>1161</v>
      </c>
    </row>
    <row r="9" spans="1:32" s="12" customFormat="1">
      <c r="A9" s="12" t="s">
        <v>60</v>
      </c>
      <c r="B9" s="12">
        <v>1806</v>
      </c>
      <c r="C9" s="12">
        <v>2618</v>
      </c>
      <c r="D9" s="12">
        <v>2028</v>
      </c>
      <c r="E9" s="12">
        <v>1789</v>
      </c>
      <c r="F9" s="12">
        <v>1359</v>
      </c>
      <c r="G9" s="12">
        <v>650</v>
      </c>
      <c r="H9" s="12">
        <v>0</v>
      </c>
      <c r="I9" s="12">
        <v>0</v>
      </c>
      <c r="J9" s="12">
        <v>2339</v>
      </c>
      <c r="K9" s="12">
        <v>1896</v>
      </c>
      <c r="L9" s="12">
        <v>4009</v>
      </c>
      <c r="M9" s="12">
        <v>1377</v>
      </c>
      <c r="N9" s="12">
        <v>957</v>
      </c>
      <c r="O9" s="12">
        <v>3649</v>
      </c>
      <c r="P9" s="12">
        <v>1968</v>
      </c>
      <c r="Q9" s="12">
        <v>1303</v>
      </c>
      <c r="R9" s="12">
        <v>3334</v>
      </c>
      <c r="S9" s="12">
        <v>2575</v>
      </c>
      <c r="T9" s="12">
        <v>2103</v>
      </c>
      <c r="U9" s="12">
        <v>2013</v>
      </c>
      <c r="V9" s="12">
        <v>2270</v>
      </c>
      <c r="W9" s="12">
        <v>2144</v>
      </c>
      <c r="X9" s="12">
        <v>1423</v>
      </c>
      <c r="Y9" s="12">
        <v>2121</v>
      </c>
      <c r="Z9" s="12">
        <v>841</v>
      </c>
      <c r="AA9" s="12">
        <v>2630</v>
      </c>
      <c r="AB9" s="12">
        <v>2956</v>
      </c>
      <c r="AC9" s="12">
        <v>3827</v>
      </c>
      <c r="AD9" s="12">
        <v>714</v>
      </c>
      <c r="AE9" s="12">
        <v>1908</v>
      </c>
      <c r="AF9" s="12">
        <v>511</v>
      </c>
    </row>
    <row r="10" spans="1:32" s="12" customFormat="1">
      <c r="A10" s="12" t="s">
        <v>61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</row>
    <row r="11" spans="1:32" s="12" customFormat="1">
      <c r="A11" s="12" t="s">
        <v>62</v>
      </c>
      <c r="B11" s="12">
        <v>954</v>
      </c>
      <c r="C11" s="12">
        <v>279</v>
      </c>
      <c r="D11" s="12">
        <v>2131</v>
      </c>
      <c r="E11" s="12">
        <v>1504</v>
      </c>
      <c r="F11" s="12">
        <v>2199</v>
      </c>
      <c r="G11" s="12">
        <v>2378</v>
      </c>
      <c r="H11" s="12">
        <v>2339</v>
      </c>
      <c r="I11" s="12">
        <v>0</v>
      </c>
      <c r="J11" s="12">
        <v>0</v>
      </c>
      <c r="K11" s="12">
        <v>443</v>
      </c>
      <c r="L11" s="12">
        <v>1671</v>
      </c>
      <c r="M11" s="12">
        <v>974</v>
      </c>
      <c r="N11" s="12">
        <v>1366</v>
      </c>
      <c r="O11" s="12">
        <v>1311</v>
      </c>
      <c r="P11" s="12">
        <v>989</v>
      </c>
      <c r="Q11" s="12">
        <v>1406</v>
      </c>
      <c r="R11" s="12">
        <v>996</v>
      </c>
      <c r="S11" s="12">
        <v>813</v>
      </c>
      <c r="T11" s="12">
        <v>1119</v>
      </c>
      <c r="U11" s="12">
        <v>1728</v>
      </c>
      <c r="V11" s="12">
        <v>314</v>
      </c>
      <c r="W11" s="12">
        <v>224</v>
      </c>
      <c r="X11" s="12">
        <v>945</v>
      </c>
      <c r="Y11" s="12">
        <v>1338</v>
      </c>
      <c r="Z11" s="12">
        <v>1882</v>
      </c>
      <c r="AA11" s="12">
        <v>333</v>
      </c>
      <c r="AB11" s="12">
        <v>3618</v>
      </c>
      <c r="AC11" s="12">
        <v>3542</v>
      </c>
      <c r="AD11" s="12">
        <v>2949</v>
      </c>
      <c r="AE11" s="12">
        <v>1341</v>
      </c>
      <c r="AF11" s="12">
        <v>1857</v>
      </c>
    </row>
    <row r="12" spans="1:32" s="12" customFormat="1">
      <c r="A12" s="12" t="s">
        <v>63</v>
      </c>
      <c r="B12" s="12">
        <v>649</v>
      </c>
      <c r="C12" s="12">
        <v>722</v>
      </c>
      <c r="D12" s="12">
        <v>1688</v>
      </c>
      <c r="E12" s="12">
        <v>1233</v>
      </c>
      <c r="F12" s="12">
        <v>1756</v>
      </c>
      <c r="G12" s="12">
        <v>1935</v>
      </c>
      <c r="H12" s="12">
        <v>1896</v>
      </c>
      <c r="I12" s="12">
        <v>0</v>
      </c>
      <c r="J12" s="12">
        <v>443</v>
      </c>
      <c r="K12" s="12">
        <v>0</v>
      </c>
      <c r="L12" s="12">
        <v>2113</v>
      </c>
      <c r="M12" s="12">
        <v>531</v>
      </c>
      <c r="N12" s="12">
        <v>923</v>
      </c>
      <c r="O12" s="12">
        <v>1753</v>
      </c>
      <c r="P12" s="12">
        <v>746</v>
      </c>
      <c r="Q12" s="12">
        <v>963</v>
      </c>
      <c r="R12" s="12">
        <v>1438</v>
      </c>
      <c r="S12" s="12">
        <v>1084</v>
      </c>
      <c r="T12" s="12">
        <v>1206</v>
      </c>
      <c r="U12" s="12">
        <v>1457</v>
      </c>
      <c r="V12" s="12">
        <v>434</v>
      </c>
      <c r="W12" s="12">
        <v>495</v>
      </c>
      <c r="X12" s="12">
        <v>542</v>
      </c>
      <c r="Y12" s="12">
        <v>1095</v>
      </c>
      <c r="Z12" s="12">
        <v>1479</v>
      </c>
      <c r="AA12" s="12">
        <v>734</v>
      </c>
      <c r="AB12" s="12">
        <v>3347</v>
      </c>
      <c r="AC12" s="12">
        <v>3271</v>
      </c>
      <c r="AD12" s="12">
        <v>2546</v>
      </c>
      <c r="AE12" s="12">
        <v>1098</v>
      </c>
      <c r="AF12" s="12">
        <v>1454</v>
      </c>
    </row>
    <row r="13" spans="1:32" s="12" customFormat="1">
      <c r="A13" s="12" t="s">
        <v>64</v>
      </c>
      <c r="B13" s="12">
        <v>2375</v>
      </c>
      <c r="C13" s="12">
        <v>1392</v>
      </c>
      <c r="D13" s="12">
        <v>3256</v>
      </c>
      <c r="E13" s="12">
        <v>3122</v>
      </c>
      <c r="F13" s="12">
        <v>3753</v>
      </c>
      <c r="G13" s="12">
        <v>3976</v>
      </c>
      <c r="H13" s="12">
        <v>4009</v>
      </c>
      <c r="I13" s="12">
        <v>0</v>
      </c>
      <c r="J13" s="12">
        <v>1671</v>
      </c>
      <c r="K13" s="12">
        <v>2113</v>
      </c>
      <c r="L13" s="12">
        <v>0</v>
      </c>
      <c r="M13" s="12">
        <v>2572</v>
      </c>
      <c r="N13" s="12">
        <v>2964</v>
      </c>
      <c r="O13" s="12">
        <v>360</v>
      </c>
      <c r="P13" s="12">
        <v>2410</v>
      </c>
      <c r="Q13" s="12">
        <v>2878</v>
      </c>
      <c r="R13" s="12">
        <v>675</v>
      </c>
      <c r="S13" s="12">
        <v>1918</v>
      </c>
      <c r="T13" s="12">
        <v>2593</v>
      </c>
      <c r="U13" s="12">
        <v>3346</v>
      </c>
      <c r="V13" s="12">
        <v>1726</v>
      </c>
      <c r="W13" s="12">
        <v>1895</v>
      </c>
      <c r="X13" s="12">
        <v>2616</v>
      </c>
      <c r="Y13" s="12">
        <v>2759</v>
      </c>
      <c r="Z13" s="12">
        <v>3553</v>
      </c>
      <c r="AA13" s="12">
        <v>1379</v>
      </c>
      <c r="AB13" s="12">
        <v>5236</v>
      </c>
      <c r="AC13" s="12">
        <v>5160</v>
      </c>
      <c r="AD13" s="12">
        <v>4620</v>
      </c>
      <c r="AE13" s="12">
        <v>2762</v>
      </c>
      <c r="AF13" s="12">
        <v>3528</v>
      </c>
    </row>
    <row r="14" spans="1:32" s="12" customFormat="1">
      <c r="A14" s="12" t="s">
        <v>65</v>
      </c>
      <c r="B14" s="12">
        <v>512</v>
      </c>
      <c r="C14" s="12">
        <v>1253</v>
      </c>
      <c r="D14" s="12">
        <v>1157</v>
      </c>
      <c r="E14" s="12">
        <v>1557</v>
      </c>
      <c r="F14" s="12">
        <v>1225</v>
      </c>
      <c r="G14" s="12">
        <v>1404</v>
      </c>
      <c r="H14" s="12">
        <v>1377</v>
      </c>
      <c r="I14" s="12">
        <v>0</v>
      </c>
      <c r="J14" s="12">
        <v>974</v>
      </c>
      <c r="K14" s="12">
        <v>531</v>
      </c>
      <c r="L14" s="12">
        <v>2572</v>
      </c>
      <c r="M14" s="12">
        <v>0</v>
      </c>
      <c r="N14" s="12">
        <v>392</v>
      </c>
      <c r="O14" s="12">
        <v>2212</v>
      </c>
      <c r="P14" s="12">
        <v>674</v>
      </c>
      <c r="Q14" s="12">
        <v>432</v>
      </c>
      <c r="R14" s="12">
        <v>1897</v>
      </c>
      <c r="S14" s="12">
        <v>1615</v>
      </c>
      <c r="T14" s="12">
        <v>1546</v>
      </c>
      <c r="U14" s="12">
        <v>1781</v>
      </c>
      <c r="V14" s="12">
        <v>893</v>
      </c>
      <c r="W14" s="12">
        <v>1026</v>
      </c>
      <c r="X14" s="12">
        <v>866</v>
      </c>
      <c r="Y14" s="12">
        <v>919</v>
      </c>
      <c r="Z14" s="12">
        <v>1492</v>
      </c>
      <c r="AA14" s="12">
        <v>1193</v>
      </c>
      <c r="AB14" s="12">
        <v>3642</v>
      </c>
      <c r="AC14" s="12">
        <v>3595</v>
      </c>
      <c r="AD14" s="12">
        <v>2014</v>
      </c>
      <c r="AE14" s="12">
        <v>875</v>
      </c>
      <c r="AF14" s="12">
        <v>1231</v>
      </c>
    </row>
    <row r="15" spans="1:32" s="12" customFormat="1">
      <c r="A15" s="12" t="s">
        <v>66</v>
      </c>
      <c r="B15" s="12">
        <v>904</v>
      </c>
      <c r="C15" s="12">
        <v>1645</v>
      </c>
      <c r="D15" s="12">
        <v>1130</v>
      </c>
      <c r="E15" s="12">
        <v>1891</v>
      </c>
      <c r="F15" s="12">
        <v>833</v>
      </c>
      <c r="G15" s="12">
        <v>1012</v>
      </c>
      <c r="H15" s="12">
        <v>957</v>
      </c>
      <c r="I15" s="12">
        <v>0</v>
      </c>
      <c r="J15" s="12">
        <v>1366</v>
      </c>
      <c r="K15" s="12">
        <v>923</v>
      </c>
      <c r="L15" s="12">
        <v>2964</v>
      </c>
      <c r="M15" s="12">
        <v>392</v>
      </c>
      <c r="N15" s="12">
        <v>0</v>
      </c>
      <c r="O15" s="12">
        <v>2604</v>
      </c>
      <c r="P15" s="12">
        <v>1066</v>
      </c>
      <c r="Q15" s="12">
        <v>405</v>
      </c>
      <c r="R15" s="12">
        <v>2289</v>
      </c>
      <c r="S15" s="12">
        <v>2007</v>
      </c>
      <c r="T15" s="12">
        <v>1880</v>
      </c>
      <c r="U15" s="12">
        <v>2115</v>
      </c>
      <c r="V15" s="12">
        <v>1285</v>
      </c>
      <c r="W15" s="12">
        <v>1418</v>
      </c>
      <c r="X15" s="12">
        <v>1200</v>
      </c>
      <c r="Y15" s="12">
        <v>1223</v>
      </c>
      <c r="Z15" s="12">
        <v>1752</v>
      </c>
      <c r="AA15" s="12">
        <v>1585</v>
      </c>
      <c r="AB15" s="12">
        <v>3902</v>
      </c>
      <c r="AC15" s="12">
        <v>3929</v>
      </c>
      <c r="AD15" s="12">
        <v>1622</v>
      </c>
      <c r="AE15" s="12">
        <v>1010</v>
      </c>
      <c r="AF15" s="12">
        <v>1355</v>
      </c>
    </row>
    <row r="16" spans="1:32" s="12" customFormat="1">
      <c r="A16" s="12" t="s">
        <v>67</v>
      </c>
      <c r="B16" s="12">
        <v>2015</v>
      </c>
      <c r="C16" s="12">
        <v>1032</v>
      </c>
      <c r="D16" s="12">
        <v>3166</v>
      </c>
      <c r="E16" s="12">
        <v>1814</v>
      </c>
      <c r="F16" s="12">
        <v>3393</v>
      </c>
      <c r="G16" s="12">
        <v>3616</v>
      </c>
      <c r="H16" s="12">
        <v>3649</v>
      </c>
      <c r="I16" s="12">
        <v>0</v>
      </c>
      <c r="J16" s="12">
        <v>1311</v>
      </c>
      <c r="K16" s="12">
        <v>1753</v>
      </c>
      <c r="L16" s="12">
        <v>360</v>
      </c>
      <c r="M16" s="12">
        <v>2212</v>
      </c>
      <c r="N16" s="12">
        <v>2604</v>
      </c>
      <c r="O16" s="12">
        <v>0</v>
      </c>
      <c r="P16" s="12">
        <v>2050</v>
      </c>
      <c r="Q16" s="12">
        <v>2518</v>
      </c>
      <c r="R16" s="12">
        <v>315</v>
      </c>
      <c r="S16" s="12">
        <v>1610</v>
      </c>
      <c r="T16" s="12">
        <v>2285</v>
      </c>
      <c r="U16" s="12">
        <v>3038</v>
      </c>
      <c r="V16" s="12">
        <v>1366</v>
      </c>
      <c r="W16" s="12">
        <v>1535</v>
      </c>
      <c r="X16" s="12">
        <v>2256</v>
      </c>
      <c r="Y16" s="12">
        <v>2399</v>
      </c>
      <c r="Z16" s="12">
        <v>3193</v>
      </c>
      <c r="AA16" s="12">
        <v>1019</v>
      </c>
      <c r="AB16" s="12">
        <v>4928</v>
      </c>
      <c r="AC16" s="12">
        <v>4852</v>
      </c>
      <c r="AD16" s="12">
        <v>4260</v>
      </c>
      <c r="AE16" s="12">
        <v>2402</v>
      </c>
      <c r="AF16" s="12">
        <v>3168</v>
      </c>
    </row>
    <row r="17" spans="1:32" s="12" customFormat="1">
      <c r="A17" s="12" t="s">
        <v>68</v>
      </c>
      <c r="B17" s="12">
        <v>162</v>
      </c>
      <c r="C17" s="12">
        <v>1141</v>
      </c>
      <c r="D17" s="12">
        <v>1116</v>
      </c>
      <c r="E17" s="12">
        <v>1840</v>
      </c>
      <c r="F17" s="12">
        <v>1540</v>
      </c>
      <c r="G17" s="12">
        <v>2023</v>
      </c>
      <c r="H17" s="12">
        <v>1968</v>
      </c>
      <c r="I17" s="12">
        <v>0</v>
      </c>
      <c r="J17" s="12">
        <v>989</v>
      </c>
      <c r="K17" s="12">
        <v>746</v>
      </c>
      <c r="L17" s="12">
        <v>2410</v>
      </c>
      <c r="M17" s="12">
        <v>674</v>
      </c>
      <c r="N17" s="12">
        <v>1066</v>
      </c>
      <c r="O17" s="12">
        <v>2050</v>
      </c>
      <c r="P17" s="12">
        <v>0</v>
      </c>
      <c r="Q17" s="12">
        <v>665</v>
      </c>
      <c r="R17" s="12">
        <v>1735</v>
      </c>
      <c r="S17" s="12">
        <v>1719</v>
      </c>
      <c r="T17" s="12">
        <v>1829</v>
      </c>
      <c r="U17" s="12">
        <v>2064</v>
      </c>
      <c r="V17" s="12">
        <v>684</v>
      </c>
      <c r="W17" s="12">
        <v>1213</v>
      </c>
      <c r="X17" s="12">
        <v>1149</v>
      </c>
      <c r="Y17" s="12">
        <v>349</v>
      </c>
      <c r="Z17" s="12">
        <v>2166</v>
      </c>
      <c r="AA17" s="12">
        <v>1031</v>
      </c>
      <c r="AB17" s="12">
        <v>3954</v>
      </c>
      <c r="AC17" s="12">
        <v>3878</v>
      </c>
      <c r="AD17" s="12">
        <v>2633</v>
      </c>
      <c r="AE17" s="12">
        <v>352</v>
      </c>
      <c r="AF17" s="12">
        <v>1905</v>
      </c>
    </row>
    <row r="18" spans="1:32" s="12" customFormat="1">
      <c r="A18" s="12" t="s">
        <v>69</v>
      </c>
      <c r="B18" s="12">
        <v>503</v>
      </c>
      <c r="C18" s="12">
        <v>1609</v>
      </c>
      <c r="D18" s="12">
        <v>725</v>
      </c>
      <c r="E18" s="12">
        <v>1989</v>
      </c>
      <c r="F18" s="12">
        <v>875</v>
      </c>
      <c r="G18" s="12">
        <v>1358</v>
      </c>
      <c r="H18" s="12">
        <v>1303</v>
      </c>
      <c r="I18" s="12">
        <v>0</v>
      </c>
      <c r="J18" s="12">
        <v>1406</v>
      </c>
      <c r="K18" s="12">
        <v>963</v>
      </c>
      <c r="L18" s="12">
        <v>2878</v>
      </c>
      <c r="M18" s="12">
        <v>432</v>
      </c>
      <c r="N18" s="12">
        <v>405</v>
      </c>
      <c r="O18" s="12">
        <v>2518</v>
      </c>
      <c r="P18" s="12">
        <v>665</v>
      </c>
      <c r="Q18" s="12">
        <v>0</v>
      </c>
      <c r="R18" s="12">
        <v>2203</v>
      </c>
      <c r="S18" s="12">
        <v>2047</v>
      </c>
      <c r="T18" s="12">
        <v>1978</v>
      </c>
      <c r="U18" s="12">
        <v>2213</v>
      </c>
      <c r="V18" s="12">
        <v>1152</v>
      </c>
      <c r="W18" s="12">
        <v>1458</v>
      </c>
      <c r="X18" s="12">
        <v>1298</v>
      </c>
      <c r="Y18" s="12">
        <v>837</v>
      </c>
      <c r="Z18" s="12">
        <v>1924</v>
      </c>
      <c r="AA18" s="12">
        <v>1499</v>
      </c>
      <c r="AB18" s="12">
        <v>4074</v>
      </c>
      <c r="AC18" s="12">
        <v>4027</v>
      </c>
      <c r="AD18" s="12">
        <v>1968</v>
      </c>
      <c r="AE18" s="12">
        <v>624</v>
      </c>
      <c r="AF18" s="12">
        <v>1760</v>
      </c>
    </row>
    <row r="19" spans="1:32" s="12" customFormat="1">
      <c r="A19" s="12" t="s">
        <v>70</v>
      </c>
      <c r="B19" s="12">
        <v>1700</v>
      </c>
      <c r="C19" s="12">
        <v>717</v>
      </c>
      <c r="D19" s="12">
        <v>2851</v>
      </c>
      <c r="E19" s="12">
        <v>2499</v>
      </c>
      <c r="F19" s="12">
        <v>3078</v>
      </c>
      <c r="G19" s="12">
        <v>3301</v>
      </c>
      <c r="H19" s="12">
        <v>3334</v>
      </c>
      <c r="I19" s="12">
        <v>0</v>
      </c>
      <c r="J19" s="12">
        <v>996</v>
      </c>
      <c r="K19" s="12">
        <v>1438</v>
      </c>
      <c r="L19" s="12">
        <v>675</v>
      </c>
      <c r="M19" s="12">
        <v>1897</v>
      </c>
      <c r="N19" s="12">
        <v>2289</v>
      </c>
      <c r="O19" s="12">
        <v>315</v>
      </c>
      <c r="P19" s="12">
        <v>1735</v>
      </c>
      <c r="Q19" s="12">
        <v>2203</v>
      </c>
      <c r="R19" s="12">
        <v>0</v>
      </c>
      <c r="S19" s="12">
        <v>1295</v>
      </c>
      <c r="T19" s="12">
        <v>1970</v>
      </c>
      <c r="U19" s="12">
        <v>2723</v>
      </c>
      <c r="V19" s="12">
        <v>1051</v>
      </c>
      <c r="W19" s="12">
        <v>1220</v>
      </c>
      <c r="X19" s="12">
        <v>1941</v>
      </c>
      <c r="Y19" s="12">
        <v>2084</v>
      </c>
      <c r="Z19" s="12">
        <v>2878</v>
      </c>
      <c r="AA19" s="12">
        <v>704</v>
      </c>
      <c r="AB19" s="12">
        <v>4613</v>
      </c>
      <c r="AC19" s="12">
        <v>4537</v>
      </c>
      <c r="AD19" s="12">
        <v>3945</v>
      </c>
      <c r="AE19" s="12">
        <v>2087</v>
      </c>
      <c r="AF19" s="12">
        <v>2853</v>
      </c>
    </row>
    <row r="20" spans="1:32" s="12" customFormat="1">
      <c r="A20" s="12" t="s">
        <v>71</v>
      </c>
      <c r="B20" s="12">
        <v>1684</v>
      </c>
      <c r="C20" s="12">
        <v>578</v>
      </c>
      <c r="D20" s="12">
        <v>2772</v>
      </c>
      <c r="E20" s="12">
        <v>1204</v>
      </c>
      <c r="F20" s="12">
        <v>2840</v>
      </c>
      <c r="G20" s="12">
        <v>3019</v>
      </c>
      <c r="H20" s="12">
        <v>2575</v>
      </c>
      <c r="I20" s="12">
        <v>0</v>
      </c>
      <c r="J20" s="12">
        <v>813</v>
      </c>
      <c r="K20" s="12">
        <v>1084</v>
      </c>
      <c r="L20" s="12">
        <v>1918</v>
      </c>
      <c r="M20" s="12">
        <v>1615</v>
      </c>
      <c r="N20" s="12">
        <v>2007</v>
      </c>
      <c r="O20" s="12">
        <v>1610</v>
      </c>
      <c r="P20" s="12">
        <v>1719</v>
      </c>
      <c r="Q20" s="12">
        <v>2047</v>
      </c>
      <c r="R20" s="12">
        <v>1295</v>
      </c>
      <c r="S20" s="12">
        <v>0</v>
      </c>
      <c r="T20" s="12">
        <v>675</v>
      </c>
      <c r="U20" s="12">
        <v>1428</v>
      </c>
      <c r="V20" s="12">
        <v>1035</v>
      </c>
      <c r="W20" s="12">
        <v>589</v>
      </c>
      <c r="X20" s="12">
        <v>1152</v>
      </c>
      <c r="Y20" s="12">
        <v>2068</v>
      </c>
      <c r="Z20" s="12">
        <v>2089</v>
      </c>
      <c r="AA20" s="12">
        <v>696</v>
      </c>
      <c r="AB20" s="12">
        <v>4239</v>
      </c>
      <c r="AC20" s="12">
        <v>3242</v>
      </c>
      <c r="AD20" s="12">
        <v>3156</v>
      </c>
      <c r="AE20" s="12">
        <v>2071</v>
      </c>
      <c r="AF20" s="12">
        <v>2064</v>
      </c>
    </row>
    <row r="21" spans="1:32" s="12" customFormat="1">
      <c r="A21" s="12" t="s">
        <v>72</v>
      </c>
      <c r="B21" s="12">
        <v>1667</v>
      </c>
      <c r="C21" s="12">
        <v>1253</v>
      </c>
      <c r="D21" s="12">
        <v>2703</v>
      </c>
      <c r="E21" s="12">
        <v>529</v>
      </c>
      <c r="F21" s="12">
        <v>2713</v>
      </c>
      <c r="G21" s="12">
        <v>2753</v>
      </c>
      <c r="H21" s="12">
        <v>2103</v>
      </c>
      <c r="I21" s="12">
        <v>0</v>
      </c>
      <c r="J21" s="12">
        <v>1119</v>
      </c>
      <c r="K21" s="12">
        <v>1206</v>
      </c>
      <c r="L21" s="12">
        <v>2593</v>
      </c>
      <c r="M21" s="12">
        <v>1546</v>
      </c>
      <c r="N21" s="12">
        <v>1880</v>
      </c>
      <c r="O21" s="12">
        <v>2285</v>
      </c>
      <c r="P21" s="12">
        <v>1829</v>
      </c>
      <c r="Q21" s="12">
        <v>1978</v>
      </c>
      <c r="R21" s="12">
        <v>1970</v>
      </c>
      <c r="S21" s="12">
        <v>675</v>
      </c>
      <c r="T21" s="12">
        <v>0</v>
      </c>
      <c r="U21" s="12">
        <v>753</v>
      </c>
      <c r="V21" s="12">
        <v>1433</v>
      </c>
      <c r="W21" s="12">
        <v>895</v>
      </c>
      <c r="X21" s="12">
        <v>680</v>
      </c>
      <c r="Y21" s="12">
        <v>2178</v>
      </c>
      <c r="Z21" s="12">
        <v>1613</v>
      </c>
      <c r="AA21" s="12">
        <v>1371</v>
      </c>
      <c r="AB21" s="12">
        <v>2643</v>
      </c>
      <c r="AC21" s="12">
        <v>2567</v>
      </c>
      <c r="AD21" s="12">
        <v>2684</v>
      </c>
      <c r="AE21" s="12">
        <v>2181</v>
      </c>
      <c r="AF21" s="12">
        <v>1592</v>
      </c>
    </row>
    <row r="22" spans="1:32" s="12" customFormat="1">
      <c r="A22" s="12" t="s">
        <v>73</v>
      </c>
      <c r="B22" s="12">
        <v>1902</v>
      </c>
      <c r="C22" s="12">
        <v>2006</v>
      </c>
      <c r="D22" s="12">
        <v>2938</v>
      </c>
      <c r="E22" s="12">
        <v>224</v>
      </c>
      <c r="F22" s="12">
        <v>2948</v>
      </c>
      <c r="G22" s="12">
        <v>2663</v>
      </c>
      <c r="H22" s="12">
        <v>2013</v>
      </c>
      <c r="I22" s="12">
        <v>0</v>
      </c>
      <c r="J22" s="12">
        <v>1728</v>
      </c>
      <c r="K22" s="12">
        <v>1457</v>
      </c>
      <c r="L22" s="12">
        <v>3346</v>
      </c>
      <c r="M22" s="12">
        <v>1781</v>
      </c>
      <c r="N22" s="12">
        <v>2115</v>
      </c>
      <c r="O22" s="12">
        <v>3038</v>
      </c>
      <c r="P22" s="12">
        <v>2064</v>
      </c>
      <c r="Q22" s="12">
        <v>2213</v>
      </c>
      <c r="R22" s="12">
        <v>2723</v>
      </c>
      <c r="S22" s="12">
        <v>1428</v>
      </c>
      <c r="T22" s="12">
        <v>753</v>
      </c>
      <c r="U22" s="12">
        <v>0</v>
      </c>
      <c r="V22" s="12">
        <v>1891</v>
      </c>
      <c r="W22" s="12">
        <v>1504</v>
      </c>
      <c r="X22" s="12">
        <v>915</v>
      </c>
      <c r="Y22" s="12">
        <v>2413</v>
      </c>
      <c r="Z22" s="12">
        <v>1308</v>
      </c>
      <c r="AA22" s="12">
        <v>2061</v>
      </c>
      <c r="AB22" s="12">
        <v>1890</v>
      </c>
      <c r="AC22" s="12">
        <v>1824</v>
      </c>
      <c r="AD22" s="12">
        <v>2402</v>
      </c>
      <c r="AE22" s="12">
        <v>2416</v>
      </c>
      <c r="AF22" s="12">
        <v>1502</v>
      </c>
    </row>
    <row r="23" spans="1:32" s="12" customFormat="1">
      <c r="A23" s="12" t="s">
        <v>74</v>
      </c>
      <c r="B23" s="12">
        <v>649</v>
      </c>
      <c r="C23" s="12">
        <v>457</v>
      </c>
      <c r="D23" s="12">
        <v>1800</v>
      </c>
      <c r="E23" s="12">
        <v>1667</v>
      </c>
      <c r="F23" s="12">
        <v>2027</v>
      </c>
      <c r="G23" s="12">
        <v>2297</v>
      </c>
      <c r="H23" s="12">
        <v>2270</v>
      </c>
      <c r="I23" s="12">
        <v>0</v>
      </c>
      <c r="J23" s="12">
        <v>314</v>
      </c>
      <c r="K23" s="12">
        <v>434</v>
      </c>
      <c r="L23" s="12">
        <v>1726</v>
      </c>
      <c r="M23" s="12">
        <v>893</v>
      </c>
      <c r="N23" s="12">
        <v>1285</v>
      </c>
      <c r="O23" s="12">
        <v>1366</v>
      </c>
      <c r="P23" s="12">
        <v>684</v>
      </c>
      <c r="Q23" s="12">
        <v>1152</v>
      </c>
      <c r="R23" s="12">
        <v>1051</v>
      </c>
      <c r="S23" s="12">
        <v>1035</v>
      </c>
      <c r="T23" s="12">
        <v>1433</v>
      </c>
      <c r="U23" s="12">
        <v>1891</v>
      </c>
      <c r="V23" s="12">
        <v>0</v>
      </c>
      <c r="W23" s="12">
        <v>538</v>
      </c>
      <c r="X23" s="12">
        <v>976</v>
      </c>
      <c r="Y23" s="12">
        <v>1033</v>
      </c>
      <c r="Z23" s="12">
        <v>1913</v>
      </c>
      <c r="AA23" s="12">
        <v>347</v>
      </c>
      <c r="AB23" s="12">
        <v>3781</v>
      </c>
      <c r="AC23" s="12">
        <v>3705</v>
      </c>
      <c r="AD23" s="12">
        <v>2907</v>
      </c>
      <c r="AE23" s="12">
        <v>1036</v>
      </c>
      <c r="AF23" s="12">
        <v>1888</v>
      </c>
    </row>
    <row r="24" spans="1:32" s="12" customFormat="1">
      <c r="A24" s="12" t="s">
        <v>75</v>
      </c>
      <c r="B24" s="12">
        <v>1144</v>
      </c>
      <c r="C24" s="12">
        <v>503</v>
      </c>
      <c r="D24" s="12">
        <v>2183</v>
      </c>
      <c r="E24" s="12">
        <v>1280</v>
      </c>
      <c r="F24" s="12">
        <v>2251</v>
      </c>
      <c r="G24" s="12">
        <v>2430</v>
      </c>
      <c r="H24" s="12">
        <v>2144</v>
      </c>
      <c r="I24" s="12">
        <v>0</v>
      </c>
      <c r="J24" s="12">
        <v>224</v>
      </c>
      <c r="K24" s="12">
        <v>495</v>
      </c>
      <c r="L24" s="12">
        <v>1895</v>
      </c>
      <c r="M24" s="12">
        <v>1026</v>
      </c>
      <c r="N24" s="12">
        <v>1418</v>
      </c>
      <c r="O24" s="12">
        <v>1535</v>
      </c>
      <c r="P24" s="12">
        <v>1213</v>
      </c>
      <c r="Q24" s="12">
        <v>1458</v>
      </c>
      <c r="R24" s="12">
        <v>1220</v>
      </c>
      <c r="S24" s="12">
        <v>589</v>
      </c>
      <c r="T24" s="12">
        <v>895</v>
      </c>
      <c r="U24" s="12">
        <v>1504</v>
      </c>
      <c r="V24" s="12">
        <v>538</v>
      </c>
      <c r="W24" s="12">
        <v>0</v>
      </c>
      <c r="X24" s="12">
        <v>721</v>
      </c>
      <c r="Y24" s="12">
        <v>1562</v>
      </c>
      <c r="Z24" s="12">
        <v>1658</v>
      </c>
      <c r="AA24" s="12">
        <v>557</v>
      </c>
      <c r="AB24" s="12">
        <v>3808</v>
      </c>
      <c r="AC24" s="12">
        <v>3318</v>
      </c>
      <c r="AD24" s="12">
        <v>2725</v>
      </c>
      <c r="AE24" s="12">
        <v>1565</v>
      </c>
      <c r="AF24" s="12">
        <v>1632</v>
      </c>
    </row>
    <row r="25" spans="1:32" s="12" customFormat="1">
      <c r="A25" s="12" t="s">
        <v>76</v>
      </c>
      <c r="B25" s="12">
        <v>987</v>
      </c>
      <c r="C25" s="12">
        <v>1224</v>
      </c>
      <c r="D25" s="12">
        <v>2023</v>
      </c>
      <c r="E25" s="12">
        <v>691</v>
      </c>
      <c r="F25" s="12">
        <v>2033</v>
      </c>
      <c r="G25" s="12">
        <v>2073</v>
      </c>
      <c r="H25" s="12">
        <v>1423</v>
      </c>
      <c r="I25" s="12">
        <v>0</v>
      </c>
      <c r="J25" s="12">
        <v>945</v>
      </c>
      <c r="K25" s="12">
        <v>542</v>
      </c>
      <c r="L25" s="12">
        <v>2616</v>
      </c>
      <c r="M25" s="12">
        <v>866</v>
      </c>
      <c r="N25" s="12">
        <v>1200</v>
      </c>
      <c r="O25" s="12">
        <v>2256</v>
      </c>
      <c r="P25" s="12">
        <v>1149</v>
      </c>
      <c r="Q25" s="12">
        <v>1298</v>
      </c>
      <c r="R25" s="12">
        <v>1941</v>
      </c>
      <c r="S25" s="12">
        <v>1152</v>
      </c>
      <c r="T25" s="12">
        <v>680</v>
      </c>
      <c r="U25" s="12">
        <v>915</v>
      </c>
      <c r="V25" s="12">
        <v>976</v>
      </c>
      <c r="W25" s="12">
        <v>721</v>
      </c>
      <c r="X25" s="12">
        <v>0</v>
      </c>
      <c r="Y25" s="12">
        <v>1498</v>
      </c>
      <c r="Z25" s="12">
        <v>937</v>
      </c>
      <c r="AA25" s="12">
        <v>1276</v>
      </c>
      <c r="AB25" s="12">
        <v>2805</v>
      </c>
      <c r="AC25" s="12">
        <v>2729</v>
      </c>
      <c r="AD25" s="12">
        <v>2004</v>
      </c>
      <c r="AE25" s="12">
        <v>1501</v>
      </c>
      <c r="AF25" s="12">
        <v>912</v>
      </c>
    </row>
    <row r="26" spans="1:32" s="12" customFormat="1">
      <c r="A26" s="12" t="s">
        <v>77</v>
      </c>
      <c r="B26" s="12">
        <v>511</v>
      </c>
      <c r="C26" s="12">
        <v>1490</v>
      </c>
      <c r="D26" s="12">
        <v>1107</v>
      </c>
      <c r="E26" s="12">
        <v>2189</v>
      </c>
      <c r="F26" s="12">
        <v>1653</v>
      </c>
      <c r="G26" s="12">
        <v>2195</v>
      </c>
      <c r="H26" s="12">
        <v>2121</v>
      </c>
      <c r="I26" s="12">
        <v>0</v>
      </c>
      <c r="J26" s="12">
        <v>1338</v>
      </c>
      <c r="K26" s="12">
        <v>1095</v>
      </c>
      <c r="L26" s="12">
        <v>2759</v>
      </c>
      <c r="M26" s="12">
        <v>919</v>
      </c>
      <c r="N26" s="12">
        <v>1223</v>
      </c>
      <c r="O26" s="12">
        <v>2399</v>
      </c>
      <c r="P26" s="12">
        <v>349</v>
      </c>
      <c r="Q26" s="12">
        <v>837</v>
      </c>
      <c r="R26" s="12">
        <v>2084</v>
      </c>
      <c r="S26" s="12">
        <v>2068</v>
      </c>
      <c r="T26" s="12">
        <v>2178</v>
      </c>
      <c r="U26" s="12">
        <v>2413</v>
      </c>
      <c r="V26" s="12">
        <v>1033</v>
      </c>
      <c r="W26" s="12">
        <v>1562</v>
      </c>
      <c r="X26" s="12">
        <v>1498</v>
      </c>
      <c r="Y26" s="12">
        <v>0</v>
      </c>
      <c r="Z26" s="12">
        <v>2411</v>
      </c>
      <c r="AA26" s="12">
        <v>1380</v>
      </c>
      <c r="AB26" s="12">
        <v>4303</v>
      </c>
      <c r="AC26" s="12">
        <v>4227</v>
      </c>
      <c r="AD26" s="12">
        <v>2786</v>
      </c>
      <c r="AE26" s="12">
        <v>213</v>
      </c>
      <c r="AF26" s="12">
        <v>2150</v>
      </c>
    </row>
    <row r="27" spans="1:32" s="12" customFormat="1">
      <c r="A27" s="12" t="s">
        <v>78</v>
      </c>
      <c r="B27" s="12">
        <v>2004</v>
      </c>
      <c r="C27" s="12">
        <v>2161</v>
      </c>
      <c r="D27" s="12">
        <v>2649</v>
      </c>
      <c r="E27" s="12">
        <v>1084</v>
      </c>
      <c r="F27" s="12">
        <v>2200</v>
      </c>
      <c r="G27" s="12">
        <v>1491</v>
      </c>
      <c r="H27" s="12">
        <v>841</v>
      </c>
      <c r="I27" s="12">
        <v>0</v>
      </c>
      <c r="J27" s="12">
        <v>1882</v>
      </c>
      <c r="K27" s="12">
        <v>1479</v>
      </c>
      <c r="L27" s="12">
        <v>3553</v>
      </c>
      <c r="M27" s="12">
        <v>1492</v>
      </c>
      <c r="N27" s="12">
        <v>1752</v>
      </c>
      <c r="O27" s="12">
        <v>3193</v>
      </c>
      <c r="P27" s="12">
        <v>2166</v>
      </c>
      <c r="Q27" s="12">
        <v>1924</v>
      </c>
      <c r="R27" s="12">
        <v>2878</v>
      </c>
      <c r="S27" s="12">
        <v>2089</v>
      </c>
      <c r="T27" s="12">
        <v>1613</v>
      </c>
      <c r="U27" s="12">
        <v>1308</v>
      </c>
      <c r="V27" s="12">
        <v>1913</v>
      </c>
      <c r="W27" s="12">
        <v>1658</v>
      </c>
      <c r="X27" s="12">
        <v>937</v>
      </c>
      <c r="Y27" s="12">
        <v>2411</v>
      </c>
      <c r="Z27" s="12">
        <v>0</v>
      </c>
      <c r="AA27" s="12">
        <v>2213</v>
      </c>
      <c r="AB27" s="12">
        <v>2150</v>
      </c>
      <c r="AC27" s="12">
        <v>3122</v>
      </c>
      <c r="AD27" s="12">
        <v>1094</v>
      </c>
      <c r="AE27" s="12">
        <v>2367</v>
      </c>
      <c r="AF27" s="12">
        <v>340</v>
      </c>
    </row>
    <row r="28" spans="1:32" s="12" customFormat="1">
      <c r="A28" s="12" t="s">
        <v>79</v>
      </c>
      <c r="B28" s="12">
        <v>996</v>
      </c>
      <c r="C28" s="12">
        <v>118</v>
      </c>
      <c r="D28" s="12">
        <v>2147</v>
      </c>
      <c r="E28" s="12">
        <v>1837</v>
      </c>
      <c r="F28" s="12">
        <v>2374</v>
      </c>
      <c r="G28" s="12">
        <v>2597</v>
      </c>
      <c r="H28" s="12">
        <v>2630</v>
      </c>
      <c r="I28" s="12">
        <v>0</v>
      </c>
      <c r="J28" s="12">
        <v>333</v>
      </c>
      <c r="K28" s="12">
        <v>734</v>
      </c>
      <c r="L28" s="12">
        <v>1379</v>
      </c>
      <c r="M28" s="12">
        <v>1193</v>
      </c>
      <c r="N28" s="12">
        <v>1585</v>
      </c>
      <c r="O28" s="12">
        <v>1019</v>
      </c>
      <c r="P28" s="12">
        <v>1031</v>
      </c>
      <c r="Q28" s="12">
        <v>1499</v>
      </c>
      <c r="R28" s="12">
        <v>704</v>
      </c>
      <c r="S28" s="12">
        <v>696</v>
      </c>
      <c r="T28" s="12">
        <v>1371</v>
      </c>
      <c r="U28" s="12">
        <v>2061</v>
      </c>
      <c r="V28" s="12">
        <v>347</v>
      </c>
      <c r="W28" s="12">
        <v>557</v>
      </c>
      <c r="X28" s="12">
        <v>1276</v>
      </c>
      <c r="Y28" s="12">
        <v>1380</v>
      </c>
      <c r="Z28" s="12">
        <v>2213</v>
      </c>
      <c r="AA28" s="12">
        <v>0</v>
      </c>
      <c r="AB28" s="12">
        <v>3951</v>
      </c>
      <c r="AC28" s="12">
        <v>3875</v>
      </c>
      <c r="AD28" s="12">
        <v>3280</v>
      </c>
      <c r="AE28" s="12">
        <v>1383</v>
      </c>
      <c r="AF28" s="12">
        <v>2188</v>
      </c>
    </row>
    <row r="29" spans="1:32" s="12" customFormat="1">
      <c r="A29" s="12" t="s">
        <v>80</v>
      </c>
      <c r="B29" s="12">
        <v>3792</v>
      </c>
      <c r="C29" s="12">
        <v>3896</v>
      </c>
      <c r="D29" s="12">
        <v>4799</v>
      </c>
      <c r="E29" s="12">
        <v>2114</v>
      </c>
      <c r="F29" s="12">
        <v>403</v>
      </c>
      <c r="G29" s="12">
        <v>3302</v>
      </c>
      <c r="H29" s="12">
        <v>2956</v>
      </c>
      <c r="I29" s="12">
        <v>0</v>
      </c>
      <c r="J29" s="12">
        <v>3618</v>
      </c>
      <c r="K29" s="12">
        <v>3347</v>
      </c>
      <c r="L29" s="12">
        <v>5236</v>
      </c>
      <c r="M29" s="12">
        <v>3642</v>
      </c>
      <c r="N29" s="12">
        <v>3902</v>
      </c>
      <c r="O29" s="12">
        <v>4928</v>
      </c>
      <c r="P29" s="12">
        <v>3954</v>
      </c>
      <c r="Q29" s="12">
        <v>4074</v>
      </c>
      <c r="R29" s="12">
        <v>4613</v>
      </c>
      <c r="S29" s="12">
        <v>4239</v>
      </c>
      <c r="T29" s="12">
        <v>2643</v>
      </c>
      <c r="U29" s="12">
        <v>1890</v>
      </c>
      <c r="V29" s="12">
        <v>3781</v>
      </c>
      <c r="W29" s="12">
        <v>3808</v>
      </c>
      <c r="X29" s="12">
        <v>2805</v>
      </c>
      <c r="Y29" s="12">
        <v>4303</v>
      </c>
      <c r="Z29" s="12">
        <v>2150</v>
      </c>
      <c r="AA29" s="12">
        <v>3951</v>
      </c>
      <c r="AB29" s="12">
        <v>0</v>
      </c>
      <c r="AC29" s="12">
        <v>2650</v>
      </c>
      <c r="AD29" s="12">
        <v>2325</v>
      </c>
      <c r="AE29" s="12">
        <v>4306</v>
      </c>
      <c r="AF29" s="12">
        <v>2547</v>
      </c>
    </row>
    <row r="30" spans="1:32" s="12" customFormat="1">
      <c r="A30" s="12" t="s">
        <v>81</v>
      </c>
      <c r="B30" s="12">
        <v>3716</v>
      </c>
      <c r="C30" s="12">
        <v>3820</v>
      </c>
      <c r="D30" s="12">
        <v>4752</v>
      </c>
      <c r="E30" s="12">
        <v>2038</v>
      </c>
      <c r="F30" s="12">
        <v>4762</v>
      </c>
      <c r="G30" s="12">
        <v>4477</v>
      </c>
      <c r="H30" s="12">
        <v>3827</v>
      </c>
      <c r="I30" s="12">
        <v>0</v>
      </c>
      <c r="J30" s="12">
        <v>3542</v>
      </c>
      <c r="K30" s="12">
        <v>3271</v>
      </c>
      <c r="L30" s="12">
        <v>5160</v>
      </c>
      <c r="M30" s="12">
        <v>3595</v>
      </c>
      <c r="N30" s="12">
        <v>3929</v>
      </c>
      <c r="O30" s="12">
        <v>4852</v>
      </c>
      <c r="P30" s="12">
        <v>3878</v>
      </c>
      <c r="Q30" s="12">
        <v>4027</v>
      </c>
      <c r="R30" s="12">
        <v>4537</v>
      </c>
      <c r="S30" s="12">
        <v>3242</v>
      </c>
      <c r="T30" s="12">
        <v>2567</v>
      </c>
      <c r="U30" s="12">
        <v>1824</v>
      </c>
      <c r="V30" s="12">
        <v>3705</v>
      </c>
      <c r="W30" s="12">
        <v>3318</v>
      </c>
      <c r="X30" s="12">
        <v>2729</v>
      </c>
      <c r="Y30" s="12">
        <v>4227</v>
      </c>
      <c r="Z30" s="12">
        <v>3122</v>
      </c>
      <c r="AA30" s="12">
        <v>3875</v>
      </c>
      <c r="AB30" s="12">
        <v>2650</v>
      </c>
      <c r="AC30" s="12">
        <v>0</v>
      </c>
      <c r="AD30" s="12">
        <v>4216</v>
      </c>
      <c r="AE30" s="12">
        <v>4230</v>
      </c>
      <c r="AF30" s="12">
        <v>3316</v>
      </c>
    </row>
    <row r="31" spans="1:32" s="12" customFormat="1">
      <c r="A31" s="12" t="s">
        <v>82</v>
      </c>
      <c r="B31" s="12">
        <v>2471</v>
      </c>
      <c r="C31" s="12">
        <v>3228</v>
      </c>
      <c r="D31" s="12">
        <v>2691</v>
      </c>
      <c r="E31" s="12">
        <v>2178</v>
      </c>
      <c r="F31" s="12">
        <v>1706</v>
      </c>
      <c r="G31" s="12">
        <v>977</v>
      </c>
      <c r="H31" s="12">
        <v>714</v>
      </c>
      <c r="I31" s="12">
        <v>0</v>
      </c>
      <c r="J31" s="12">
        <v>2949</v>
      </c>
      <c r="K31" s="12">
        <v>2546</v>
      </c>
      <c r="L31" s="12">
        <v>4620</v>
      </c>
      <c r="M31" s="12">
        <v>2014</v>
      </c>
      <c r="N31" s="12">
        <v>1622</v>
      </c>
      <c r="O31" s="12">
        <v>4260</v>
      </c>
      <c r="P31" s="12">
        <v>2633</v>
      </c>
      <c r="Q31" s="12">
        <v>1968</v>
      </c>
      <c r="R31" s="12">
        <v>3945</v>
      </c>
      <c r="S31" s="12">
        <v>3156</v>
      </c>
      <c r="T31" s="12">
        <v>2684</v>
      </c>
      <c r="U31" s="12">
        <v>2402</v>
      </c>
      <c r="V31" s="12">
        <v>2907</v>
      </c>
      <c r="W31" s="12">
        <v>2725</v>
      </c>
      <c r="X31" s="12">
        <v>2004</v>
      </c>
      <c r="Y31" s="12">
        <v>2786</v>
      </c>
      <c r="Z31" s="12">
        <v>1094</v>
      </c>
      <c r="AA31" s="12">
        <v>3280</v>
      </c>
      <c r="AB31" s="12">
        <v>2325</v>
      </c>
      <c r="AC31" s="12">
        <v>4216</v>
      </c>
      <c r="AD31" s="12">
        <v>0</v>
      </c>
      <c r="AE31" s="12">
        <v>2573</v>
      </c>
      <c r="AF31" s="12">
        <v>1092</v>
      </c>
    </row>
    <row r="32" spans="1:32" s="12" customFormat="1">
      <c r="A32" s="12" t="s">
        <v>83</v>
      </c>
      <c r="B32" s="12">
        <v>514</v>
      </c>
      <c r="C32" s="12">
        <v>1493</v>
      </c>
      <c r="D32" s="12">
        <v>894</v>
      </c>
      <c r="E32" s="12">
        <v>2192</v>
      </c>
      <c r="F32" s="12">
        <v>1440</v>
      </c>
      <c r="G32" s="12">
        <v>1982</v>
      </c>
      <c r="H32" s="12">
        <v>1908</v>
      </c>
      <c r="I32" s="12">
        <v>0</v>
      </c>
      <c r="J32" s="12">
        <v>1341</v>
      </c>
      <c r="K32" s="12">
        <v>1098</v>
      </c>
      <c r="L32" s="12">
        <v>2762</v>
      </c>
      <c r="M32" s="12">
        <v>875</v>
      </c>
      <c r="N32" s="12">
        <v>1010</v>
      </c>
      <c r="O32" s="12">
        <v>2402</v>
      </c>
      <c r="P32" s="12">
        <v>352</v>
      </c>
      <c r="Q32" s="12">
        <v>624</v>
      </c>
      <c r="R32" s="12">
        <v>2087</v>
      </c>
      <c r="S32" s="12">
        <v>2071</v>
      </c>
      <c r="T32" s="12">
        <v>2181</v>
      </c>
      <c r="U32" s="12">
        <v>2416</v>
      </c>
      <c r="V32" s="12">
        <v>1036</v>
      </c>
      <c r="W32" s="12">
        <v>1565</v>
      </c>
      <c r="X32" s="12">
        <v>1501</v>
      </c>
      <c r="Y32" s="12">
        <v>213</v>
      </c>
      <c r="Z32" s="12">
        <v>2367</v>
      </c>
      <c r="AA32" s="12">
        <v>1383</v>
      </c>
      <c r="AB32" s="12">
        <v>4306</v>
      </c>
      <c r="AC32" s="12">
        <v>4230</v>
      </c>
      <c r="AD32" s="12">
        <v>2573</v>
      </c>
      <c r="AE32" s="12">
        <v>0</v>
      </c>
      <c r="AF32" s="12">
        <v>2106</v>
      </c>
    </row>
    <row r="33" spans="1:32" s="12" customFormat="1">
      <c r="A33" s="12" t="s">
        <v>84</v>
      </c>
      <c r="B33" s="12">
        <v>1743</v>
      </c>
      <c r="C33" s="12">
        <v>2136</v>
      </c>
      <c r="D33" s="12">
        <v>2485</v>
      </c>
      <c r="E33" s="12">
        <v>1278</v>
      </c>
      <c r="F33" s="12">
        <v>1870</v>
      </c>
      <c r="G33" s="12">
        <v>1161</v>
      </c>
      <c r="H33" s="12">
        <v>511</v>
      </c>
      <c r="I33" s="12">
        <v>0</v>
      </c>
      <c r="J33" s="12">
        <v>1857</v>
      </c>
      <c r="K33" s="12">
        <v>1454</v>
      </c>
      <c r="L33" s="12">
        <v>3528</v>
      </c>
      <c r="M33" s="12">
        <v>1231</v>
      </c>
      <c r="N33" s="12">
        <v>1355</v>
      </c>
      <c r="O33" s="12">
        <v>3168</v>
      </c>
      <c r="P33" s="12">
        <v>1905</v>
      </c>
      <c r="Q33" s="12">
        <v>1760</v>
      </c>
      <c r="R33" s="12">
        <v>2853</v>
      </c>
      <c r="S33" s="12">
        <v>2064</v>
      </c>
      <c r="T33" s="12">
        <v>1592</v>
      </c>
      <c r="U33" s="12">
        <v>1502</v>
      </c>
      <c r="V33" s="12">
        <v>1888</v>
      </c>
      <c r="W33" s="12">
        <v>1632</v>
      </c>
      <c r="X33" s="12">
        <v>912</v>
      </c>
      <c r="Y33" s="12">
        <v>2150</v>
      </c>
      <c r="Z33" s="12">
        <v>340</v>
      </c>
      <c r="AA33" s="12">
        <v>2188</v>
      </c>
      <c r="AB33" s="12">
        <v>2547</v>
      </c>
      <c r="AC33" s="12">
        <v>3316</v>
      </c>
      <c r="AD33" s="12">
        <v>1092</v>
      </c>
      <c r="AE33" s="12">
        <v>2106</v>
      </c>
      <c r="AF33" s="12">
        <v>0</v>
      </c>
    </row>
    <row r="34" spans="1:32">
      <c r="A34" s="14" t="s">
        <v>85</v>
      </c>
      <c r="B34" s="11" t="s">
        <v>54</v>
      </c>
      <c r="C34" s="11" t="s">
        <v>55</v>
      </c>
      <c r="D34" s="11" t="s">
        <v>56</v>
      </c>
      <c r="E34" s="11" t="s">
        <v>57</v>
      </c>
      <c r="F34" s="11" t="s">
        <v>58</v>
      </c>
      <c r="G34" s="11" t="s">
        <v>59</v>
      </c>
      <c r="H34" s="11" t="s">
        <v>60</v>
      </c>
      <c r="I34" s="11" t="s">
        <v>61</v>
      </c>
      <c r="J34" s="11" t="s">
        <v>62</v>
      </c>
      <c r="K34" s="11" t="s">
        <v>63</v>
      </c>
      <c r="L34" s="11" t="s">
        <v>64</v>
      </c>
      <c r="M34" s="11" t="s">
        <v>65</v>
      </c>
      <c r="N34" s="11" t="s">
        <v>66</v>
      </c>
      <c r="O34" s="11" t="s">
        <v>67</v>
      </c>
      <c r="P34" s="11" t="s">
        <v>68</v>
      </c>
      <c r="Q34" s="11" t="s">
        <v>69</v>
      </c>
      <c r="R34" s="11" t="s">
        <v>70</v>
      </c>
      <c r="S34" s="11" t="s">
        <v>71</v>
      </c>
      <c r="T34" s="11" t="s">
        <v>72</v>
      </c>
      <c r="U34" s="11" t="s">
        <v>73</v>
      </c>
      <c r="V34" s="11" t="s">
        <v>74</v>
      </c>
      <c r="W34" s="11" t="s">
        <v>75</v>
      </c>
      <c r="X34" s="11" t="s">
        <v>76</v>
      </c>
      <c r="Y34" s="11" t="s">
        <v>77</v>
      </c>
      <c r="Z34" s="11" t="s">
        <v>78</v>
      </c>
      <c r="AA34" s="11" t="s">
        <v>79</v>
      </c>
      <c r="AB34" s="11" t="s">
        <v>80</v>
      </c>
      <c r="AC34" s="11" t="s">
        <v>81</v>
      </c>
      <c r="AD34" s="11" t="s">
        <v>82</v>
      </c>
      <c r="AE34" s="11" t="s">
        <v>83</v>
      </c>
      <c r="AF34" s="11" t="s">
        <v>84</v>
      </c>
    </row>
    <row r="35" spans="1:32">
      <c r="A35" s="11" t="s">
        <v>54</v>
      </c>
      <c r="B35" s="11">
        <v>0</v>
      </c>
      <c r="C35" s="11">
        <v>9.0415913200723303E-4</v>
      </c>
      <c r="D35" s="11">
        <v>8.5324232081911296E-4</v>
      </c>
      <c r="E35" s="11">
        <v>5.9594755661501796E-4</v>
      </c>
      <c r="F35" s="11">
        <v>7.2568940493468795E-4</v>
      </c>
      <c r="G35" s="11">
        <v>5.37345513164965E-4</v>
      </c>
      <c r="H35" s="11">
        <v>5.5370985603543697E-4</v>
      </c>
      <c r="I35" s="11">
        <v>0</v>
      </c>
      <c r="J35" s="11">
        <v>1.0482180293501001E-3</v>
      </c>
      <c r="K35" s="11">
        <v>1.54083204930663E-3</v>
      </c>
      <c r="L35" s="11">
        <v>4.2105263157894701E-4</v>
      </c>
      <c r="M35" s="11">
        <v>1.953125E-3</v>
      </c>
      <c r="N35" s="11">
        <v>1.10619469026549E-3</v>
      </c>
      <c r="O35" s="11">
        <v>4.9627791563275402E-4</v>
      </c>
      <c r="P35" s="11">
        <v>6.17283950617284E-3</v>
      </c>
      <c r="Q35" s="11">
        <v>1.9880715705765401E-3</v>
      </c>
      <c r="R35" s="11">
        <v>5.8823529411764701E-4</v>
      </c>
      <c r="S35" s="11">
        <v>5.9382422802850402E-4</v>
      </c>
      <c r="T35" s="11">
        <v>5.9988002399520102E-4</v>
      </c>
      <c r="U35" s="11">
        <v>5.2576235541535203E-4</v>
      </c>
      <c r="V35" s="11">
        <v>1.54083204930663E-3</v>
      </c>
      <c r="W35" s="11">
        <v>8.7412587412587402E-4</v>
      </c>
      <c r="X35" s="11">
        <v>1.01317122593718E-3</v>
      </c>
      <c r="Y35" s="11">
        <v>1.95694716242661E-3</v>
      </c>
      <c r="Z35" s="11">
        <v>4.9900199600798399E-4</v>
      </c>
      <c r="AA35" s="11">
        <v>1.00401606425703E-3</v>
      </c>
      <c r="AB35" s="11">
        <v>2.6371308016877602E-4</v>
      </c>
      <c r="AC35" s="11">
        <v>2.6910656620021499E-4</v>
      </c>
      <c r="AD35" s="11">
        <v>4.04694455685957E-4</v>
      </c>
      <c r="AE35" s="11">
        <v>1.9455252918287899E-3</v>
      </c>
      <c r="AF35" s="11">
        <v>5.7372346528972997E-4</v>
      </c>
    </row>
    <row r="36" spans="1:32">
      <c r="A36" s="11" t="s">
        <v>55</v>
      </c>
      <c r="B36" s="11">
        <v>9.0415913200723303E-4</v>
      </c>
      <c r="C36" s="11">
        <v>0</v>
      </c>
      <c r="D36" s="11">
        <v>4.4306601683650901E-4</v>
      </c>
      <c r="E36" s="11">
        <v>5.6116722783389498E-4</v>
      </c>
      <c r="F36" s="11">
        <v>4.03551251008878E-4</v>
      </c>
      <c r="G36" s="11">
        <v>3.76364320662401E-4</v>
      </c>
      <c r="H36" s="11">
        <v>3.8197097020626399E-4</v>
      </c>
      <c r="I36" s="11">
        <v>0</v>
      </c>
      <c r="J36" s="11">
        <v>3.5842293906810001E-3</v>
      </c>
      <c r="K36" s="11">
        <v>1.38504155124654E-3</v>
      </c>
      <c r="L36" s="11">
        <v>7.1839080459770103E-4</v>
      </c>
      <c r="M36" s="11">
        <v>7.9808459696727901E-4</v>
      </c>
      <c r="N36" s="11">
        <v>6.0790273556230996E-4</v>
      </c>
      <c r="O36" s="11">
        <v>9.6899224806201495E-4</v>
      </c>
      <c r="P36" s="11">
        <v>8.7642418930762502E-4</v>
      </c>
      <c r="Q36" s="11">
        <v>6.2150403977625905E-4</v>
      </c>
      <c r="R36" s="11">
        <v>1.39470013947001E-3</v>
      </c>
      <c r="S36" s="11">
        <v>1.7301038062283701E-3</v>
      </c>
      <c r="T36" s="11">
        <v>7.9808459696727901E-4</v>
      </c>
      <c r="U36" s="11">
        <v>4.9850448654037904E-4</v>
      </c>
      <c r="V36" s="11">
        <v>2.1881838074398201E-3</v>
      </c>
      <c r="W36" s="11">
        <v>1.9880715705765401E-3</v>
      </c>
      <c r="X36" s="11">
        <v>8.1699346405228804E-4</v>
      </c>
      <c r="Y36" s="11">
        <v>6.7114093959731497E-4</v>
      </c>
      <c r="Z36" s="11">
        <v>4.6274872744099998E-4</v>
      </c>
      <c r="AA36" s="11">
        <v>8.4745762711864406E-3</v>
      </c>
      <c r="AB36" s="11">
        <v>2.5667351129363499E-4</v>
      </c>
      <c r="AC36" s="11">
        <v>2.6178010471204202E-4</v>
      </c>
      <c r="AD36" s="11">
        <v>3.09789343246592E-4</v>
      </c>
      <c r="AE36" s="11">
        <v>6.6979236436704598E-4</v>
      </c>
      <c r="AF36" s="11">
        <v>4.6816479400749102E-4</v>
      </c>
    </row>
    <row r="37" spans="1:32">
      <c r="A37" s="11" t="s">
        <v>56</v>
      </c>
      <c r="B37" s="11">
        <v>8.5324232081911296E-4</v>
      </c>
      <c r="C37" s="11">
        <v>4.4306601683650901E-4</v>
      </c>
      <c r="D37" s="11">
        <v>0</v>
      </c>
      <c r="E37" s="11">
        <v>3.6845983787767102E-4</v>
      </c>
      <c r="F37" s="11">
        <v>1.01522842639594E-3</v>
      </c>
      <c r="G37" s="11">
        <v>5.8343057176195995E-4</v>
      </c>
      <c r="H37" s="11">
        <v>4.9309664694280103E-4</v>
      </c>
      <c r="I37" s="11">
        <v>0</v>
      </c>
      <c r="J37" s="11">
        <v>4.6926325668700101E-4</v>
      </c>
      <c r="K37" s="11">
        <v>5.9241706161137402E-4</v>
      </c>
      <c r="L37" s="11">
        <v>3.0712530712530701E-4</v>
      </c>
      <c r="M37" s="11">
        <v>8.6430423509075197E-4</v>
      </c>
      <c r="N37" s="11">
        <v>8.8495575221238904E-4</v>
      </c>
      <c r="O37" s="11">
        <v>3.15855969677827E-4</v>
      </c>
      <c r="P37" s="11">
        <v>8.96057347670251E-4</v>
      </c>
      <c r="Q37" s="11">
        <v>1.37931034482759E-3</v>
      </c>
      <c r="R37" s="11">
        <v>3.5075412136092603E-4</v>
      </c>
      <c r="S37" s="11">
        <v>3.6075036075036102E-4</v>
      </c>
      <c r="T37" s="11">
        <v>3.6995930447650802E-4</v>
      </c>
      <c r="U37" s="11">
        <v>3.4036759700476502E-4</v>
      </c>
      <c r="V37" s="11">
        <v>5.5555555555555599E-4</v>
      </c>
      <c r="W37" s="11">
        <v>4.5808520384791598E-4</v>
      </c>
      <c r="X37" s="11">
        <v>4.9431537320810705E-4</v>
      </c>
      <c r="Y37" s="11">
        <v>9.0334236675700097E-4</v>
      </c>
      <c r="Z37" s="11">
        <v>3.7750094375235899E-4</v>
      </c>
      <c r="AA37" s="11">
        <v>4.6576618537494201E-4</v>
      </c>
      <c r="AB37" s="11">
        <v>2.08376745155241E-4</v>
      </c>
      <c r="AC37" s="11">
        <v>2.1043771043770999E-4</v>
      </c>
      <c r="AD37" s="11">
        <v>3.7160906726124102E-4</v>
      </c>
      <c r="AE37" s="11">
        <v>1.11856823266219E-3</v>
      </c>
      <c r="AF37" s="11">
        <v>4.02414486921529E-4</v>
      </c>
    </row>
    <row r="38" spans="1:32">
      <c r="A38" s="11" t="s">
        <v>57</v>
      </c>
      <c r="B38" s="11">
        <v>5.9594755661501796E-4</v>
      </c>
      <c r="C38" s="11">
        <v>5.6116722783389498E-4</v>
      </c>
      <c r="D38" s="11">
        <v>3.6845983787767102E-4</v>
      </c>
      <c r="E38" s="11">
        <v>0</v>
      </c>
      <c r="F38" s="11">
        <v>3.6710719530102799E-4</v>
      </c>
      <c r="G38" s="11">
        <v>4.1000410004100001E-4</v>
      </c>
      <c r="H38" s="11">
        <v>5.5897149245388497E-4</v>
      </c>
      <c r="I38" s="11">
        <v>0</v>
      </c>
      <c r="J38" s="11">
        <v>6.6489361702127701E-4</v>
      </c>
      <c r="K38" s="11">
        <v>8.1103000811029999E-4</v>
      </c>
      <c r="L38" s="11">
        <v>3.2030749519538799E-4</v>
      </c>
      <c r="M38" s="11">
        <v>6.4226075786769402E-4</v>
      </c>
      <c r="N38" s="11">
        <v>5.2882072977260698E-4</v>
      </c>
      <c r="O38" s="11">
        <v>5.5126791620727696E-4</v>
      </c>
      <c r="P38" s="11">
        <v>5.4347826086956501E-4</v>
      </c>
      <c r="Q38" s="11">
        <v>5.0276520864756197E-4</v>
      </c>
      <c r="R38" s="11">
        <v>4.0016006402561E-4</v>
      </c>
      <c r="S38" s="11">
        <v>8.3056478405315595E-4</v>
      </c>
      <c r="T38" s="11">
        <v>1.8903591682419699E-3</v>
      </c>
      <c r="U38" s="11">
        <v>4.4642857142857097E-3</v>
      </c>
      <c r="V38" s="11">
        <v>5.9988002399520102E-4</v>
      </c>
      <c r="W38" s="11">
        <v>7.8125000000000004E-4</v>
      </c>
      <c r="X38" s="11">
        <v>1.44717800289436E-3</v>
      </c>
      <c r="Y38" s="11">
        <v>4.5682960255824599E-4</v>
      </c>
      <c r="Z38" s="11">
        <v>9.22509225092251E-4</v>
      </c>
      <c r="AA38" s="11">
        <v>5.4436581382689205E-4</v>
      </c>
      <c r="AB38" s="11">
        <v>4.7303689687795599E-4</v>
      </c>
      <c r="AC38" s="11">
        <v>4.9067713444553502E-4</v>
      </c>
      <c r="AD38" s="11">
        <v>4.5913682277318602E-4</v>
      </c>
      <c r="AE38" s="11">
        <v>4.56204379562044E-4</v>
      </c>
      <c r="AF38" s="11">
        <v>7.8247261345852897E-4</v>
      </c>
    </row>
    <row r="39" spans="1:32">
      <c r="A39" s="11" t="s">
        <v>58</v>
      </c>
      <c r="B39" s="11">
        <v>7.2568940493468795E-4</v>
      </c>
      <c r="C39" s="11">
        <v>4.03551251008878E-4</v>
      </c>
      <c r="D39" s="11">
        <v>1.01522842639594E-3</v>
      </c>
      <c r="E39" s="11">
        <v>3.6710719530102799E-4</v>
      </c>
      <c r="F39" s="11">
        <v>0</v>
      </c>
      <c r="G39" s="11">
        <v>1.3717421124828501E-3</v>
      </c>
      <c r="H39" s="11">
        <v>7.3583517292126596E-4</v>
      </c>
      <c r="I39" s="11">
        <v>0</v>
      </c>
      <c r="J39" s="11">
        <v>4.5475216007276E-4</v>
      </c>
      <c r="K39" s="11">
        <v>5.69476082004556E-4</v>
      </c>
      <c r="L39" s="11">
        <v>2.6645350386357602E-4</v>
      </c>
      <c r="M39" s="11">
        <v>8.1632653061224504E-4</v>
      </c>
      <c r="N39" s="11">
        <v>1.20048019207683E-3</v>
      </c>
      <c r="O39" s="11">
        <v>2.9472443265546701E-4</v>
      </c>
      <c r="P39" s="11">
        <v>6.4935064935064902E-4</v>
      </c>
      <c r="Q39" s="11">
        <v>1.1428571428571399E-3</v>
      </c>
      <c r="R39" s="11">
        <v>3.2488628979856999E-4</v>
      </c>
      <c r="S39" s="11">
        <v>3.5211267605633799E-4</v>
      </c>
      <c r="T39" s="11">
        <v>3.6859565057132299E-4</v>
      </c>
      <c r="U39" s="11">
        <v>3.3921302578018999E-4</v>
      </c>
      <c r="V39" s="11">
        <v>4.9333991119881603E-4</v>
      </c>
      <c r="W39" s="11">
        <v>4.4424700133274098E-4</v>
      </c>
      <c r="X39" s="11">
        <v>4.9188391539596696E-4</v>
      </c>
      <c r="Y39" s="11">
        <v>6.0496067755595902E-4</v>
      </c>
      <c r="Z39" s="11">
        <v>4.5454545454545498E-4</v>
      </c>
      <c r="AA39" s="11">
        <v>4.2122999157539998E-4</v>
      </c>
      <c r="AB39" s="11">
        <v>2.48138957816377E-3</v>
      </c>
      <c r="AC39" s="11">
        <v>2.0999580008399801E-4</v>
      </c>
      <c r="AD39" s="11">
        <v>5.8616647127784297E-4</v>
      </c>
      <c r="AE39" s="11">
        <v>6.9444444444444404E-4</v>
      </c>
      <c r="AF39" s="11">
        <v>5.3475935828876996E-4</v>
      </c>
    </row>
    <row r="40" spans="1:32">
      <c r="A40" s="11" t="s">
        <v>59</v>
      </c>
      <c r="B40" s="11">
        <v>5.37345513164965E-4</v>
      </c>
      <c r="C40" s="11">
        <v>3.76364320662401E-4</v>
      </c>
      <c r="D40" s="11">
        <v>5.8343057176195995E-4</v>
      </c>
      <c r="E40" s="11">
        <v>4.1000410004100001E-4</v>
      </c>
      <c r="F40" s="11">
        <v>1.3717421124828501E-3</v>
      </c>
      <c r="G40" s="11">
        <v>0</v>
      </c>
      <c r="H40" s="11">
        <v>1.53846153846154E-3</v>
      </c>
      <c r="I40" s="11">
        <v>0</v>
      </c>
      <c r="J40" s="11">
        <v>4.2052144659377599E-4</v>
      </c>
      <c r="K40" s="11">
        <v>5.16795865633075E-4</v>
      </c>
      <c r="L40" s="11">
        <v>2.5150905432595603E-4</v>
      </c>
      <c r="M40" s="11">
        <v>7.1225071225071196E-4</v>
      </c>
      <c r="N40" s="11">
        <v>9.8814229249011894E-4</v>
      </c>
      <c r="O40" s="11">
        <v>2.76548672566372E-4</v>
      </c>
      <c r="P40" s="11">
        <v>4.9431537320810705E-4</v>
      </c>
      <c r="Q40" s="11">
        <v>7.3637702503681905E-4</v>
      </c>
      <c r="R40" s="11">
        <v>3.0293850348379301E-4</v>
      </c>
      <c r="S40" s="11">
        <v>3.3123550844650499E-4</v>
      </c>
      <c r="T40" s="11">
        <v>3.6324010170722801E-4</v>
      </c>
      <c r="U40" s="11">
        <v>3.75516334960571E-4</v>
      </c>
      <c r="V40" s="11">
        <v>4.3535045711798001E-4</v>
      </c>
      <c r="W40" s="11">
        <v>4.1152263374485601E-4</v>
      </c>
      <c r="X40" s="11">
        <v>4.8239266763145202E-4</v>
      </c>
      <c r="Y40" s="11">
        <v>4.5558086560364499E-4</v>
      </c>
      <c r="Z40" s="11">
        <v>6.7069081153588205E-4</v>
      </c>
      <c r="AA40" s="11">
        <v>3.8505968425105901E-4</v>
      </c>
      <c r="AB40" s="11">
        <v>3.0284675953967303E-4</v>
      </c>
      <c r="AC40" s="11">
        <v>2.23363859727496E-4</v>
      </c>
      <c r="AD40" s="11">
        <v>1.02354145342886E-3</v>
      </c>
      <c r="AE40" s="11">
        <v>5.0454086781029296E-4</v>
      </c>
      <c r="AF40" s="11">
        <v>8.6132644272179199E-4</v>
      </c>
    </row>
    <row r="41" spans="1:32">
      <c r="A41" s="11" t="s">
        <v>60</v>
      </c>
      <c r="B41" s="11">
        <v>5.5370985603543697E-4</v>
      </c>
      <c r="C41" s="11">
        <v>3.8197097020626399E-4</v>
      </c>
      <c r="D41" s="11">
        <v>4.9309664694280103E-4</v>
      </c>
      <c r="E41" s="11">
        <v>5.5897149245388497E-4</v>
      </c>
      <c r="F41" s="11">
        <v>7.3583517292126596E-4</v>
      </c>
      <c r="G41" s="11">
        <v>1.53846153846154E-3</v>
      </c>
      <c r="H41" s="11">
        <v>0</v>
      </c>
      <c r="I41" s="11">
        <v>0</v>
      </c>
      <c r="J41" s="11">
        <v>4.2753313381787102E-4</v>
      </c>
      <c r="K41" s="11">
        <v>5.2742616033755302E-4</v>
      </c>
      <c r="L41" s="11">
        <v>2.4943876278373699E-4</v>
      </c>
      <c r="M41" s="11">
        <v>7.2621641249092197E-4</v>
      </c>
      <c r="N41" s="11">
        <v>1.0449320794148401E-3</v>
      </c>
      <c r="O41" s="11">
        <v>2.7404768429706798E-4</v>
      </c>
      <c r="P41" s="11">
        <v>5.0813008130081295E-4</v>
      </c>
      <c r="Q41" s="11">
        <v>7.6745970836531103E-4</v>
      </c>
      <c r="R41" s="11">
        <v>2.9994001199760002E-4</v>
      </c>
      <c r="S41" s="11">
        <v>3.8834951456310699E-4</v>
      </c>
      <c r="T41" s="11">
        <v>4.7551117451260101E-4</v>
      </c>
      <c r="U41" s="11">
        <v>4.9677098857426705E-4</v>
      </c>
      <c r="V41" s="11">
        <v>4.4052863436123301E-4</v>
      </c>
      <c r="W41" s="11">
        <v>4.6641791044776102E-4</v>
      </c>
      <c r="X41" s="11">
        <v>7.0274068868587502E-4</v>
      </c>
      <c r="Y41" s="11">
        <v>4.7147571900047099E-4</v>
      </c>
      <c r="Z41" s="11">
        <v>1.1890606420927501E-3</v>
      </c>
      <c r="AA41" s="11">
        <v>3.8022813688212898E-4</v>
      </c>
      <c r="AB41" s="11">
        <v>3.382949932341E-4</v>
      </c>
      <c r="AC41" s="11">
        <v>2.6130128037627398E-4</v>
      </c>
      <c r="AD41" s="11">
        <v>1.40056022408964E-3</v>
      </c>
      <c r="AE41" s="11">
        <v>5.2410901467505201E-4</v>
      </c>
      <c r="AF41" s="11">
        <v>1.95694716242661E-3</v>
      </c>
    </row>
    <row r="42" spans="1:32">
      <c r="A42" s="11" t="s">
        <v>61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>
      <c r="A43" s="11" t="s">
        <v>62</v>
      </c>
      <c r="B43" s="11">
        <v>1.0482180293501001E-3</v>
      </c>
      <c r="C43" s="11">
        <v>3.5842293906810001E-3</v>
      </c>
      <c r="D43" s="11">
        <v>4.6926325668700101E-4</v>
      </c>
      <c r="E43" s="11">
        <v>6.6489361702127701E-4</v>
      </c>
      <c r="F43" s="11">
        <v>4.5475216007276E-4</v>
      </c>
      <c r="G43" s="11">
        <v>4.2052144659377599E-4</v>
      </c>
      <c r="H43" s="11">
        <v>4.2753313381787102E-4</v>
      </c>
      <c r="I43" s="11">
        <v>0</v>
      </c>
      <c r="J43" s="11">
        <v>0</v>
      </c>
      <c r="K43" s="11">
        <v>2.2573363431151201E-3</v>
      </c>
      <c r="L43" s="11">
        <v>5.9844404548174701E-4</v>
      </c>
      <c r="M43" s="11">
        <v>1.02669404517454E-3</v>
      </c>
      <c r="N43" s="11">
        <v>7.3206442166910701E-4</v>
      </c>
      <c r="O43" s="11">
        <v>7.6277650648360002E-4</v>
      </c>
      <c r="P43" s="11">
        <v>1.0111223458038399E-3</v>
      </c>
      <c r="Q43" s="11">
        <v>7.1123755334281697E-4</v>
      </c>
      <c r="R43" s="11">
        <v>1.00401606425703E-3</v>
      </c>
      <c r="S43" s="11">
        <v>1.230012300123E-3</v>
      </c>
      <c r="T43" s="11">
        <v>8.9365504915102801E-4</v>
      </c>
      <c r="U43" s="11">
        <v>5.78703703703704E-4</v>
      </c>
      <c r="V43" s="11">
        <v>3.1847133757961798E-3</v>
      </c>
      <c r="W43" s="11">
        <v>4.4642857142857097E-3</v>
      </c>
      <c r="X43" s="11">
        <v>1.05820105820106E-3</v>
      </c>
      <c r="Y43" s="11">
        <v>7.4738415545590403E-4</v>
      </c>
      <c r="Z43" s="11">
        <v>5.3134962805526E-4</v>
      </c>
      <c r="AA43" s="11">
        <v>3.0030030030029999E-3</v>
      </c>
      <c r="AB43" s="11">
        <v>2.7639579878385799E-4</v>
      </c>
      <c r="AC43" s="11">
        <v>2.82326369282891E-4</v>
      </c>
      <c r="AD43" s="11">
        <v>3.3909799932180397E-4</v>
      </c>
      <c r="AE43" s="11">
        <v>7.4571215510812799E-4</v>
      </c>
      <c r="AF43" s="11">
        <v>5.3850296176629004E-4</v>
      </c>
    </row>
    <row r="44" spans="1:32">
      <c r="A44" s="11" t="s">
        <v>63</v>
      </c>
      <c r="B44" s="11">
        <v>1.54083204930663E-3</v>
      </c>
      <c r="C44" s="11">
        <v>1.38504155124654E-3</v>
      </c>
      <c r="D44" s="11">
        <v>5.9241706161137402E-4</v>
      </c>
      <c r="E44" s="11">
        <v>8.1103000811029999E-4</v>
      </c>
      <c r="F44" s="11">
        <v>5.69476082004556E-4</v>
      </c>
      <c r="G44" s="11">
        <v>5.16795865633075E-4</v>
      </c>
      <c r="H44" s="11">
        <v>5.2742616033755302E-4</v>
      </c>
      <c r="I44" s="11">
        <v>0</v>
      </c>
      <c r="J44" s="11">
        <v>2.2573363431151201E-3</v>
      </c>
      <c r="K44" s="11">
        <v>0</v>
      </c>
      <c r="L44" s="11">
        <v>4.7326076668244201E-4</v>
      </c>
      <c r="M44" s="11">
        <v>1.88323917137476E-3</v>
      </c>
      <c r="N44" s="11">
        <v>1.0834236186348901E-3</v>
      </c>
      <c r="O44" s="11">
        <v>5.7045065601825395E-4</v>
      </c>
      <c r="P44" s="11">
        <v>1.3404825737265401E-3</v>
      </c>
      <c r="Q44" s="11">
        <v>1.0384215991692601E-3</v>
      </c>
      <c r="R44" s="11">
        <v>6.9541029207232296E-4</v>
      </c>
      <c r="S44" s="11">
        <v>9.22509225092251E-4</v>
      </c>
      <c r="T44" s="11">
        <v>8.2918739635157504E-4</v>
      </c>
      <c r="U44" s="11">
        <v>6.8634179821551098E-4</v>
      </c>
      <c r="V44" s="11">
        <v>2.3041474654377902E-3</v>
      </c>
      <c r="W44" s="11">
        <v>2.0202020202020202E-3</v>
      </c>
      <c r="X44" s="11">
        <v>1.8450184501845001E-3</v>
      </c>
      <c r="Y44" s="11">
        <v>9.1324200913241995E-4</v>
      </c>
      <c r="Z44" s="11">
        <v>6.7613252197430695E-4</v>
      </c>
      <c r="AA44" s="11">
        <v>1.3623978201634901E-3</v>
      </c>
      <c r="AB44" s="11">
        <v>2.9877502240812699E-4</v>
      </c>
      <c r="AC44" s="11">
        <v>3.0571690614491001E-4</v>
      </c>
      <c r="AD44" s="11">
        <v>3.9277297721916702E-4</v>
      </c>
      <c r="AE44" s="11">
        <v>9.1074681238615697E-4</v>
      </c>
      <c r="AF44" s="11">
        <v>6.8775790921595599E-4</v>
      </c>
    </row>
    <row r="45" spans="1:32">
      <c r="A45" s="11" t="s">
        <v>64</v>
      </c>
      <c r="B45" s="11">
        <v>4.2105263157894701E-4</v>
      </c>
      <c r="C45" s="11">
        <v>7.1839080459770103E-4</v>
      </c>
      <c r="D45" s="11">
        <v>3.0712530712530701E-4</v>
      </c>
      <c r="E45" s="11">
        <v>3.2030749519538799E-4</v>
      </c>
      <c r="F45" s="11">
        <v>2.6645350386357602E-4</v>
      </c>
      <c r="G45" s="11">
        <v>2.5150905432595603E-4</v>
      </c>
      <c r="H45" s="11">
        <v>2.4943876278373699E-4</v>
      </c>
      <c r="I45" s="11">
        <v>0</v>
      </c>
      <c r="J45" s="11">
        <v>5.9844404548174701E-4</v>
      </c>
      <c r="K45" s="11">
        <v>4.7326076668244201E-4</v>
      </c>
      <c r="L45" s="11">
        <v>0</v>
      </c>
      <c r="M45" s="11">
        <v>3.8880248833592502E-4</v>
      </c>
      <c r="N45" s="11">
        <v>3.3738191632928501E-4</v>
      </c>
      <c r="O45" s="11">
        <v>2.7777777777777801E-3</v>
      </c>
      <c r="P45" s="11">
        <v>4.1493775933610001E-4</v>
      </c>
      <c r="Q45" s="11">
        <v>3.4746351633078499E-4</v>
      </c>
      <c r="R45" s="11">
        <v>1.4814814814814801E-3</v>
      </c>
      <c r="S45" s="11">
        <v>5.2137643378519303E-4</v>
      </c>
      <c r="T45" s="11">
        <v>3.8565368299267301E-4</v>
      </c>
      <c r="U45" s="11">
        <v>2.9886431560071698E-4</v>
      </c>
      <c r="V45" s="11">
        <v>5.7937427578215505E-4</v>
      </c>
      <c r="W45" s="11">
        <v>5.2770448548812696E-4</v>
      </c>
      <c r="X45" s="11">
        <v>3.8226299694189597E-4</v>
      </c>
      <c r="Y45" s="11">
        <v>3.6245016310257301E-4</v>
      </c>
      <c r="Z45" s="11">
        <v>2.8145229383619497E-4</v>
      </c>
      <c r="AA45" s="11">
        <v>7.2516316171138497E-4</v>
      </c>
      <c r="AB45" s="11">
        <v>1.90985485103132E-4</v>
      </c>
      <c r="AC45" s="11">
        <v>1.9379844961240299E-4</v>
      </c>
      <c r="AD45" s="11">
        <v>2.1645021645021599E-4</v>
      </c>
      <c r="AE45" s="11">
        <v>3.62056480811006E-4</v>
      </c>
      <c r="AF45" s="11">
        <v>2.8344671201814098E-4</v>
      </c>
    </row>
    <row r="46" spans="1:32">
      <c r="A46" s="11" t="s">
        <v>65</v>
      </c>
      <c r="B46" s="11">
        <v>1.953125E-3</v>
      </c>
      <c r="C46" s="11">
        <v>7.9808459696727901E-4</v>
      </c>
      <c r="D46" s="11">
        <v>8.6430423509075197E-4</v>
      </c>
      <c r="E46" s="11">
        <v>6.4226075786769402E-4</v>
      </c>
      <c r="F46" s="11">
        <v>8.1632653061224504E-4</v>
      </c>
      <c r="G46" s="11">
        <v>7.1225071225071196E-4</v>
      </c>
      <c r="H46" s="11">
        <v>7.2621641249092197E-4</v>
      </c>
      <c r="I46" s="11">
        <v>0</v>
      </c>
      <c r="J46" s="11">
        <v>1.02669404517454E-3</v>
      </c>
      <c r="K46" s="11">
        <v>1.88323917137476E-3</v>
      </c>
      <c r="L46" s="11">
        <v>3.8880248833592502E-4</v>
      </c>
      <c r="M46" s="11">
        <v>0</v>
      </c>
      <c r="N46" s="11">
        <v>2.5510204081632699E-3</v>
      </c>
      <c r="O46" s="11">
        <v>4.52079566003617E-4</v>
      </c>
      <c r="P46" s="11">
        <v>1.48367952522255E-3</v>
      </c>
      <c r="Q46" s="11">
        <v>2.3148148148148099E-3</v>
      </c>
      <c r="R46" s="11">
        <v>5.2714812862414298E-4</v>
      </c>
      <c r="S46" s="11">
        <v>6.1919504643962895E-4</v>
      </c>
      <c r="T46" s="11">
        <v>6.4683053040103498E-4</v>
      </c>
      <c r="U46" s="11">
        <v>5.6148231330713097E-4</v>
      </c>
      <c r="V46" s="11">
        <v>1.11982082866741E-3</v>
      </c>
      <c r="W46" s="11">
        <v>9.7465886939571101E-4</v>
      </c>
      <c r="X46" s="11">
        <v>1.1547344110854499E-3</v>
      </c>
      <c r="Y46" s="11">
        <v>1.0881392818280699E-3</v>
      </c>
      <c r="Z46" s="11">
        <v>6.7024128686327101E-4</v>
      </c>
      <c r="AA46" s="11">
        <v>8.3822296730930396E-4</v>
      </c>
      <c r="AB46" s="11">
        <v>2.7457440966501901E-4</v>
      </c>
      <c r="AC46" s="11">
        <v>2.7816411682892898E-4</v>
      </c>
      <c r="AD46" s="11">
        <v>4.9652432969215501E-4</v>
      </c>
      <c r="AE46" s="11">
        <v>1.1428571428571399E-3</v>
      </c>
      <c r="AF46" s="11">
        <v>8.1234768480909804E-4</v>
      </c>
    </row>
    <row r="47" spans="1:32">
      <c r="A47" s="11" t="s">
        <v>66</v>
      </c>
      <c r="B47" s="11">
        <v>1.10619469026549E-3</v>
      </c>
      <c r="C47" s="11">
        <v>6.0790273556230996E-4</v>
      </c>
      <c r="D47" s="11">
        <v>8.8495575221238904E-4</v>
      </c>
      <c r="E47" s="11">
        <v>5.2882072977260698E-4</v>
      </c>
      <c r="F47" s="11">
        <v>1.20048019207683E-3</v>
      </c>
      <c r="G47" s="11">
        <v>9.8814229249011894E-4</v>
      </c>
      <c r="H47" s="11">
        <v>1.0449320794148401E-3</v>
      </c>
      <c r="I47" s="11">
        <v>0</v>
      </c>
      <c r="J47" s="11">
        <v>7.3206442166910701E-4</v>
      </c>
      <c r="K47" s="11">
        <v>1.0834236186348901E-3</v>
      </c>
      <c r="L47" s="11">
        <v>3.3738191632928501E-4</v>
      </c>
      <c r="M47" s="11">
        <v>2.5510204081632699E-3</v>
      </c>
      <c r="N47" s="11">
        <v>0</v>
      </c>
      <c r="O47" s="11">
        <v>3.8402457757296499E-4</v>
      </c>
      <c r="P47" s="11">
        <v>9.3808630393996204E-4</v>
      </c>
      <c r="Q47" s="11">
        <v>2.4691358024691401E-3</v>
      </c>
      <c r="R47" s="11">
        <v>4.3687199650502398E-4</v>
      </c>
      <c r="S47" s="11">
        <v>4.9825610363726997E-4</v>
      </c>
      <c r="T47" s="11">
        <v>5.3191489361702096E-4</v>
      </c>
      <c r="U47" s="11">
        <v>4.7281323877068599E-4</v>
      </c>
      <c r="V47" s="11">
        <v>7.78210116731518E-4</v>
      </c>
      <c r="W47" s="11">
        <v>7.0521861777150905E-4</v>
      </c>
      <c r="X47" s="11">
        <v>8.3333333333333295E-4</v>
      </c>
      <c r="Y47" s="11">
        <v>8.1766148814390802E-4</v>
      </c>
      <c r="Z47" s="11">
        <v>5.7077625570776296E-4</v>
      </c>
      <c r="AA47" s="11">
        <v>6.3091482649842298E-4</v>
      </c>
      <c r="AB47" s="11">
        <v>2.5627883136852901E-4</v>
      </c>
      <c r="AC47" s="11">
        <v>2.5451768897938402E-4</v>
      </c>
      <c r="AD47" s="11">
        <v>6.1652281134401995E-4</v>
      </c>
      <c r="AE47" s="11">
        <v>9.9009900990098989E-4</v>
      </c>
      <c r="AF47" s="11">
        <v>7.3800738007380104E-4</v>
      </c>
    </row>
    <row r="48" spans="1:32">
      <c r="A48" s="11" t="s">
        <v>67</v>
      </c>
      <c r="B48" s="11">
        <v>4.9627791563275402E-4</v>
      </c>
      <c r="C48" s="11">
        <v>9.6899224806201495E-4</v>
      </c>
      <c r="D48" s="11">
        <v>3.15855969677827E-4</v>
      </c>
      <c r="E48" s="11">
        <v>5.5126791620727696E-4</v>
      </c>
      <c r="F48" s="11">
        <v>2.9472443265546701E-4</v>
      </c>
      <c r="G48" s="11">
        <v>2.76548672566372E-4</v>
      </c>
      <c r="H48" s="11">
        <v>2.7404768429706798E-4</v>
      </c>
      <c r="I48" s="11">
        <v>0</v>
      </c>
      <c r="J48" s="11">
        <v>7.6277650648360002E-4</v>
      </c>
      <c r="K48" s="11">
        <v>5.7045065601825395E-4</v>
      </c>
      <c r="L48" s="11">
        <v>2.7777777777777801E-3</v>
      </c>
      <c r="M48" s="11">
        <v>4.52079566003617E-4</v>
      </c>
      <c r="N48" s="11">
        <v>3.8402457757296499E-4</v>
      </c>
      <c r="O48" s="11">
        <v>0</v>
      </c>
      <c r="P48" s="11">
        <v>4.8780487804878E-4</v>
      </c>
      <c r="Q48" s="11">
        <v>3.9714058776806998E-4</v>
      </c>
      <c r="R48" s="11">
        <v>3.1746031746031698E-3</v>
      </c>
      <c r="S48" s="11">
        <v>6.2111801242235995E-4</v>
      </c>
      <c r="T48" s="11">
        <v>4.3763676148796501E-4</v>
      </c>
      <c r="U48" s="11">
        <v>3.2916392363397003E-4</v>
      </c>
      <c r="V48" s="11">
        <v>7.3206442166910701E-4</v>
      </c>
      <c r="W48" s="11">
        <v>6.5146579804560296E-4</v>
      </c>
      <c r="X48" s="11">
        <v>4.4326241134751799E-4</v>
      </c>
      <c r="Y48" s="11">
        <v>4.1684035014589402E-4</v>
      </c>
      <c r="Z48" s="11">
        <v>3.13185092389602E-4</v>
      </c>
      <c r="AA48" s="11">
        <v>9.8135426889107004E-4</v>
      </c>
      <c r="AB48" s="11">
        <v>2.0292207792207799E-4</v>
      </c>
      <c r="AC48" s="11">
        <v>2.06100577081616E-4</v>
      </c>
      <c r="AD48" s="11">
        <v>2.3474178403755901E-4</v>
      </c>
      <c r="AE48" s="11">
        <v>4.1631973355537102E-4</v>
      </c>
      <c r="AF48" s="11">
        <v>3.1565656565656601E-4</v>
      </c>
    </row>
    <row r="49" spans="1:32">
      <c r="A49" s="11" t="s">
        <v>68</v>
      </c>
      <c r="B49" s="11">
        <v>6.17283950617284E-3</v>
      </c>
      <c r="C49" s="11">
        <v>8.7642418930762502E-4</v>
      </c>
      <c r="D49" s="11">
        <v>8.96057347670251E-4</v>
      </c>
      <c r="E49" s="11">
        <v>5.4347826086956501E-4</v>
      </c>
      <c r="F49" s="11">
        <v>6.4935064935064902E-4</v>
      </c>
      <c r="G49" s="11">
        <v>4.9431537320810705E-4</v>
      </c>
      <c r="H49" s="11">
        <v>5.0813008130081295E-4</v>
      </c>
      <c r="I49" s="11">
        <v>0</v>
      </c>
      <c r="J49" s="11">
        <v>1.0111223458038399E-3</v>
      </c>
      <c r="K49" s="11">
        <v>1.3404825737265401E-3</v>
      </c>
      <c r="L49" s="11">
        <v>4.1493775933610001E-4</v>
      </c>
      <c r="M49" s="11">
        <v>1.48367952522255E-3</v>
      </c>
      <c r="N49" s="11">
        <v>9.3808630393996204E-4</v>
      </c>
      <c r="O49" s="11">
        <v>4.8780487804878E-4</v>
      </c>
      <c r="P49" s="11">
        <v>0</v>
      </c>
      <c r="Q49" s="11">
        <v>1.50375939849624E-3</v>
      </c>
      <c r="R49" s="11">
        <v>5.76368876080692E-4</v>
      </c>
      <c r="S49" s="11">
        <v>5.8173356602676004E-4</v>
      </c>
      <c r="T49" s="11">
        <v>5.46746856205577E-4</v>
      </c>
      <c r="U49" s="11">
        <v>4.8449612403100802E-4</v>
      </c>
      <c r="V49" s="11">
        <v>1.46198830409357E-3</v>
      </c>
      <c r="W49" s="11">
        <v>8.2440230832646301E-4</v>
      </c>
      <c r="X49" s="11">
        <v>8.7032201914708396E-4</v>
      </c>
      <c r="Y49" s="11">
        <v>2.8653295128939801E-3</v>
      </c>
      <c r="Z49" s="11">
        <v>4.6168051708217901E-4</v>
      </c>
      <c r="AA49" s="11">
        <v>9.69932104752667E-4</v>
      </c>
      <c r="AB49" s="11">
        <v>2.5290844714213499E-4</v>
      </c>
      <c r="AC49" s="11">
        <v>2.5786487880350703E-4</v>
      </c>
      <c r="AD49" s="11">
        <v>3.7979491074819602E-4</v>
      </c>
      <c r="AE49" s="11">
        <v>2.8409090909090901E-3</v>
      </c>
      <c r="AF49" s="11">
        <v>5.2493438320209995E-4</v>
      </c>
    </row>
    <row r="50" spans="1:32">
      <c r="A50" s="11" t="s">
        <v>69</v>
      </c>
      <c r="B50" s="11">
        <v>1.9880715705765401E-3</v>
      </c>
      <c r="C50" s="11">
        <v>6.2150403977625905E-4</v>
      </c>
      <c r="D50" s="11">
        <v>1.37931034482759E-3</v>
      </c>
      <c r="E50" s="11">
        <v>5.0276520864756197E-4</v>
      </c>
      <c r="F50" s="11">
        <v>1.1428571428571399E-3</v>
      </c>
      <c r="G50" s="11">
        <v>7.3637702503681905E-4</v>
      </c>
      <c r="H50" s="11">
        <v>7.6745970836531103E-4</v>
      </c>
      <c r="I50" s="11">
        <v>0</v>
      </c>
      <c r="J50" s="11">
        <v>7.1123755334281697E-4</v>
      </c>
      <c r="K50" s="11">
        <v>1.0384215991692601E-3</v>
      </c>
      <c r="L50" s="11">
        <v>3.4746351633078499E-4</v>
      </c>
      <c r="M50" s="11">
        <v>2.3148148148148099E-3</v>
      </c>
      <c r="N50" s="11">
        <v>2.4691358024691401E-3</v>
      </c>
      <c r="O50" s="11">
        <v>3.9714058776806998E-4</v>
      </c>
      <c r="P50" s="11">
        <v>1.50375939849624E-3</v>
      </c>
      <c r="Q50" s="11">
        <v>0</v>
      </c>
      <c r="R50" s="11">
        <v>4.5392646391284602E-4</v>
      </c>
      <c r="S50" s="11">
        <v>4.88519785051295E-4</v>
      </c>
      <c r="T50" s="11">
        <v>5.0556117290192105E-4</v>
      </c>
      <c r="U50" s="11">
        <v>4.5187528242205202E-4</v>
      </c>
      <c r="V50" s="11">
        <v>8.6805555555555605E-4</v>
      </c>
      <c r="W50" s="11">
        <v>6.85871056241427E-4</v>
      </c>
      <c r="X50" s="11">
        <v>7.7041602465331303E-4</v>
      </c>
      <c r="Y50" s="11">
        <v>1.194743130227E-3</v>
      </c>
      <c r="Z50" s="11">
        <v>5.1975051975052E-4</v>
      </c>
      <c r="AA50" s="11">
        <v>6.6711140760506999E-4</v>
      </c>
      <c r="AB50" s="11">
        <v>2.4545900834560601E-4</v>
      </c>
      <c r="AC50" s="11">
        <v>2.4832381425378701E-4</v>
      </c>
      <c r="AD50" s="11">
        <v>5.0813008130081295E-4</v>
      </c>
      <c r="AE50" s="11">
        <v>1.6025641025640999E-3</v>
      </c>
      <c r="AF50" s="11">
        <v>5.6818181818181805E-4</v>
      </c>
    </row>
    <row r="51" spans="1:32">
      <c r="A51" s="11" t="s">
        <v>70</v>
      </c>
      <c r="B51" s="11">
        <v>5.8823529411764701E-4</v>
      </c>
      <c r="C51" s="11">
        <v>1.39470013947001E-3</v>
      </c>
      <c r="D51" s="11">
        <v>3.5075412136092603E-4</v>
      </c>
      <c r="E51" s="11">
        <v>4.0016006402561E-4</v>
      </c>
      <c r="F51" s="11">
        <v>3.2488628979856999E-4</v>
      </c>
      <c r="G51" s="11">
        <v>3.0293850348379301E-4</v>
      </c>
      <c r="H51" s="11">
        <v>2.9994001199760002E-4</v>
      </c>
      <c r="I51" s="11">
        <v>0</v>
      </c>
      <c r="J51" s="11">
        <v>1.00401606425703E-3</v>
      </c>
      <c r="K51" s="11">
        <v>6.9541029207232296E-4</v>
      </c>
      <c r="L51" s="11">
        <v>1.4814814814814801E-3</v>
      </c>
      <c r="M51" s="11">
        <v>5.2714812862414298E-4</v>
      </c>
      <c r="N51" s="11">
        <v>4.3687199650502398E-4</v>
      </c>
      <c r="O51" s="11">
        <v>3.1746031746031698E-3</v>
      </c>
      <c r="P51" s="11">
        <v>5.76368876080692E-4</v>
      </c>
      <c r="Q51" s="11">
        <v>4.5392646391284602E-4</v>
      </c>
      <c r="R51" s="11">
        <v>0</v>
      </c>
      <c r="S51" s="11">
        <v>7.7220077220077198E-4</v>
      </c>
      <c r="T51" s="11">
        <v>5.0761421319797E-4</v>
      </c>
      <c r="U51" s="11">
        <v>3.6724201248622803E-4</v>
      </c>
      <c r="V51" s="11">
        <v>9.5147478591817299E-4</v>
      </c>
      <c r="W51" s="11">
        <v>8.1967213114754098E-4</v>
      </c>
      <c r="X51" s="11">
        <v>5.1519835136527598E-4</v>
      </c>
      <c r="Y51" s="11">
        <v>4.7984644913627599E-4</v>
      </c>
      <c r="Z51" s="11">
        <v>3.4746351633078499E-4</v>
      </c>
      <c r="AA51" s="11">
        <v>1.42045454545455E-3</v>
      </c>
      <c r="AB51" s="11">
        <v>2.1677866897897201E-4</v>
      </c>
      <c r="AC51" s="11">
        <v>2.20409962530306E-4</v>
      </c>
      <c r="AD51" s="11">
        <v>2.5348542458808601E-4</v>
      </c>
      <c r="AE51" s="11">
        <v>4.79156684235745E-4</v>
      </c>
      <c r="AF51" s="11">
        <v>3.5050823694356798E-4</v>
      </c>
    </row>
    <row r="52" spans="1:32">
      <c r="A52" s="11" t="s">
        <v>71</v>
      </c>
      <c r="B52" s="11">
        <v>5.9382422802850402E-4</v>
      </c>
      <c r="C52" s="11">
        <v>1.7301038062283701E-3</v>
      </c>
      <c r="D52" s="11">
        <v>3.6075036075036102E-4</v>
      </c>
      <c r="E52" s="11">
        <v>8.3056478405315595E-4</v>
      </c>
      <c r="F52" s="11">
        <v>3.5211267605633799E-4</v>
      </c>
      <c r="G52" s="11">
        <v>3.3123550844650499E-4</v>
      </c>
      <c r="H52" s="11">
        <v>3.8834951456310699E-4</v>
      </c>
      <c r="I52" s="11">
        <v>0</v>
      </c>
      <c r="J52" s="11">
        <v>1.230012300123E-3</v>
      </c>
      <c r="K52" s="11">
        <v>9.22509225092251E-4</v>
      </c>
      <c r="L52" s="11">
        <v>5.2137643378519303E-4</v>
      </c>
      <c r="M52" s="11">
        <v>6.1919504643962895E-4</v>
      </c>
      <c r="N52" s="11">
        <v>4.9825610363726997E-4</v>
      </c>
      <c r="O52" s="11">
        <v>6.2111801242235995E-4</v>
      </c>
      <c r="P52" s="11">
        <v>5.8173356602676004E-4</v>
      </c>
      <c r="Q52" s="11">
        <v>4.88519785051295E-4</v>
      </c>
      <c r="R52" s="11">
        <v>7.7220077220077198E-4</v>
      </c>
      <c r="S52" s="11">
        <v>0</v>
      </c>
      <c r="T52" s="11">
        <v>1.4814814814814801E-3</v>
      </c>
      <c r="U52" s="11">
        <v>7.0028011204481804E-4</v>
      </c>
      <c r="V52" s="11">
        <v>9.6618357487922703E-4</v>
      </c>
      <c r="W52" s="11">
        <v>1.6977928692699499E-3</v>
      </c>
      <c r="X52" s="11">
        <v>8.6805555555555605E-4</v>
      </c>
      <c r="Y52" s="11">
        <v>4.8355899419729202E-4</v>
      </c>
      <c r="Z52" s="11">
        <v>4.7869794159885101E-4</v>
      </c>
      <c r="AA52" s="11">
        <v>1.4367816091953999E-3</v>
      </c>
      <c r="AB52" s="11">
        <v>2.35904694503421E-4</v>
      </c>
      <c r="AC52" s="11">
        <v>3.08451573103023E-4</v>
      </c>
      <c r="AD52" s="11">
        <v>3.1685678073510798E-4</v>
      </c>
      <c r="AE52" s="11">
        <v>4.82858522452921E-4</v>
      </c>
      <c r="AF52" s="11">
        <v>4.8449612403100802E-4</v>
      </c>
    </row>
    <row r="53" spans="1:32">
      <c r="A53" s="11" t="s">
        <v>72</v>
      </c>
      <c r="B53" s="11">
        <v>5.9988002399520102E-4</v>
      </c>
      <c r="C53" s="11">
        <v>7.9808459696727901E-4</v>
      </c>
      <c r="D53" s="11">
        <v>3.6995930447650802E-4</v>
      </c>
      <c r="E53" s="11">
        <v>1.8903591682419699E-3</v>
      </c>
      <c r="F53" s="11">
        <v>3.6859565057132299E-4</v>
      </c>
      <c r="G53" s="11">
        <v>3.6324010170722801E-4</v>
      </c>
      <c r="H53" s="11">
        <v>4.7551117451260101E-4</v>
      </c>
      <c r="I53" s="11">
        <v>0</v>
      </c>
      <c r="J53" s="11">
        <v>8.9365504915102801E-4</v>
      </c>
      <c r="K53" s="11">
        <v>8.2918739635157504E-4</v>
      </c>
      <c r="L53" s="11">
        <v>3.8565368299267301E-4</v>
      </c>
      <c r="M53" s="11">
        <v>6.4683053040103498E-4</v>
      </c>
      <c r="N53" s="11">
        <v>5.3191489361702096E-4</v>
      </c>
      <c r="O53" s="11">
        <v>4.3763676148796501E-4</v>
      </c>
      <c r="P53" s="11">
        <v>5.46746856205577E-4</v>
      </c>
      <c r="Q53" s="11">
        <v>5.0556117290192105E-4</v>
      </c>
      <c r="R53" s="11">
        <v>5.0761421319797E-4</v>
      </c>
      <c r="S53" s="11">
        <v>1.4814814814814801E-3</v>
      </c>
      <c r="T53" s="11">
        <v>0</v>
      </c>
      <c r="U53" s="11">
        <v>1.3280212483399701E-3</v>
      </c>
      <c r="V53" s="11">
        <v>6.9783670621074696E-4</v>
      </c>
      <c r="W53" s="11">
        <v>1.1173184357541901E-3</v>
      </c>
      <c r="X53" s="11">
        <v>1.47058823529412E-3</v>
      </c>
      <c r="Y53" s="11">
        <v>4.5913682277318602E-4</v>
      </c>
      <c r="Z53" s="11">
        <v>6.1996280223186595E-4</v>
      </c>
      <c r="AA53" s="11">
        <v>7.2939460247994198E-4</v>
      </c>
      <c r="AB53" s="11">
        <v>3.7835792659856199E-4</v>
      </c>
      <c r="AC53" s="11">
        <v>3.8955979742890501E-4</v>
      </c>
      <c r="AD53" s="11">
        <v>3.7257824143070001E-4</v>
      </c>
      <c r="AE53" s="11">
        <v>4.5850527281063698E-4</v>
      </c>
      <c r="AF53" s="11">
        <v>6.2814070351758795E-4</v>
      </c>
    </row>
    <row r="54" spans="1:32">
      <c r="A54" s="11" t="s">
        <v>73</v>
      </c>
      <c r="B54" s="11">
        <v>5.2576235541535203E-4</v>
      </c>
      <c r="C54" s="11">
        <v>4.9850448654037904E-4</v>
      </c>
      <c r="D54" s="11">
        <v>3.4036759700476502E-4</v>
      </c>
      <c r="E54" s="11">
        <v>4.4642857142857097E-3</v>
      </c>
      <c r="F54" s="11">
        <v>3.3921302578018999E-4</v>
      </c>
      <c r="G54" s="11">
        <v>3.75516334960571E-4</v>
      </c>
      <c r="H54" s="11">
        <v>4.9677098857426705E-4</v>
      </c>
      <c r="I54" s="11">
        <v>0</v>
      </c>
      <c r="J54" s="11">
        <v>5.78703703703704E-4</v>
      </c>
      <c r="K54" s="11">
        <v>6.8634179821551098E-4</v>
      </c>
      <c r="L54" s="11">
        <v>2.9886431560071698E-4</v>
      </c>
      <c r="M54" s="11">
        <v>5.6148231330713097E-4</v>
      </c>
      <c r="N54" s="11">
        <v>4.7281323877068599E-4</v>
      </c>
      <c r="O54" s="11">
        <v>3.2916392363397003E-4</v>
      </c>
      <c r="P54" s="11">
        <v>4.8449612403100802E-4</v>
      </c>
      <c r="Q54" s="11">
        <v>4.5187528242205202E-4</v>
      </c>
      <c r="R54" s="11">
        <v>3.6724201248622803E-4</v>
      </c>
      <c r="S54" s="11">
        <v>7.0028011204481804E-4</v>
      </c>
      <c r="T54" s="11">
        <v>1.3280212483399701E-3</v>
      </c>
      <c r="U54" s="11">
        <v>0</v>
      </c>
      <c r="V54" s="11">
        <v>5.2882072977260698E-4</v>
      </c>
      <c r="W54" s="11">
        <v>6.6489361702127701E-4</v>
      </c>
      <c r="X54" s="11">
        <v>1.0928961748633899E-3</v>
      </c>
      <c r="Y54" s="11">
        <v>4.1442188147534199E-4</v>
      </c>
      <c r="Z54" s="11">
        <v>7.6452599388379195E-4</v>
      </c>
      <c r="AA54" s="11">
        <v>4.8520135856380402E-4</v>
      </c>
      <c r="AB54" s="11">
        <v>5.2910052910052903E-4</v>
      </c>
      <c r="AC54" s="11">
        <v>5.4824561403508801E-4</v>
      </c>
      <c r="AD54" s="11">
        <v>4.1631973355537102E-4</v>
      </c>
      <c r="AE54" s="11">
        <v>4.1390728476821197E-4</v>
      </c>
      <c r="AF54" s="11">
        <v>6.6577896138481996E-4</v>
      </c>
    </row>
    <row r="55" spans="1:32">
      <c r="A55" s="11" t="s">
        <v>74</v>
      </c>
      <c r="B55" s="11">
        <v>1.54083204930663E-3</v>
      </c>
      <c r="C55" s="11">
        <v>2.1881838074398201E-3</v>
      </c>
      <c r="D55" s="11">
        <v>5.5555555555555599E-4</v>
      </c>
      <c r="E55" s="11">
        <v>5.9988002399520102E-4</v>
      </c>
      <c r="F55" s="11">
        <v>4.9333991119881603E-4</v>
      </c>
      <c r="G55" s="11">
        <v>4.3535045711798001E-4</v>
      </c>
      <c r="H55" s="11">
        <v>4.4052863436123301E-4</v>
      </c>
      <c r="I55" s="11">
        <v>0</v>
      </c>
      <c r="J55" s="11">
        <v>3.1847133757961798E-3</v>
      </c>
      <c r="K55" s="11">
        <v>2.3041474654377902E-3</v>
      </c>
      <c r="L55" s="11">
        <v>5.7937427578215505E-4</v>
      </c>
      <c r="M55" s="11">
        <v>1.11982082866741E-3</v>
      </c>
      <c r="N55" s="11">
        <v>7.78210116731518E-4</v>
      </c>
      <c r="O55" s="11">
        <v>7.3206442166910701E-4</v>
      </c>
      <c r="P55" s="11">
        <v>1.46198830409357E-3</v>
      </c>
      <c r="Q55" s="11">
        <v>8.6805555555555605E-4</v>
      </c>
      <c r="R55" s="11">
        <v>9.5147478591817299E-4</v>
      </c>
      <c r="S55" s="11">
        <v>9.6618357487922703E-4</v>
      </c>
      <c r="T55" s="11">
        <v>6.9783670621074696E-4</v>
      </c>
      <c r="U55" s="11">
        <v>5.2882072977260698E-4</v>
      </c>
      <c r="V55" s="11">
        <v>0</v>
      </c>
      <c r="W55" s="11">
        <v>1.8587360594795499E-3</v>
      </c>
      <c r="X55" s="11">
        <v>1.02459016393443E-3</v>
      </c>
      <c r="Y55" s="11">
        <v>9.6805421103581804E-4</v>
      </c>
      <c r="Z55" s="11">
        <v>5.2273915316257196E-4</v>
      </c>
      <c r="AA55" s="11">
        <v>2.8818443804034602E-3</v>
      </c>
      <c r="AB55" s="11">
        <v>2.6448029621793201E-4</v>
      </c>
      <c r="AC55" s="11">
        <v>2.6990553306342801E-4</v>
      </c>
      <c r="AD55" s="11">
        <v>3.4399724802201598E-4</v>
      </c>
      <c r="AE55" s="11">
        <v>9.6525096525096495E-4</v>
      </c>
      <c r="AF55" s="11">
        <v>5.2966101694915297E-4</v>
      </c>
    </row>
    <row r="56" spans="1:32">
      <c r="A56" s="11" t="s">
        <v>75</v>
      </c>
      <c r="B56" s="11">
        <v>8.7412587412587402E-4</v>
      </c>
      <c r="C56" s="11">
        <v>1.9880715705765401E-3</v>
      </c>
      <c r="D56" s="11">
        <v>4.5808520384791598E-4</v>
      </c>
      <c r="E56" s="11">
        <v>7.8125000000000004E-4</v>
      </c>
      <c r="F56" s="11">
        <v>4.4424700133274098E-4</v>
      </c>
      <c r="G56" s="11">
        <v>4.1152263374485601E-4</v>
      </c>
      <c r="H56" s="11">
        <v>4.6641791044776102E-4</v>
      </c>
      <c r="I56" s="11">
        <v>0</v>
      </c>
      <c r="J56" s="11">
        <v>4.4642857142857097E-3</v>
      </c>
      <c r="K56" s="11">
        <v>2.0202020202020202E-3</v>
      </c>
      <c r="L56" s="11">
        <v>5.2770448548812696E-4</v>
      </c>
      <c r="M56" s="11">
        <v>9.7465886939571101E-4</v>
      </c>
      <c r="N56" s="11">
        <v>7.0521861777150905E-4</v>
      </c>
      <c r="O56" s="11">
        <v>6.5146579804560296E-4</v>
      </c>
      <c r="P56" s="11">
        <v>8.2440230832646301E-4</v>
      </c>
      <c r="Q56" s="11">
        <v>6.85871056241427E-4</v>
      </c>
      <c r="R56" s="11">
        <v>8.1967213114754098E-4</v>
      </c>
      <c r="S56" s="11">
        <v>1.6977928692699499E-3</v>
      </c>
      <c r="T56" s="11">
        <v>1.1173184357541901E-3</v>
      </c>
      <c r="U56" s="11">
        <v>6.6489361702127701E-4</v>
      </c>
      <c r="V56" s="11">
        <v>1.8587360594795499E-3</v>
      </c>
      <c r="W56" s="11">
        <v>0</v>
      </c>
      <c r="X56" s="11">
        <v>1.3869625520111001E-3</v>
      </c>
      <c r="Y56" s="11">
        <v>6.4020486555697799E-4</v>
      </c>
      <c r="Z56" s="11">
        <v>6.0313630880578996E-4</v>
      </c>
      <c r="AA56" s="11">
        <v>1.79533213644524E-3</v>
      </c>
      <c r="AB56" s="11">
        <v>2.6260504201680698E-4</v>
      </c>
      <c r="AC56" s="11">
        <v>3.0138637733574398E-4</v>
      </c>
      <c r="AD56" s="11">
        <v>3.6697247706422002E-4</v>
      </c>
      <c r="AE56" s="11">
        <v>6.3897763578274795E-4</v>
      </c>
      <c r="AF56" s="11">
        <v>6.12745098039216E-4</v>
      </c>
    </row>
    <row r="57" spans="1:32">
      <c r="A57" s="11" t="s">
        <v>76</v>
      </c>
      <c r="B57" s="11">
        <v>1.01317122593718E-3</v>
      </c>
      <c r="C57" s="11">
        <v>8.1699346405228804E-4</v>
      </c>
      <c r="D57" s="11">
        <v>4.9431537320810705E-4</v>
      </c>
      <c r="E57" s="11">
        <v>1.44717800289436E-3</v>
      </c>
      <c r="F57" s="11">
        <v>4.9188391539596696E-4</v>
      </c>
      <c r="G57" s="11">
        <v>4.8239266763145202E-4</v>
      </c>
      <c r="H57" s="11">
        <v>7.0274068868587502E-4</v>
      </c>
      <c r="I57" s="11">
        <v>0</v>
      </c>
      <c r="J57" s="11">
        <v>1.05820105820106E-3</v>
      </c>
      <c r="K57" s="11">
        <v>1.8450184501845001E-3</v>
      </c>
      <c r="L57" s="11">
        <v>3.8226299694189597E-4</v>
      </c>
      <c r="M57" s="11">
        <v>1.1547344110854499E-3</v>
      </c>
      <c r="N57" s="11">
        <v>8.3333333333333295E-4</v>
      </c>
      <c r="O57" s="11">
        <v>4.4326241134751799E-4</v>
      </c>
      <c r="P57" s="11">
        <v>8.7032201914708396E-4</v>
      </c>
      <c r="Q57" s="11">
        <v>7.7041602465331303E-4</v>
      </c>
      <c r="R57" s="11">
        <v>5.1519835136527598E-4</v>
      </c>
      <c r="S57" s="11">
        <v>8.6805555555555605E-4</v>
      </c>
      <c r="T57" s="11">
        <v>1.47058823529412E-3</v>
      </c>
      <c r="U57" s="11">
        <v>1.0928961748633899E-3</v>
      </c>
      <c r="V57" s="11">
        <v>1.02459016393443E-3</v>
      </c>
      <c r="W57" s="11">
        <v>1.3869625520111001E-3</v>
      </c>
      <c r="X57" s="11">
        <v>0</v>
      </c>
      <c r="Y57" s="11">
        <v>6.6755674232309701E-4</v>
      </c>
      <c r="Z57" s="11">
        <v>1.0672358591248699E-3</v>
      </c>
      <c r="AA57" s="11">
        <v>7.8369905956112795E-4</v>
      </c>
      <c r="AB57" s="11">
        <v>3.5650623885918003E-4</v>
      </c>
      <c r="AC57" s="11">
        <v>3.6643459142543099E-4</v>
      </c>
      <c r="AD57" s="11">
        <v>4.9900199600798399E-4</v>
      </c>
      <c r="AE57" s="11">
        <v>6.6622251832111905E-4</v>
      </c>
      <c r="AF57" s="11">
        <v>1.0964912280701799E-3</v>
      </c>
    </row>
    <row r="58" spans="1:32">
      <c r="A58" s="11" t="s">
        <v>77</v>
      </c>
      <c r="B58" s="11">
        <v>1.95694716242661E-3</v>
      </c>
      <c r="C58" s="11">
        <v>6.7114093959731497E-4</v>
      </c>
      <c r="D58" s="11">
        <v>9.0334236675700097E-4</v>
      </c>
      <c r="E58" s="11">
        <v>4.5682960255824599E-4</v>
      </c>
      <c r="F58" s="11">
        <v>6.0496067755595902E-4</v>
      </c>
      <c r="G58" s="11">
        <v>4.5558086560364499E-4</v>
      </c>
      <c r="H58" s="11">
        <v>4.7147571900047099E-4</v>
      </c>
      <c r="I58" s="11">
        <v>0</v>
      </c>
      <c r="J58" s="11">
        <v>7.4738415545590403E-4</v>
      </c>
      <c r="K58" s="11">
        <v>9.1324200913241995E-4</v>
      </c>
      <c r="L58" s="11">
        <v>3.6245016310257301E-4</v>
      </c>
      <c r="M58" s="11">
        <v>1.0881392818280699E-3</v>
      </c>
      <c r="N58" s="11">
        <v>8.1766148814390802E-4</v>
      </c>
      <c r="O58" s="11">
        <v>4.1684035014589402E-4</v>
      </c>
      <c r="P58" s="11">
        <v>2.8653295128939801E-3</v>
      </c>
      <c r="Q58" s="11">
        <v>1.194743130227E-3</v>
      </c>
      <c r="R58" s="11">
        <v>4.7984644913627599E-4</v>
      </c>
      <c r="S58" s="11">
        <v>4.8355899419729202E-4</v>
      </c>
      <c r="T58" s="11">
        <v>4.5913682277318602E-4</v>
      </c>
      <c r="U58" s="11">
        <v>4.1442188147534199E-4</v>
      </c>
      <c r="V58" s="11">
        <v>9.6805421103581804E-4</v>
      </c>
      <c r="W58" s="11">
        <v>6.4020486555697799E-4</v>
      </c>
      <c r="X58" s="11">
        <v>6.6755674232309701E-4</v>
      </c>
      <c r="Y58" s="11">
        <v>0</v>
      </c>
      <c r="Z58" s="11">
        <v>4.1476565740356701E-4</v>
      </c>
      <c r="AA58" s="11">
        <v>7.2463768115941997E-4</v>
      </c>
      <c r="AB58" s="11">
        <v>2.3239600278875201E-4</v>
      </c>
      <c r="AC58" s="11">
        <v>2.3657440264963301E-4</v>
      </c>
      <c r="AD58" s="11">
        <v>3.5893754486719301E-4</v>
      </c>
      <c r="AE58" s="11">
        <v>4.6948356807511703E-3</v>
      </c>
      <c r="AF58" s="11">
        <v>4.6511627906976698E-4</v>
      </c>
    </row>
    <row r="59" spans="1:32">
      <c r="A59" s="11" t="s">
        <v>78</v>
      </c>
      <c r="B59" s="11">
        <v>4.9900199600798399E-4</v>
      </c>
      <c r="C59" s="11">
        <v>4.6274872744099998E-4</v>
      </c>
      <c r="D59" s="11">
        <v>3.7750094375235899E-4</v>
      </c>
      <c r="E59" s="11">
        <v>9.22509225092251E-4</v>
      </c>
      <c r="F59" s="11">
        <v>4.5454545454545498E-4</v>
      </c>
      <c r="G59" s="11">
        <v>6.7069081153588205E-4</v>
      </c>
      <c r="H59" s="11">
        <v>1.1890606420927501E-3</v>
      </c>
      <c r="I59" s="11">
        <v>0</v>
      </c>
      <c r="J59" s="11">
        <v>5.3134962805526E-4</v>
      </c>
      <c r="K59" s="11">
        <v>6.7613252197430695E-4</v>
      </c>
      <c r="L59" s="11">
        <v>2.8145229383619497E-4</v>
      </c>
      <c r="M59" s="11">
        <v>6.7024128686327101E-4</v>
      </c>
      <c r="N59" s="11">
        <v>5.7077625570776296E-4</v>
      </c>
      <c r="O59" s="11">
        <v>3.13185092389602E-4</v>
      </c>
      <c r="P59" s="11">
        <v>4.6168051708217901E-4</v>
      </c>
      <c r="Q59" s="11">
        <v>5.1975051975052E-4</v>
      </c>
      <c r="R59" s="11">
        <v>3.4746351633078499E-4</v>
      </c>
      <c r="S59" s="11">
        <v>4.7869794159885101E-4</v>
      </c>
      <c r="T59" s="11">
        <v>6.1996280223186595E-4</v>
      </c>
      <c r="U59" s="11">
        <v>7.6452599388379195E-4</v>
      </c>
      <c r="V59" s="11">
        <v>5.2273915316257196E-4</v>
      </c>
      <c r="W59" s="11">
        <v>6.0313630880578996E-4</v>
      </c>
      <c r="X59" s="11">
        <v>1.0672358591248699E-3</v>
      </c>
      <c r="Y59" s="11">
        <v>4.1476565740356701E-4</v>
      </c>
      <c r="Z59" s="11">
        <v>0</v>
      </c>
      <c r="AA59" s="11">
        <v>4.5187528242205202E-4</v>
      </c>
      <c r="AB59" s="11">
        <v>4.6511627906976698E-4</v>
      </c>
      <c r="AC59" s="11">
        <v>3.2030749519538799E-4</v>
      </c>
      <c r="AD59" s="11">
        <v>9.1407678244972599E-4</v>
      </c>
      <c r="AE59" s="11">
        <v>4.2247570764680997E-4</v>
      </c>
      <c r="AF59" s="11">
        <v>2.94117647058824E-3</v>
      </c>
    </row>
    <row r="60" spans="1:32">
      <c r="A60" s="11" t="s">
        <v>79</v>
      </c>
      <c r="B60" s="11">
        <v>1.00401606425703E-3</v>
      </c>
      <c r="C60" s="11">
        <v>8.4745762711864406E-3</v>
      </c>
      <c r="D60" s="11">
        <v>4.6576618537494201E-4</v>
      </c>
      <c r="E60" s="11">
        <v>5.4436581382689205E-4</v>
      </c>
      <c r="F60" s="11">
        <v>4.2122999157539998E-4</v>
      </c>
      <c r="G60" s="11">
        <v>3.8505968425105901E-4</v>
      </c>
      <c r="H60" s="11">
        <v>3.8022813688212898E-4</v>
      </c>
      <c r="I60" s="11">
        <v>0</v>
      </c>
      <c r="J60" s="11">
        <v>3.0030030030029999E-3</v>
      </c>
      <c r="K60" s="11">
        <v>1.3623978201634901E-3</v>
      </c>
      <c r="L60" s="11">
        <v>7.2516316171138497E-4</v>
      </c>
      <c r="M60" s="11">
        <v>8.3822296730930396E-4</v>
      </c>
      <c r="N60" s="11">
        <v>6.3091482649842298E-4</v>
      </c>
      <c r="O60" s="11">
        <v>9.8135426889107004E-4</v>
      </c>
      <c r="P60" s="11">
        <v>9.69932104752667E-4</v>
      </c>
      <c r="Q60" s="11">
        <v>6.6711140760506999E-4</v>
      </c>
      <c r="R60" s="11">
        <v>1.42045454545455E-3</v>
      </c>
      <c r="S60" s="11">
        <v>1.4367816091953999E-3</v>
      </c>
      <c r="T60" s="11">
        <v>7.2939460247994198E-4</v>
      </c>
      <c r="U60" s="11">
        <v>4.8520135856380402E-4</v>
      </c>
      <c r="V60" s="11">
        <v>2.8818443804034602E-3</v>
      </c>
      <c r="W60" s="11">
        <v>1.79533213644524E-3</v>
      </c>
      <c r="X60" s="11">
        <v>7.8369905956112795E-4</v>
      </c>
      <c r="Y60" s="11">
        <v>7.2463768115941997E-4</v>
      </c>
      <c r="Z60" s="11">
        <v>4.5187528242205202E-4</v>
      </c>
      <c r="AA60" s="11">
        <v>0</v>
      </c>
      <c r="AB60" s="11">
        <v>2.5310048089091398E-4</v>
      </c>
      <c r="AC60" s="11">
        <v>2.58064516129032E-4</v>
      </c>
      <c r="AD60" s="11">
        <v>3.0487804878048802E-4</v>
      </c>
      <c r="AE60" s="11">
        <v>7.2306579898770798E-4</v>
      </c>
      <c r="AF60" s="11">
        <v>4.57038391224863E-4</v>
      </c>
    </row>
    <row r="61" spans="1:32">
      <c r="A61" s="11" t="s">
        <v>80</v>
      </c>
      <c r="B61" s="11">
        <v>2.6371308016877602E-4</v>
      </c>
      <c r="C61" s="11">
        <v>2.5667351129363499E-4</v>
      </c>
      <c r="D61" s="11">
        <v>2.08376745155241E-4</v>
      </c>
      <c r="E61" s="11">
        <v>4.7303689687795599E-4</v>
      </c>
      <c r="F61" s="11">
        <v>2.48138957816377E-3</v>
      </c>
      <c r="G61" s="11">
        <v>3.0284675953967303E-4</v>
      </c>
      <c r="H61" s="11">
        <v>3.382949932341E-4</v>
      </c>
      <c r="I61" s="11">
        <v>0</v>
      </c>
      <c r="J61" s="11">
        <v>2.7639579878385799E-4</v>
      </c>
      <c r="K61" s="11">
        <v>2.9877502240812699E-4</v>
      </c>
      <c r="L61" s="11">
        <v>1.90985485103132E-4</v>
      </c>
      <c r="M61" s="11">
        <v>2.7457440966501901E-4</v>
      </c>
      <c r="N61" s="11">
        <v>2.5627883136852901E-4</v>
      </c>
      <c r="O61" s="11">
        <v>2.0292207792207799E-4</v>
      </c>
      <c r="P61" s="11">
        <v>2.5290844714213499E-4</v>
      </c>
      <c r="Q61" s="11">
        <v>2.4545900834560601E-4</v>
      </c>
      <c r="R61" s="11">
        <v>2.1677866897897201E-4</v>
      </c>
      <c r="S61" s="11">
        <v>2.35904694503421E-4</v>
      </c>
      <c r="T61" s="11">
        <v>3.7835792659856199E-4</v>
      </c>
      <c r="U61" s="11">
        <v>5.2910052910052903E-4</v>
      </c>
      <c r="V61" s="11">
        <v>2.6448029621793201E-4</v>
      </c>
      <c r="W61" s="11">
        <v>2.6260504201680698E-4</v>
      </c>
      <c r="X61" s="11">
        <v>3.5650623885918003E-4</v>
      </c>
      <c r="Y61" s="11">
        <v>2.3239600278875201E-4</v>
      </c>
      <c r="Z61" s="11">
        <v>4.6511627906976698E-4</v>
      </c>
      <c r="AA61" s="11">
        <v>2.5310048089091398E-4</v>
      </c>
      <c r="AB61" s="11">
        <v>0</v>
      </c>
      <c r="AC61" s="11">
        <v>3.7735849056603799E-4</v>
      </c>
      <c r="AD61" s="11">
        <v>4.3010752688172E-4</v>
      </c>
      <c r="AE61" s="11">
        <v>2.3223409196469999E-4</v>
      </c>
      <c r="AF61" s="11">
        <v>3.9261876717707102E-4</v>
      </c>
    </row>
    <row r="62" spans="1:32">
      <c r="A62" s="11" t="s">
        <v>81</v>
      </c>
      <c r="B62" s="11">
        <v>2.6910656620021499E-4</v>
      </c>
      <c r="C62" s="11">
        <v>2.6178010471204202E-4</v>
      </c>
      <c r="D62" s="11">
        <v>2.1043771043770999E-4</v>
      </c>
      <c r="E62" s="11">
        <v>4.9067713444553502E-4</v>
      </c>
      <c r="F62" s="11">
        <v>2.0999580008399801E-4</v>
      </c>
      <c r="G62" s="11">
        <v>2.23363859727496E-4</v>
      </c>
      <c r="H62" s="11">
        <v>2.6130128037627398E-4</v>
      </c>
      <c r="I62" s="11">
        <v>0</v>
      </c>
      <c r="J62" s="11">
        <v>2.82326369282891E-4</v>
      </c>
      <c r="K62" s="11">
        <v>3.0571690614491001E-4</v>
      </c>
      <c r="L62" s="11">
        <v>1.9379844961240299E-4</v>
      </c>
      <c r="M62" s="11">
        <v>2.7816411682892898E-4</v>
      </c>
      <c r="N62" s="11">
        <v>2.5451768897938402E-4</v>
      </c>
      <c r="O62" s="11">
        <v>2.06100577081616E-4</v>
      </c>
      <c r="P62" s="11">
        <v>2.5786487880350703E-4</v>
      </c>
      <c r="Q62" s="11">
        <v>2.4832381425378701E-4</v>
      </c>
      <c r="R62" s="11">
        <v>2.20409962530306E-4</v>
      </c>
      <c r="S62" s="11">
        <v>3.08451573103023E-4</v>
      </c>
      <c r="T62" s="11">
        <v>3.8955979742890501E-4</v>
      </c>
      <c r="U62" s="11">
        <v>5.4824561403508801E-4</v>
      </c>
      <c r="V62" s="11">
        <v>2.6990553306342801E-4</v>
      </c>
      <c r="W62" s="11">
        <v>3.0138637733574398E-4</v>
      </c>
      <c r="X62" s="11">
        <v>3.6643459142543099E-4</v>
      </c>
      <c r="Y62" s="11">
        <v>2.3657440264963301E-4</v>
      </c>
      <c r="Z62" s="11">
        <v>3.2030749519538799E-4</v>
      </c>
      <c r="AA62" s="11">
        <v>2.58064516129032E-4</v>
      </c>
      <c r="AB62" s="11">
        <v>3.7735849056603799E-4</v>
      </c>
      <c r="AC62" s="11">
        <v>0</v>
      </c>
      <c r="AD62" s="11">
        <v>2.3719165085389E-4</v>
      </c>
      <c r="AE62" s="11">
        <v>2.36406619385343E-4</v>
      </c>
      <c r="AF62" s="11">
        <v>3.0156815440289498E-4</v>
      </c>
    </row>
    <row r="63" spans="1:32">
      <c r="A63" s="11" t="s">
        <v>82</v>
      </c>
      <c r="B63" s="11">
        <v>4.04694455685957E-4</v>
      </c>
      <c r="C63" s="11">
        <v>3.09789343246592E-4</v>
      </c>
      <c r="D63" s="11">
        <v>3.7160906726124102E-4</v>
      </c>
      <c r="E63" s="11">
        <v>4.5913682277318602E-4</v>
      </c>
      <c r="F63" s="11">
        <v>5.8616647127784297E-4</v>
      </c>
      <c r="G63" s="11">
        <v>1.02354145342886E-3</v>
      </c>
      <c r="H63" s="11">
        <v>1.40056022408964E-3</v>
      </c>
      <c r="I63" s="11">
        <v>0</v>
      </c>
      <c r="J63" s="11">
        <v>3.3909799932180397E-4</v>
      </c>
      <c r="K63" s="11">
        <v>3.9277297721916702E-4</v>
      </c>
      <c r="L63" s="11">
        <v>2.1645021645021599E-4</v>
      </c>
      <c r="M63" s="11">
        <v>4.9652432969215501E-4</v>
      </c>
      <c r="N63" s="11">
        <v>6.1652281134401995E-4</v>
      </c>
      <c r="O63" s="11">
        <v>2.3474178403755901E-4</v>
      </c>
      <c r="P63" s="11">
        <v>3.7979491074819602E-4</v>
      </c>
      <c r="Q63" s="11">
        <v>5.0813008130081295E-4</v>
      </c>
      <c r="R63" s="11">
        <v>2.5348542458808601E-4</v>
      </c>
      <c r="S63" s="11">
        <v>3.1685678073510798E-4</v>
      </c>
      <c r="T63" s="11">
        <v>3.7257824143070001E-4</v>
      </c>
      <c r="U63" s="11">
        <v>4.1631973355537102E-4</v>
      </c>
      <c r="V63" s="11">
        <v>3.4399724802201598E-4</v>
      </c>
      <c r="W63" s="11">
        <v>3.6697247706422002E-4</v>
      </c>
      <c r="X63" s="11">
        <v>4.9900199600798399E-4</v>
      </c>
      <c r="Y63" s="11">
        <v>3.5893754486719301E-4</v>
      </c>
      <c r="Z63" s="11">
        <v>9.1407678244972599E-4</v>
      </c>
      <c r="AA63" s="11">
        <v>3.0487804878048802E-4</v>
      </c>
      <c r="AB63" s="11">
        <v>4.3010752688172E-4</v>
      </c>
      <c r="AC63" s="11">
        <v>2.3719165085389E-4</v>
      </c>
      <c r="AD63" s="11">
        <v>0</v>
      </c>
      <c r="AE63" s="11">
        <v>3.8865137971239797E-4</v>
      </c>
      <c r="AF63" s="11">
        <v>9.1575091575091597E-4</v>
      </c>
    </row>
    <row r="64" spans="1:32">
      <c r="A64" s="11" t="s">
        <v>83</v>
      </c>
      <c r="B64" s="11">
        <v>1.9455252918287899E-3</v>
      </c>
      <c r="C64" s="11">
        <v>6.6979236436704598E-4</v>
      </c>
      <c r="D64" s="11">
        <v>1.11856823266219E-3</v>
      </c>
      <c r="E64" s="11">
        <v>4.56204379562044E-4</v>
      </c>
      <c r="F64" s="11">
        <v>6.9444444444444404E-4</v>
      </c>
      <c r="G64" s="11">
        <v>5.0454086781029296E-4</v>
      </c>
      <c r="H64" s="11">
        <v>5.2410901467505201E-4</v>
      </c>
      <c r="I64" s="11">
        <v>0</v>
      </c>
      <c r="J64" s="11">
        <v>7.4571215510812799E-4</v>
      </c>
      <c r="K64" s="11">
        <v>9.1074681238615697E-4</v>
      </c>
      <c r="L64" s="11">
        <v>3.62056480811006E-4</v>
      </c>
      <c r="M64" s="11">
        <v>1.1428571428571399E-3</v>
      </c>
      <c r="N64" s="11">
        <v>9.9009900990098989E-4</v>
      </c>
      <c r="O64" s="11">
        <v>4.1631973355537102E-4</v>
      </c>
      <c r="P64" s="11">
        <v>2.8409090909090901E-3</v>
      </c>
      <c r="Q64" s="11">
        <v>1.6025641025640999E-3</v>
      </c>
      <c r="R64" s="11">
        <v>4.79156684235745E-4</v>
      </c>
      <c r="S64" s="11">
        <v>4.82858522452921E-4</v>
      </c>
      <c r="T64" s="11">
        <v>4.5850527281063698E-4</v>
      </c>
      <c r="U64" s="11">
        <v>4.1390728476821197E-4</v>
      </c>
      <c r="V64" s="11">
        <v>9.6525096525096495E-4</v>
      </c>
      <c r="W64" s="11">
        <v>6.3897763578274795E-4</v>
      </c>
      <c r="X64" s="11">
        <v>6.6622251832111905E-4</v>
      </c>
      <c r="Y64" s="11">
        <v>4.6948356807511703E-3</v>
      </c>
      <c r="Z64" s="11">
        <v>4.2247570764680997E-4</v>
      </c>
      <c r="AA64" s="11">
        <v>7.2306579898770798E-4</v>
      </c>
      <c r="AB64" s="11">
        <v>2.3223409196469999E-4</v>
      </c>
      <c r="AC64" s="11">
        <v>2.36406619385343E-4</v>
      </c>
      <c r="AD64" s="11">
        <v>3.8865137971239797E-4</v>
      </c>
      <c r="AE64" s="11">
        <v>0</v>
      </c>
      <c r="AF64" s="11">
        <v>4.7483380816714201E-4</v>
      </c>
    </row>
    <row r="65" spans="1:32">
      <c r="A65" s="11" t="s">
        <v>84</v>
      </c>
      <c r="B65" s="11">
        <v>5.7372346528972997E-4</v>
      </c>
      <c r="C65" s="11">
        <v>4.6816479400749102E-4</v>
      </c>
      <c r="D65" s="11">
        <v>4.02414486921529E-4</v>
      </c>
      <c r="E65" s="11">
        <v>7.8247261345852897E-4</v>
      </c>
      <c r="F65" s="11">
        <v>5.3475935828876996E-4</v>
      </c>
      <c r="G65" s="11">
        <v>8.6132644272179199E-4</v>
      </c>
      <c r="H65" s="11">
        <v>1.95694716242661E-3</v>
      </c>
      <c r="I65" s="11">
        <v>0</v>
      </c>
      <c r="J65" s="11">
        <v>5.3850296176629004E-4</v>
      </c>
      <c r="K65" s="11">
        <v>6.8775790921595599E-4</v>
      </c>
      <c r="L65" s="11">
        <v>2.8344671201814098E-4</v>
      </c>
      <c r="M65" s="11">
        <v>8.1234768480909804E-4</v>
      </c>
      <c r="N65" s="11">
        <v>7.3800738007380104E-4</v>
      </c>
      <c r="O65" s="11">
        <v>3.1565656565656601E-4</v>
      </c>
      <c r="P65" s="11">
        <v>5.2493438320209995E-4</v>
      </c>
      <c r="Q65" s="11">
        <v>5.6818181818181805E-4</v>
      </c>
      <c r="R65" s="11">
        <v>3.5050823694356798E-4</v>
      </c>
      <c r="S65" s="11">
        <v>4.8449612403100802E-4</v>
      </c>
      <c r="T65" s="11">
        <v>6.2814070351758795E-4</v>
      </c>
      <c r="U65" s="11">
        <v>6.6577896138481996E-4</v>
      </c>
      <c r="V65" s="11">
        <v>5.2966101694915297E-4</v>
      </c>
      <c r="W65" s="11">
        <v>6.12745098039216E-4</v>
      </c>
      <c r="X65" s="11">
        <v>1.0964912280701799E-3</v>
      </c>
      <c r="Y65" s="11">
        <v>4.6511627906976698E-4</v>
      </c>
      <c r="Z65" s="11">
        <v>2.94117647058824E-3</v>
      </c>
      <c r="AA65" s="11">
        <v>4.57038391224863E-4</v>
      </c>
      <c r="AB65" s="11">
        <v>3.9261876717707102E-4</v>
      </c>
      <c r="AC65" s="11">
        <v>3.0156815440289498E-4</v>
      </c>
      <c r="AD65" s="11">
        <v>9.1575091575091597E-4</v>
      </c>
      <c r="AE65" s="11">
        <v>4.7483380816714201E-4</v>
      </c>
      <c r="AF65" s="11">
        <v>0</v>
      </c>
    </row>
    <row r="66" spans="1:32" s="12" customFormat="1">
      <c r="C66" s="12">
        <v>118</v>
      </c>
      <c r="D66" s="12">
        <v>717</v>
      </c>
      <c r="E66" s="12">
        <v>1032</v>
      </c>
      <c r="F66" s="12">
        <v>1392</v>
      </c>
      <c r="G66" s="12">
        <v>457</v>
      </c>
      <c r="H66" s="12">
        <v>1106</v>
      </c>
      <c r="I66" s="12">
        <v>1141</v>
      </c>
      <c r="J66" s="12">
        <v>1490</v>
      </c>
      <c r="K66" s="12">
        <v>1493</v>
      </c>
      <c r="L66" s="12">
        <v>1609</v>
      </c>
      <c r="M66" s="12">
        <v>2257</v>
      </c>
      <c r="N66" s="12">
        <v>279</v>
      </c>
      <c r="O66" s="12">
        <v>722</v>
      </c>
      <c r="P66" s="12">
        <v>1253</v>
      </c>
      <c r="Q66" s="12">
        <v>1645</v>
      </c>
      <c r="R66" s="12">
        <v>2478</v>
      </c>
      <c r="S66" s="12">
        <v>2657</v>
      </c>
      <c r="T66" s="12">
        <v>1224</v>
      </c>
      <c r="U66" s="12">
        <v>1782</v>
      </c>
      <c r="V66" s="12">
        <v>2006</v>
      </c>
      <c r="W66" s="12">
        <v>3820</v>
      </c>
      <c r="X66" s="12">
        <v>3896</v>
      </c>
      <c r="Y66" s="12">
        <v>2161</v>
      </c>
      <c r="Z66" s="12">
        <v>2136</v>
      </c>
      <c r="AA66" s="12">
        <v>2618</v>
      </c>
      <c r="AB66" s="12">
        <v>3228</v>
      </c>
      <c r="AC66" s="12">
        <v>503</v>
      </c>
      <c r="AD66" s="12">
        <v>578</v>
      </c>
      <c r="AE66" s="12">
        <v>1253</v>
      </c>
      <c r="AF66" s="12">
        <v>0</v>
      </c>
    </row>
    <row r="67" spans="1:32" s="12" customFormat="1">
      <c r="D67" s="12">
        <v>704</v>
      </c>
      <c r="E67" s="12">
        <v>1019</v>
      </c>
      <c r="F67" s="12">
        <v>1379</v>
      </c>
      <c r="G67" s="12">
        <v>347</v>
      </c>
      <c r="H67" s="12">
        <v>996</v>
      </c>
      <c r="I67" s="12">
        <v>1031</v>
      </c>
      <c r="J67" s="12">
        <v>1380</v>
      </c>
      <c r="K67" s="12">
        <v>1383</v>
      </c>
      <c r="L67" s="12">
        <v>1499</v>
      </c>
      <c r="M67" s="12">
        <v>2147</v>
      </c>
      <c r="N67" s="12">
        <v>333</v>
      </c>
      <c r="O67" s="12">
        <v>734</v>
      </c>
      <c r="P67" s="12">
        <v>1193</v>
      </c>
      <c r="Q67" s="12">
        <v>1585</v>
      </c>
      <c r="R67" s="12">
        <v>2374</v>
      </c>
      <c r="S67" s="12">
        <v>2597</v>
      </c>
      <c r="T67" s="12">
        <v>1276</v>
      </c>
      <c r="U67" s="12">
        <v>1837</v>
      </c>
      <c r="V67" s="12">
        <v>2061</v>
      </c>
      <c r="W67" s="12">
        <v>3875</v>
      </c>
      <c r="X67" s="12">
        <v>3951</v>
      </c>
      <c r="Y67" s="12">
        <v>2213</v>
      </c>
      <c r="Z67" s="12">
        <v>2188</v>
      </c>
      <c r="AA67" s="12">
        <v>2630</v>
      </c>
      <c r="AB67" s="12">
        <v>3280</v>
      </c>
      <c r="AC67" s="12">
        <v>557</v>
      </c>
      <c r="AD67" s="12">
        <v>696</v>
      </c>
      <c r="AE67" s="12">
        <v>1371</v>
      </c>
      <c r="AF67" s="12">
        <v>0</v>
      </c>
    </row>
    <row r="68" spans="1:32" s="12" customFormat="1">
      <c r="E68" s="12">
        <v>315</v>
      </c>
      <c r="F68" s="12">
        <v>675</v>
      </c>
      <c r="G68" s="12">
        <v>1051</v>
      </c>
      <c r="H68" s="12">
        <v>1700</v>
      </c>
      <c r="I68" s="12">
        <v>1735</v>
      </c>
      <c r="J68" s="12">
        <v>2084</v>
      </c>
      <c r="K68" s="12">
        <v>2087</v>
      </c>
      <c r="L68" s="12">
        <v>2203</v>
      </c>
      <c r="M68" s="12">
        <v>2851</v>
      </c>
      <c r="N68" s="12">
        <v>996</v>
      </c>
      <c r="O68" s="12">
        <v>1438</v>
      </c>
      <c r="P68" s="12">
        <v>1897</v>
      </c>
      <c r="Q68" s="12">
        <v>2289</v>
      </c>
      <c r="R68" s="12">
        <v>3078</v>
      </c>
      <c r="S68" s="12">
        <v>3301</v>
      </c>
      <c r="T68" s="12">
        <v>1941</v>
      </c>
      <c r="U68" s="12">
        <v>2499</v>
      </c>
      <c r="V68" s="12">
        <v>2723</v>
      </c>
      <c r="W68" s="12">
        <v>4537</v>
      </c>
      <c r="X68" s="12">
        <v>4613</v>
      </c>
      <c r="Y68" s="12">
        <v>2878</v>
      </c>
      <c r="Z68" s="12">
        <v>2853</v>
      </c>
      <c r="AA68" s="12">
        <v>3334</v>
      </c>
      <c r="AB68" s="12">
        <v>3945</v>
      </c>
      <c r="AC68" s="12">
        <v>1220</v>
      </c>
      <c r="AD68" s="12">
        <v>1295</v>
      </c>
      <c r="AE68" s="12">
        <v>1970</v>
      </c>
      <c r="AF68" s="12">
        <v>0</v>
      </c>
    </row>
    <row r="69" spans="1:32" s="12" customFormat="1">
      <c r="F69" s="12">
        <v>360</v>
      </c>
      <c r="G69" s="12">
        <v>1366</v>
      </c>
      <c r="H69" s="12">
        <v>2015</v>
      </c>
      <c r="I69" s="12">
        <v>2050</v>
      </c>
      <c r="J69" s="12">
        <v>2399</v>
      </c>
      <c r="K69" s="12">
        <v>2402</v>
      </c>
      <c r="L69" s="12">
        <v>2518</v>
      </c>
      <c r="M69" s="12">
        <v>3166</v>
      </c>
      <c r="N69" s="12">
        <v>1311</v>
      </c>
      <c r="O69" s="12">
        <v>1753</v>
      </c>
      <c r="P69" s="12">
        <v>2212</v>
      </c>
      <c r="Q69" s="12">
        <v>2604</v>
      </c>
      <c r="R69" s="12">
        <v>3393</v>
      </c>
      <c r="S69" s="12">
        <v>3616</v>
      </c>
      <c r="T69" s="12">
        <v>2256</v>
      </c>
      <c r="U69" s="12">
        <v>1814</v>
      </c>
      <c r="V69" s="12">
        <v>3038</v>
      </c>
      <c r="W69" s="12">
        <v>4852</v>
      </c>
      <c r="X69" s="12">
        <v>4928</v>
      </c>
      <c r="Y69" s="12">
        <v>3193</v>
      </c>
      <c r="Z69" s="12">
        <v>3168</v>
      </c>
      <c r="AA69" s="12">
        <v>3649</v>
      </c>
      <c r="AB69" s="12">
        <v>4260</v>
      </c>
      <c r="AC69" s="12">
        <v>1535</v>
      </c>
      <c r="AD69" s="12">
        <v>1610</v>
      </c>
      <c r="AE69" s="12">
        <v>2285</v>
      </c>
      <c r="AF69" s="12">
        <v>0</v>
      </c>
    </row>
    <row r="70" spans="1:32" s="12" customFormat="1">
      <c r="G70" s="12">
        <v>1726</v>
      </c>
      <c r="H70" s="12">
        <v>2375</v>
      </c>
      <c r="I70" s="12">
        <v>2410</v>
      </c>
      <c r="J70" s="12">
        <v>2759</v>
      </c>
      <c r="K70" s="12">
        <v>2762</v>
      </c>
      <c r="L70" s="12">
        <v>2878</v>
      </c>
      <c r="M70" s="12">
        <v>3256</v>
      </c>
      <c r="N70" s="12">
        <v>1671</v>
      </c>
      <c r="O70" s="12">
        <v>2113</v>
      </c>
      <c r="P70" s="12">
        <v>2572</v>
      </c>
      <c r="Q70" s="12">
        <v>2964</v>
      </c>
      <c r="R70" s="12">
        <v>3753</v>
      </c>
      <c r="S70" s="12">
        <v>3976</v>
      </c>
      <c r="T70" s="12">
        <v>2616</v>
      </c>
      <c r="U70" s="12">
        <v>3122</v>
      </c>
      <c r="V70" s="12">
        <v>3346</v>
      </c>
      <c r="W70" s="12">
        <v>5160</v>
      </c>
      <c r="X70" s="12">
        <v>5236</v>
      </c>
      <c r="Y70" s="12">
        <v>3553</v>
      </c>
      <c r="Z70" s="12">
        <v>3528</v>
      </c>
      <c r="AA70" s="12">
        <v>4009</v>
      </c>
      <c r="AB70" s="12">
        <v>4620</v>
      </c>
      <c r="AC70" s="12">
        <v>1895</v>
      </c>
      <c r="AD70" s="12">
        <v>1918</v>
      </c>
      <c r="AE70" s="12">
        <v>2593</v>
      </c>
      <c r="AF70" s="12">
        <v>0</v>
      </c>
    </row>
    <row r="71" spans="1:32" s="12" customFormat="1">
      <c r="H71" s="12">
        <v>649</v>
      </c>
      <c r="I71" s="12">
        <v>684</v>
      </c>
      <c r="J71" s="12">
        <v>1033</v>
      </c>
      <c r="K71" s="12">
        <v>1036</v>
      </c>
      <c r="L71" s="12">
        <v>1152</v>
      </c>
      <c r="M71" s="12">
        <v>1800</v>
      </c>
      <c r="N71" s="12">
        <v>314</v>
      </c>
      <c r="O71" s="12">
        <v>434</v>
      </c>
      <c r="P71" s="12">
        <v>893</v>
      </c>
      <c r="Q71" s="12">
        <v>1285</v>
      </c>
      <c r="R71" s="12">
        <v>2027</v>
      </c>
      <c r="S71" s="12">
        <v>2297</v>
      </c>
      <c r="T71" s="12">
        <v>976</v>
      </c>
      <c r="U71" s="12">
        <v>1667</v>
      </c>
      <c r="V71" s="12">
        <v>1891</v>
      </c>
      <c r="W71" s="12">
        <v>3705</v>
      </c>
      <c r="X71" s="12">
        <v>3781</v>
      </c>
      <c r="Y71" s="12">
        <v>1913</v>
      </c>
      <c r="Z71" s="12">
        <v>1888</v>
      </c>
      <c r="AA71" s="12">
        <v>2270</v>
      </c>
      <c r="AB71" s="12">
        <v>2907</v>
      </c>
      <c r="AC71" s="12">
        <v>538</v>
      </c>
      <c r="AD71" s="12">
        <v>1035</v>
      </c>
      <c r="AE71" s="12">
        <v>1433</v>
      </c>
      <c r="AF71" s="12">
        <v>0</v>
      </c>
    </row>
    <row r="72" spans="1:32" s="12" customFormat="1">
      <c r="I72" s="12">
        <v>162</v>
      </c>
      <c r="J72" s="12">
        <v>511</v>
      </c>
      <c r="K72" s="12">
        <v>514</v>
      </c>
      <c r="L72" s="12">
        <v>503</v>
      </c>
      <c r="M72" s="12">
        <v>1172</v>
      </c>
      <c r="N72" s="12">
        <v>954</v>
      </c>
      <c r="O72" s="12">
        <v>649</v>
      </c>
      <c r="P72" s="12">
        <v>512</v>
      </c>
      <c r="Q72" s="12">
        <v>904</v>
      </c>
      <c r="R72" s="12">
        <v>1378</v>
      </c>
      <c r="S72" s="12">
        <v>1861</v>
      </c>
      <c r="T72" s="12">
        <v>987</v>
      </c>
      <c r="U72" s="12">
        <v>1678</v>
      </c>
      <c r="V72" s="12">
        <v>1902</v>
      </c>
      <c r="W72" s="12">
        <v>3716</v>
      </c>
      <c r="X72" s="12">
        <v>3792</v>
      </c>
      <c r="Y72" s="12">
        <v>2004</v>
      </c>
      <c r="Z72" s="12">
        <v>1743</v>
      </c>
      <c r="AA72" s="12">
        <v>1806</v>
      </c>
      <c r="AB72" s="12">
        <v>2471</v>
      </c>
      <c r="AC72" s="12">
        <v>1144</v>
      </c>
      <c r="AD72" s="12">
        <v>1684</v>
      </c>
      <c r="AE72" s="12">
        <v>1667</v>
      </c>
      <c r="AF72" s="12">
        <v>0</v>
      </c>
    </row>
    <row r="73" spans="1:32" s="12" customFormat="1">
      <c r="J73" s="12">
        <v>349</v>
      </c>
      <c r="K73" s="12">
        <v>352</v>
      </c>
      <c r="L73" s="12">
        <v>665</v>
      </c>
      <c r="M73" s="12">
        <v>1116</v>
      </c>
      <c r="N73" s="12">
        <v>989</v>
      </c>
      <c r="O73" s="12">
        <v>746</v>
      </c>
      <c r="P73" s="12">
        <v>674</v>
      </c>
      <c r="Q73" s="12">
        <v>1066</v>
      </c>
      <c r="R73" s="12">
        <v>1540</v>
      </c>
      <c r="S73" s="12">
        <v>2023</v>
      </c>
      <c r="T73" s="12">
        <v>1149</v>
      </c>
      <c r="U73" s="12">
        <v>1840</v>
      </c>
      <c r="V73" s="12">
        <v>2064</v>
      </c>
      <c r="W73" s="12">
        <v>3878</v>
      </c>
      <c r="X73" s="12">
        <v>3954</v>
      </c>
      <c r="Y73" s="12">
        <v>2166</v>
      </c>
      <c r="Z73" s="12">
        <v>1905</v>
      </c>
      <c r="AA73" s="12">
        <v>1968</v>
      </c>
      <c r="AB73" s="12">
        <v>2633</v>
      </c>
      <c r="AC73" s="12">
        <v>1213</v>
      </c>
      <c r="AD73" s="12">
        <v>1719</v>
      </c>
      <c r="AE73" s="12">
        <v>1829</v>
      </c>
      <c r="AF73" s="12">
        <v>0</v>
      </c>
    </row>
    <row r="74" spans="1:32" s="12" customFormat="1">
      <c r="K74" s="12">
        <v>213</v>
      </c>
      <c r="L74" s="12">
        <v>837</v>
      </c>
      <c r="M74" s="12">
        <v>1107</v>
      </c>
      <c r="N74" s="12">
        <v>1338</v>
      </c>
      <c r="O74" s="12">
        <v>1095</v>
      </c>
      <c r="P74" s="12">
        <v>919</v>
      </c>
      <c r="Q74" s="12">
        <v>1223</v>
      </c>
      <c r="R74" s="12">
        <v>1653</v>
      </c>
      <c r="S74" s="12">
        <v>2195</v>
      </c>
      <c r="T74" s="12">
        <v>1498</v>
      </c>
      <c r="U74" s="12">
        <v>2189</v>
      </c>
      <c r="V74" s="12">
        <v>2413</v>
      </c>
      <c r="W74" s="12">
        <v>4227</v>
      </c>
      <c r="X74" s="12">
        <v>4303</v>
      </c>
      <c r="Y74" s="12">
        <v>2411</v>
      </c>
      <c r="Z74" s="12">
        <v>2150</v>
      </c>
      <c r="AA74" s="12">
        <v>2121</v>
      </c>
      <c r="AB74" s="12">
        <v>2786</v>
      </c>
      <c r="AC74" s="12">
        <v>1562</v>
      </c>
      <c r="AD74" s="12">
        <v>2068</v>
      </c>
      <c r="AE74" s="12">
        <v>2178</v>
      </c>
      <c r="AF74" s="12">
        <v>0</v>
      </c>
    </row>
    <row r="75" spans="1:32" s="12" customFormat="1">
      <c r="L75" s="12">
        <v>624</v>
      </c>
      <c r="M75" s="12">
        <v>894</v>
      </c>
      <c r="N75" s="12">
        <v>1341</v>
      </c>
      <c r="O75" s="12">
        <v>1098</v>
      </c>
      <c r="P75" s="12">
        <v>875</v>
      </c>
      <c r="Q75" s="12">
        <v>1010</v>
      </c>
      <c r="R75" s="12">
        <v>1440</v>
      </c>
      <c r="S75" s="12">
        <v>1982</v>
      </c>
      <c r="T75" s="12">
        <v>1501</v>
      </c>
      <c r="U75" s="12">
        <v>2192</v>
      </c>
      <c r="V75" s="12">
        <v>2416</v>
      </c>
      <c r="W75" s="12">
        <v>4230</v>
      </c>
      <c r="X75" s="12">
        <v>4306</v>
      </c>
      <c r="Y75" s="12">
        <v>2367</v>
      </c>
      <c r="Z75" s="12">
        <v>2106</v>
      </c>
      <c r="AA75" s="12">
        <v>1908</v>
      </c>
      <c r="AB75" s="12">
        <v>2573</v>
      </c>
      <c r="AC75" s="12">
        <v>1565</v>
      </c>
      <c r="AD75" s="12">
        <v>2071</v>
      </c>
      <c r="AE75" s="12">
        <v>2181</v>
      </c>
      <c r="AF75" s="12">
        <v>0</v>
      </c>
    </row>
    <row r="76" spans="1:32" s="12" customFormat="1">
      <c r="M76" s="12">
        <v>725</v>
      </c>
      <c r="N76" s="12">
        <v>1406</v>
      </c>
      <c r="O76" s="12">
        <v>963</v>
      </c>
      <c r="P76" s="12">
        <v>432</v>
      </c>
      <c r="Q76" s="12">
        <v>405</v>
      </c>
      <c r="R76" s="12">
        <v>875</v>
      </c>
      <c r="S76" s="12">
        <v>1358</v>
      </c>
      <c r="T76" s="12">
        <v>1298</v>
      </c>
      <c r="U76" s="12">
        <v>1989</v>
      </c>
      <c r="V76" s="12">
        <v>2213</v>
      </c>
      <c r="W76" s="12">
        <v>4027</v>
      </c>
      <c r="X76" s="12">
        <v>4074</v>
      </c>
      <c r="Y76" s="12">
        <v>1924</v>
      </c>
      <c r="Z76" s="12">
        <v>1760</v>
      </c>
      <c r="AA76" s="12">
        <v>1303</v>
      </c>
      <c r="AB76" s="12">
        <v>1968</v>
      </c>
      <c r="AC76" s="12">
        <v>1458</v>
      </c>
      <c r="AD76" s="12">
        <v>2047</v>
      </c>
      <c r="AE76" s="12">
        <v>1978</v>
      </c>
      <c r="AF76" s="12">
        <v>0</v>
      </c>
    </row>
    <row r="77" spans="1:32" s="12" customFormat="1">
      <c r="N77" s="12">
        <v>2131</v>
      </c>
      <c r="O77" s="12">
        <v>1688</v>
      </c>
      <c r="P77" s="12">
        <v>1157</v>
      </c>
      <c r="Q77" s="12">
        <v>1130</v>
      </c>
      <c r="R77" s="12">
        <v>985</v>
      </c>
      <c r="S77" s="12">
        <v>1714</v>
      </c>
      <c r="T77" s="12">
        <v>2023</v>
      </c>
      <c r="U77" s="12">
        <v>2714</v>
      </c>
      <c r="V77" s="12">
        <v>2938</v>
      </c>
      <c r="W77" s="12">
        <v>4752</v>
      </c>
      <c r="X77" s="12">
        <v>4799</v>
      </c>
      <c r="Y77" s="12">
        <v>2649</v>
      </c>
      <c r="Z77" s="12">
        <v>2485</v>
      </c>
      <c r="AA77" s="12">
        <v>2028</v>
      </c>
      <c r="AB77" s="12">
        <v>2691</v>
      </c>
      <c r="AC77" s="12">
        <v>2183</v>
      </c>
      <c r="AD77" s="12">
        <v>2772</v>
      </c>
      <c r="AE77" s="12">
        <v>2703</v>
      </c>
      <c r="AF77" s="12">
        <v>0</v>
      </c>
    </row>
    <row r="78" spans="1:32" s="12" customFormat="1">
      <c r="O78" s="12">
        <v>443</v>
      </c>
      <c r="P78" s="12">
        <v>974</v>
      </c>
      <c r="Q78" s="12">
        <v>1366</v>
      </c>
      <c r="R78" s="12">
        <v>2199</v>
      </c>
      <c r="S78" s="12">
        <v>2378</v>
      </c>
      <c r="T78" s="12">
        <v>945</v>
      </c>
      <c r="U78" s="12">
        <v>1504</v>
      </c>
      <c r="V78" s="12">
        <v>1728</v>
      </c>
      <c r="W78" s="12">
        <v>3542</v>
      </c>
      <c r="X78" s="12">
        <v>3618</v>
      </c>
      <c r="Y78" s="12">
        <v>1882</v>
      </c>
      <c r="Z78" s="12">
        <v>1857</v>
      </c>
      <c r="AA78" s="12">
        <v>2339</v>
      </c>
      <c r="AB78" s="12">
        <v>2949</v>
      </c>
      <c r="AC78" s="12">
        <v>224</v>
      </c>
      <c r="AD78" s="12">
        <v>813</v>
      </c>
      <c r="AE78" s="12">
        <v>1119</v>
      </c>
      <c r="AF78" s="12">
        <v>0</v>
      </c>
    </row>
    <row r="79" spans="1:32" s="12" customFormat="1">
      <c r="P79" s="12">
        <v>531</v>
      </c>
      <c r="Q79" s="12">
        <v>923</v>
      </c>
      <c r="R79" s="12">
        <v>1756</v>
      </c>
      <c r="S79" s="12">
        <v>1935</v>
      </c>
      <c r="T79" s="12">
        <v>542</v>
      </c>
      <c r="U79" s="12">
        <v>1233</v>
      </c>
      <c r="V79" s="12">
        <v>1457</v>
      </c>
      <c r="W79" s="12">
        <v>3271</v>
      </c>
      <c r="X79" s="12">
        <v>3347</v>
      </c>
      <c r="Y79" s="12">
        <v>1479</v>
      </c>
      <c r="Z79" s="12">
        <v>1454</v>
      </c>
      <c r="AA79" s="12">
        <v>1896</v>
      </c>
      <c r="AB79" s="12">
        <v>2546</v>
      </c>
      <c r="AC79" s="12">
        <v>495</v>
      </c>
      <c r="AD79" s="12">
        <v>1084</v>
      </c>
      <c r="AE79" s="12">
        <v>1206</v>
      </c>
      <c r="AF79" s="12">
        <v>0</v>
      </c>
    </row>
    <row r="80" spans="1:32" s="12" customFormat="1">
      <c r="Q80" s="12">
        <v>392</v>
      </c>
      <c r="R80" s="12">
        <v>1225</v>
      </c>
      <c r="S80" s="12">
        <v>1404</v>
      </c>
      <c r="T80" s="12">
        <v>866</v>
      </c>
      <c r="U80" s="12">
        <v>1557</v>
      </c>
      <c r="V80" s="12">
        <v>1781</v>
      </c>
      <c r="W80" s="12">
        <v>3595</v>
      </c>
      <c r="X80" s="12">
        <v>3642</v>
      </c>
      <c r="Y80" s="12">
        <v>1492</v>
      </c>
      <c r="Z80" s="12">
        <v>1231</v>
      </c>
      <c r="AA80" s="12">
        <v>1377</v>
      </c>
      <c r="AB80" s="12">
        <v>2014</v>
      </c>
      <c r="AC80" s="12">
        <v>1026</v>
      </c>
      <c r="AD80" s="12">
        <v>1615</v>
      </c>
      <c r="AE80" s="12">
        <v>1546</v>
      </c>
      <c r="AF80" s="12">
        <v>0</v>
      </c>
    </row>
    <row r="81" spans="2:32" s="12" customFormat="1">
      <c r="R81" s="12">
        <v>833</v>
      </c>
      <c r="S81" s="12">
        <v>1012</v>
      </c>
      <c r="T81" s="12">
        <v>1200</v>
      </c>
      <c r="U81" s="12">
        <v>1891</v>
      </c>
      <c r="V81" s="12">
        <v>2115</v>
      </c>
      <c r="W81" s="12">
        <v>3929</v>
      </c>
      <c r="X81" s="12">
        <v>3902</v>
      </c>
      <c r="Y81" s="12">
        <v>1752</v>
      </c>
      <c r="Z81" s="12">
        <v>1355</v>
      </c>
      <c r="AA81" s="12">
        <v>957</v>
      </c>
      <c r="AB81" s="12">
        <v>1622</v>
      </c>
      <c r="AC81" s="12">
        <v>1418</v>
      </c>
      <c r="AD81" s="12">
        <v>2007</v>
      </c>
      <c r="AE81" s="12">
        <v>1880</v>
      </c>
      <c r="AF81" s="12">
        <v>0</v>
      </c>
    </row>
    <row r="82" spans="2:32" s="12" customFormat="1">
      <c r="S82" s="12">
        <v>729</v>
      </c>
      <c r="T82" s="12">
        <v>2033</v>
      </c>
      <c r="U82" s="12">
        <v>2724</v>
      </c>
      <c r="V82" s="12">
        <v>2948</v>
      </c>
      <c r="W82" s="12">
        <v>4762</v>
      </c>
      <c r="X82" s="12">
        <v>403</v>
      </c>
      <c r="Y82" s="12">
        <v>2200</v>
      </c>
      <c r="Z82" s="12">
        <v>1870</v>
      </c>
      <c r="AA82" s="12">
        <v>1359</v>
      </c>
      <c r="AB82" s="12">
        <v>1706</v>
      </c>
      <c r="AC82" s="12">
        <v>2251</v>
      </c>
      <c r="AD82" s="12">
        <v>2840</v>
      </c>
      <c r="AE82" s="12">
        <v>2713</v>
      </c>
      <c r="AF82" s="12">
        <v>0</v>
      </c>
    </row>
    <row r="83" spans="2:32" s="12" customFormat="1">
      <c r="T83" s="12">
        <v>2073</v>
      </c>
      <c r="U83" s="12">
        <v>2439</v>
      </c>
      <c r="V83" s="12">
        <v>2663</v>
      </c>
      <c r="W83" s="12">
        <v>4477</v>
      </c>
      <c r="X83" s="12">
        <v>3302</v>
      </c>
      <c r="Y83" s="12">
        <v>1491</v>
      </c>
      <c r="Z83" s="12">
        <v>1161</v>
      </c>
      <c r="AA83" s="12">
        <v>650</v>
      </c>
      <c r="AB83" s="12">
        <v>977</v>
      </c>
      <c r="AC83" s="12">
        <v>2430</v>
      </c>
      <c r="AD83" s="12">
        <v>3019</v>
      </c>
      <c r="AE83" s="12">
        <v>2753</v>
      </c>
      <c r="AF83" s="12">
        <v>0</v>
      </c>
    </row>
    <row r="84" spans="2:32" s="12" customFormat="1">
      <c r="U84" s="12">
        <v>691</v>
      </c>
      <c r="V84" s="12">
        <v>915</v>
      </c>
      <c r="W84" s="12">
        <v>2729</v>
      </c>
      <c r="X84" s="12">
        <v>2805</v>
      </c>
      <c r="Y84" s="12">
        <v>937</v>
      </c>
      <c r="Z84" s="12">
        <v>912</v>
      </c>
      <c r="AA84" s="12">
        <v>1423</v>
      </c>
      <c r="AB84" s="12">
        <v>2004</v>
      </c>
      <c r="AC84" s="12">
        <v>721</v>
      </c>
      <c r="AD84" s="12">
        <v>1152</v>
      </c>
      <c r="AE84" s="12">
        <v>680</v>
      </c>
      <c r="AF84" s="12">
        <v>0</v>
      </c>
    </row>
    <row r="85" spans="2:32" s="12" customFormat="1">
      <c r="V85" s="12">
        <v>224</v>
      </c>
      <c r="W85" s="12">
        <v>2038</v>
      </c>
      <c r="X85" s="12">
        <v>2114</v>
      </c>
      <c r="Y85" s="12">
        <v>1084</v>
      </c>
      <c r="Z85" s="12">
        <v>1278</v>
      </c>
      <c r="AA85" s="12">
        <v>1789</v>
      </c>
      <c r="AB85" s="12">
        <v>2178</v>
      </c>
      <c r="AC85" s="12">
        <v>1280</v>
      </c>
      <c r="AD85" s="12">
        <v>1204</v>
      </c>
      <c r="AE85" s="12">
        <v>529</v>
      </c>
      <c r="AF85" s="12">
        <v>0</v>
      </c>
    </row>
    <row r="86" spans="2:32" s="12" customFormat="1">
      <c r="W86" s="12">
        <v>1824</v>
      </c>
      <c r="X86" s="12">
        <v>1890</v>
      </c>
      <c r="Y86" s="12">
        <v>1308</v>
      </c>
      <c r="Z86" s="12">
        <v>1502</v>
      </c>
      <c r="AA86" s="12">
        <v>2013</v>
      </c>
      <c r="AB86" s="12">
        <v>2402</v>
      </c>
      <c r="AC86" s="12">
        <v>1504</v>
      </c>
      <c r="AD86" s="12">
        <v>1428</v>
      </c>
      <c r="AE86" s="12">
        <v>753</v>
      </c>
      <c r="AF86" s="12">
        <v>0</v>
      </c>
    </row>
    <row r="87" spans="2:32" s="12" customFormat="1">
      <c r="X87" s="12">
        <v>2650</v>
      </c>
      <c r="Y87" s="12">
        <v>3122</v>
      </c>
      <c r="Z87" s="12">
        <v>3316</v>
      </c>
      <c r="AA87" s="12">
        <v>3827</v>
      </c>
      <c r="AB87" s="12">
        <v>4216</v>
      </c>
      <c r="AC87" s="12">
        <v>3318</v>
      </c>
      <c r="AD87" s="12">
        <v>3242</v>
      </c>
      <c r="AE87" s="12">
        <v>2567</v>
      </c>
      <c r="AF87" s="12">
        <v>0</v>
      </c>
    </row>
    <row r="88" spans="2:32" s="12" customFormat="1">
      <c r="Y88" s="12">
        <v>2150</v>
      </c>
      <c r="Z88" s="12">
        <v>2547</v>
      </c>
      <c r="AA88" s="12">
        <v>2956</v>
      </c>
      <c r="AB88" s="12">
        <v>2325</v>
      </c>
      <c r="AC88" s="12">
        <v>3808</v>
      </c>
      <c r="AD88" s="12">
        <v>4239</v>
      </c>
      <c r="AE88" s="12">
        <v>2643</v>
      </c>
      <c r="AF88" s="12">
        <v>0</v>
      </c>
    </row>
    <row r="89" spans="2:32" s="12" customFormat="1">
      <c r="Z89" s="12">
        <v>340</v>
      </c>
      <c r="AA89" s="12">
        <v>841</v>
      </c>
      <c r="AB89" s="12">
        <v>1094</v>
      </c>
      <c r="AC89" s="12">
        <v>1658</v>
      </c>
      <c r="AD89" s="12">
        <v>2089</v>
      </c>
      <c r="AE89" s="12">
        <v>1613</v>
      </c>
      <c r="AF89" s="12">
        <v>0</v>
      </c>
    </row>
    <row r="90" spans="2:32" s="12" customFormat="1">
      <c r="AA90" s="12">
        <v>511</v>
      </c>
      <c r="AB90" s="12">
        <v>1092</v>
      </c>
      <c r="AC90" s="12">
        <v>1632</v>
      </c>
      <c r="AD90" s="12">
        <v>2064</v>
      </c>
      <c r="AE90" s="12">
        <v>1592</v>
      </c>
      <c r="AF90" s="12">
        <v>0</v>
      </c>
    </row>
    <row r="91" spans="2:32" s="12" customFormat="1">
      <c r="AB91" s="12">
        <v>714</v>
      </c>
      <c r="AC91" s="12">
        <v>2144</v>
      </c>
      <c r="AD91" s="12">
        <v>2575</v>
      </c>
      <c r="AE91" s="12">
        <v>2103</v>
      </c>
      <c r="AF91" s="12">
        <v>0</v>
      </c>
    </row>
    <row r="92" spans="2:32" s="12" customFormat="1">
      <c r="AC92" s="12">
        <v>2725</v>
      </c>
      <c r="AD92" s="12">
        <v>3156</v>
      </c>
      <c r="AE92" s="12">
        <v>2684</v>
      </c>
      <c r="AF92" s="12">
        <v>0</v>
      </c>
    </row>
    <row r="93" spans="2:32" s="12" customFormat="1">
      <c r="AD93" s="12">
        <v>589</v>
      </c>
      <c r="AE93" s="12">
        <v>895</v>
      </c>
      <c r="AF93" s="12">
        <v>0</v>
      </c>
    </row>
    <row r="94" spans="2:32" s="12" customFormat="1">
      <c r="AE94" s="12">
        <v>675</v>
      </c>
      <c r="AF94" s="12">
        <v>0</v>
      </c>
    </row>
    <row r="95" spans="2:32" s="12" customFormat="1">
      <c r="AF95" s="12">
        <v>0</v>
      </c>
    </row>
    <row r="96" spans="2:32" s="12" customFormat="1">
      <c r="B96" s="12">
        <f t="shared" ref="B96:AF96" si="0">B3+B66</f>
        <v>0</v>
      </c>
      <c r="C96" s="12">
        <f t="shared" si="0"/>
        <v>1224</v>
      </c>
      <c r="D96" s="12">
        <f t="shared" si="0"/>
        <v>1889</v>
      </c>
      <c r="E96" s="12">
        <f t="shared" si="0"/>
        <v>2710</v>
      </c>
      <c r="F96" s="12">
        <f t="shared" si="0"/>
        <v>2770</v>
      </c>
      <c r="G96" s="12">
        <f t="shared" si="0"/>
        <v>2318</v>
      </c>
      <c r="H96" s="12">
        <f t="shared" si="0"/>
        <v>2912</v>
      </c>
      <c r="I96" s="12">
        <f t="shared" si="0"/>
        <v>1141</v>
      </c>
      <c r="J96" s="12">
        <f t="shared" si="0"/>
        <v>2444</v>
      </c>
      <c r="K96" s="12">
        <f t="shared" si="0"/>
        <v>2142</v>
      </c>
      <c r="L96" s="12">
        <f t="shared" si="0"/>
        <v>3984</v>
      </c>
      <c r="M96" s="12">
        <f t="shared" si="0"/>
        <v>2769</v>
      </c>
      <c r="N96" s="12">
        <f t="shared" si="0"/>
        <v>1183</v>
      </c>
      <c r="O96" s="12">
        <f t="shared" si="0"/>
        <v>2737</v>
      </c>
      <c r="P96" s="12">
        <f t="shared" si="0"/>
        <v>1415</v>
      </c>
      <c r="Q96" s="12">
        <f t="shared" si="0"/>
        <v>2148</v>
      </c>
      <c r="R96" s="12">
        <f t="shared" si="0"/>
        <v>4178</v>
      </c>
      <c r="S96" s="12">
        <f t="shared" si="0"/>
        <v>4341</v>
      </c>
      <c r="T96" s="12">
        <f t="shared" si="0"/>
        <v>2891</v>
      </c>
      <c r="U96" s="12">
        <f t="shared" si="0"/>
        <v>3684</v>
      </c>
      <c r="V96" s="12">
        <f t="shared" si="0"/>
        <v>2655</v>
      </c>
      <c r="W96" s="12">
        <f t="shared" si="0"/>
        <v>4964</v>
      </c>
      <c r="X96" s="12">
        <f t="shared" si="0"/>
        <v>4883</v>
      </c>
      <c r="Y96" s="12">
        <f t="shared" si="0"/>
        <v>2672</v>
      </c>
      <c r="Z96" s="12">
        <f t="shared" si="0"/>
        <v>4140</v>
      </c>
      <c r="AA96" s="12">
        <f t="shared" si="0"/>
        <v>3614</v>
      </c>
      <c r="AB96" s="12">
        <f t="shared" si="0"/>
        <v>7020</v>
      </c>
      <c r="AC96" s="12">
        <f t="shared" si="0"/>
        <v>4219</v>
      </c>
      <c r="AD96" s="12">
        <f t="shared" si="0"/>
        <v>3049</v>
      </c>
      <c r="AE96" s="12">
        <f t="shared" si="0"/>
        <v>1767</v>
      </c>
      <c r="AF96" s="12">
        <f t="shared" si="0"/>
        <v>1743</v>
      </c>
    </row>
    <row r="97" spans="2:32" s="12" customFormat="1">
      <c r="B97" s="12">
        <f t="shared" ref="B97:AF97" si="1">B4+B67</f>
        <v>1106</v>
      </c>
      <c r="C97" s="12">
        <f t="shared" si="1"/>
        <v>0</v>
      </c>
      <c r="D97" s="12">
        <f t="shared" si="1"/>
        <v>2961</v>
      </c>
      <c r="E97" s="12">
        <f t="shared" si="1"/>
        <v>2801</v>
      </c>
      <c r="F97" s="12">
        <f t="shared" si="1"/>
        <v>3857</v>
      </c>
      <c r="G97" s="12">
        <f t="shared" si="1"/>
        <v>3004</v>
      </c>
      <c r="H97" s="12">
        <f t="shared" si="1"/>
        <v>3614</v>
      </c>
      <c r="I97" s="12">
        <f t="shared" si="1"/>
        <v>1031</v>
      </c>
      <c r="J97" s="12">
        <f t="shared" si="1"/>
        <v>1659</v>
      </c>
      <c r="K97" s="12">
        <f t="shared" si="1"/>
        <v>2105</v>
      </c>
      <c r="L97" s="12">
        <f t="shared" si="1"/>
        <v>2891</v>
      </c>
      <c r="M97" s="12">
        <f t="shared" si="1"/>
        <v>3400</v>
      </c>
      <c r="N97" s="12">
        <f t="shared" si="1"/>
        <v>1978</v>
      </c>
      <c r="O97" s="12">
        <f t="shared" si="1"/>
        <v>1766</v>
      </c>
      <c r="P97" s="12">
        <f t="shared" si="1"/>
        <v>2334</v>
      </c>
      <c r="Q97" s="12">
        <f t="shared" si="1"/>
        <v>3194</v>
      </c>
      <c r="R97" s="12">
        <f t="shared" si="1"/>
        <v>3091</v>
      </c>
      <c r="S97" s="12">
        <f t="shared" si="1"/>
        <v>3175</v>
      </c>
      <c r="T97" s="12">
        <f t="shared" si="1"/>
        <v>2529</v>
      </c>
      <c r="U97" s="12">
        <f t="shared" si="1"/>
        <v>3843</v>
      </c>
      <c r="V97" s="12">
        <f t="shared" si="1"/>
        <v>2518</v>
      </c>
      <c r="W97" s="12">
        <f t="shared" si="1"/>
        <v>4378</v>
      </c>
      <c r="X97" s="12">
        <f t="shared" si="1"/>
        <v>5175</v>
      </c>
      <c r="Y97" s="12">
        <f t="shared" si="1"/>
        <v>3703</v>
      </c>
      <c r="Z97" s="12">
        <f t="shared" si="1"/>
        <v>4349</v>
      </c>
      <c r="AA97" s="12">
        <f t="shared" si="1"/>
        <v>2748</v>
      </c>
      <c r="AB97" s="12">
        <f t="shared" si="1"/>
        <v>7176</v>
      </c>
      <c r="AC97" s="12">
        <f t="shared" si="1"/>
        <v>4377</v>
      </c>
      <c r="AD97" s="12">
        <f t="shared" si="1"/>
        <v>3924</v>
      </c>
      <c r="AE97" s="12">
        <f t="shared" si="1"/>
        <v>2864</v>
      </c>
      <c r="AF97" s="12">
        <f t="shared" si="1"/>
        <v>2136</v>
      </c>
    </row>
    <row r="98" spans="2:32" s="12" customFormat="1">
      <c r="B98" s="12">
        <f t="shared" ref="B98:AF98" si="2">B5+B68</f>
        <v>1172</v>
      </c>
      <c r="C98" s="12">
        <f t="shared" si="2"/>
        <v>2257</v>
      </c>
      <c r="D98" s="12">
        <f t="shared" si="2"/>
        <v>0</v>
      </c>
      <c r="E98" s="12">
        <f t="shared" si="2"/>
        <v>3029</v>
      </c>
      <c r="F98" s="12">
        <f t="shared" si="2"/>
        <v>1660</v>
      </c>
      <c r="G98" s="12">
        <f t="shared" si="2"/>
        <v>2765</v>
      </c>
      <c r="H98" s="12">
        <f t="shared" si="2"/>
        <v>3728</v>
      </c>
      <c r="I98" s="12">
        <f t="shared" si="2"/>
        <v>1735</v>
      </c>
      <c r="J98" s="12">
        <f t="shared" si="2"/>
        <v>4215</v>
      </c>
      <c r="K98" s="12">
        <f t="shared" si="2"/>
        <v>3775</v>
      </c>
      <c r="L98" s="12">
        <f t="shared" si="2"/>
        <v>5459</v>
      </c>
      <c r="M98" s="12">
        <f t="shared" si="2"/>
        <v>4008</v>
      </c>
      <c r="N98" s="12">
        <f t="shared" si="2"/>
        <v>2126</v>
      </c>
      <c r="O98" s="12">
        <f t="shared" si="2"/>
        <v>4604</v>
      </c>
      <c r="P98" s="12">
        <f t="shared" si="2"/>
        <v>3013</v>
      </c>
      <c r="Q98" s="12">
        <f t="shared" si="2"/>
        <v>3014</v>
      </c>
      <c r="R98" s="12">
        <f t="shared" si="2"/>
        <v>5929</v>
      </c>
      <c r="S98" s="12">
        <f t="shared" si="2"/>
        <v>6073</v>
      </c>
      <c r="T98" s="12">
        <f t="shared" si="2"/>
        <v>4644</v>
      </c>
      <c r="U98" s="12">
        <f t="shared" si="2"/>
        <v>5437</v>
      </c>
      <c r="V98" s="12">
        <f t="shared" si="2"/>
        <v>4523</v>
      </c>
      <c r="W98" s="12">
        <f t="shared" si="2"/>
        <v>6720</v>
      </c>
      <c r="X98" s="12">
        <f t="shared" si="2"/>
        <v>6636</v>
      </c>
      <c r="Y98" s="12">
        <f t="shared" si="2"/>
        <v>3985</v>
      </c>
      <c r="Z98" s="12">
        <f t="shared" si="2"/>
        <v>5502</v>
      </c>
      <c r="AA98" s="12">
        <f t="shared" si="2"/>
        <v>5481</v>
      </c>
      <c r="AB98" s="12">
        <f t="shared" si="2"/>
        <v>8744</v>
      </c>
      <c r="AC98" s="12">
        <f t="shared" si="2"/>
        <v>5972</v>
      </c>
      <c r="AD98" s="12">
        <f t="shared" si="2"/>
        <v>3986</v>
      </c>
      <c r="AE98" s="12">
        <f t="shared" si="2"/>
        <v>2864</v>
      </c>
      <c r="AF98" s="12">
        <f t="shared" si="2"/>
        <v>2485</v>
      </c>
    </row>
    <row r="99" spans="2:32" s="12" customFormat="1">
      <c r="B99" s="12">
        <f t="shared" ref="B99:AF99" si="3">B6+B69</f>
        <v>1678</v>
      </c>
      <c r="C99" s="12">
        <f t="shared" si="3"/>
        <v>1782</v>
      </c>
      <c r="D99" s="12">
        <f t="shared" si="3"/>
        <v>2714</v>
      </c>
      <c r="E99" s="12">
        <f t="shared" si="3"/>
        <v>0</v>
      </c>
      <c r="F99" s="12">
        <f t="shared" si="3"/>
        <v>3084</v>
      </c>
      <c r="G99" s="12">
        <f t="shared" si="3"/>
        <v>3805</v>
      </c>
      <c r="H99" s="12">
        <f t="shared" si="3"/>
        <v>3804</v>
      </c>
      <c r="I99" s="12">
        <f t="shared" si="3"/>
        <v>2050</v>
      </c>
      <c r="J99" s="12">
        <f t="shared" si="3"/>
        <v>3903</v>
      </c>
      <c r="K99" s="12">
        <f t="shared" si="3"/>
        <v>3635</v>
      </c>
      <c r="L99" s="12">
        <f t="shared" si="3"/>
        <v>5640</v>
      </c>
      <c r="M99" s="12">
        <f t="shared" si="3"/>
        <v>4723</v>
      </c>
      <c r="N99" s="12">
        <f t="shared" si="3"/>
        <v>3202</v>
      </c>
      <c r="O99" s="12">
        <f t="shared" si="3"/>
        <v>3567</v>
      </c>
      <c r="P99" s="12">
        <f t="shared" si="3"/>
        <v>4052</v>
      </c>
      <c r="Q99" s="12">
        <f t="shared" si="3"/>
        <v>4593</v>
      </c>
      <c r="R99" s="12">
        <f t="shared" si="3"/>
        <v>5892</v>
      </c>
      <c r="S99" s="12">
        <f t="shared" si="3"/>
        <v>4820</v>
      </c>
      <c r="T99" s="12">
        <f t="shared" si="3"/>
        <v>2785</v>
      </c>
      <c r="U99" s="12">
        <f t="shared" si="3"/>
        <v>2038</v>
      </c>
      <c r="V99" s="12">
        <f t="shared" si="3"/>
        <v>4705</v>
      </c>
      <c r="W99" s="12">
        <f t="shared" si="3"/>
        <v>6132</v>
      </c>
      <c r="X99" s="12">
        <f t="shared" si="3"/>
        <v>5619</v>
      </c>
      <c r="Y99" s="12">
        <f t="shared" si="3"/>
        <v>5382</v>
      </c>
      <c r="Z99" s="12">
        <f t="shared" si="3"/>
        <v>4252</v>
      </c>
      <c r="AA99" s="12">
        <f t="shared" si="3"/>
        <v>5486</v>
      </c>
      <c r="AB99" s="12">
        <f t="shared" si="3"/>
        <v>6374</v>
      </c>
      <c r="AC99" s="12">
        <f t="shared" si="3"/>
        <v>3573</v>
      </c>
      <c r="AD99" s="12">
        <f t="shared" si="3"/>
        <v>3788</v>
      </c>
      <c r="AE99" s="12">
        <f t="shared" si="3"/>
        <v>4477</v>
      </c>
      <c r="AF99" s="12">
        <f t="shared" si="3"/>
        <v>1278</v>
      </c>
    </row>
    <row r="100" spans="2:32" s="12" customFormat="1">
      <c r="B100" s="12">
        <f t="shared" ref="B100:AF100" si="4">B7+B70</f>
        <v>1378</v>
      </c>
      <c r="C100" s="12">
        <f t="shared" si="4"/>
        <v>2478</v>
      </c>
      <c r="D100" s="12">
        <f t="shared" si="4"/>
        <v>985</v>
      </c>
      <c r="E100" s="12">
        <f t="shared" si="4"/>
        <v>2724</v>
      </c>
      <c r="F100" s="12">
        <f t="shared" si="4"/>
        <v>0</v>
      </c>
      <c r="G100" s="12">
        <f t="shared" si="4"/>
        <v>2455</v>
      </c>
      <c r="H100" s="12">
        <f t="shared" si="4"/>
        <v>3734</v>
      </c>
      <c r="I100" s="12">
        <f t="shared" si="4"/>
        <v>2410</v>
      </c>
      <c r="J100" s="12">
        <f t="shared" si="4"/>
        <v>4958</v>
      </c>
      <c r="K100" s="12">
        <f t="shared" si="4"/>
        <v>4518</v>
      </c>
      <c r="L100" s="12">
        <f t="shared" si="4"/>
        <v>6631</v>
      </c>
      <c r="M100" s="12">
        <f t="shared" si="4"/>
        <v>4481</v>
      </c>
      <c r="N100" s="12">
        <f t="shared" si="4"/>
        <v>2504</v>
      </c>
      <c r="O100" s="12">
        <f t="shared" si="4"/>
        <v>5506</v>
      </c>
      <c r="P100" s="12">
        <f t="shared" si="4"/>
        <v>4112</v>
      </c>
      <c r="Q100" s="12">
        <f t="shared" si="4"/>
        <v>3839</v>
      </c>
      <c r="R100" s="12">
        <f t="shared" si="4"/>
        <v>6831</v>
      </c>
      <c r="S100" s="12">
        <f t="shared" si="4"/>
        <v>6816</v>
      </c>
      <c r="T100" s="12">
        <f t="shared" si="4"/>
        <v>5329</v>
      </c>
      <c r="U100" s="12">
        <f t="shared" si="4"/>
        <v>6070</v>
      </c>
      <c r="V100" s="12">
        <f t="shared" si="4"/>
        <v>5373</v>
      </c>
      <c r="W100" s="12">
        <f t="shared" si="4"/>
        <v>7411</v>
      </c>
      <c r="X100" s="12">
        <f t="shared" si="4"/>
        <v>7269</v>
      </c>
      <c r="Y100" s="12">
        <f t="shared" si="4"/>
        <v>5206</v>
      </c>
      <c r="Z100" s="12">
        <f t="shared" si="4"/>
        <v>5728</v>
      </c>
      <c r="AA100" s="12">
        <f t="shared" si="4"/>
        <v>6383</v>
      </c>
      <c r="AB100" s="12">
        <f t="shared" si="4"/>
        <v>5023</v>
      </c>
      <c r="AC100" s="12">
        <f t="shared" si="4"/>
        <v>6657</v>
      </c>
      <c r="AD100" s="12">
        <f t="shared" si="4"/>
        <v>3624</v>
      </c>
      <c r="AE100" s="12">
        <f t="shared" si="4"/>
        <v>4033</v>
      </c>
      <c r="AF100" s="12">
        <f t="shared" si="4"/>
        <v>1870</v>
      </c>
    </row>
    <row r="101" spans="2:32" s="12" customFormat="1">
      <c r="B101" s="12">
        <f t="shared" ref="B101:AF101" si="5">B8+B71</f>
        <v>1861</v>
      </c>
      <c r="C101" s="12">
        <f t="shared" si="5"/>
        <v>2657</v>
      </c>
      <c r="D101" s="12">
        <f t="shared" si="5"/>
        <v>1714</v>
      </c>
      <c r="E101" s="12">
        <f t="shared" si="5"/>
        <v>2439</v>
      </c>
      <c r="F101" s="12">
        <f t="shared" si="5"/>
        <v>729</v>
      </c>
      <c r="G101" s="12">
        <f t="shared" si="5"/>
        <v>0</v>
      </c>
      <c r="H101" s="12">
        <f t="shared" si="5"/>
        <v>1299</v>
      </c>
      <c r="I101" s="12">
        <f t="shared" si="5"/>
        <v>684</v>
      </c>
      <c r="J101" s="12">
        <f t="shared" si="5"/>
        <v>3411</v>
      </c>
      <c r="K101" s="12">
        <f t="shared" si="5"/>
        <v>2971</v>
      </c>
      <c r="L101" s="12">
        <f t="shared" si="5"/>
        <v>5128</v>
      </c>
      <c r="M101" s="12">
        <f t="shared" si="5"/>
        <v>3204</v>
      </c>
      <c r="N101" s="12">
        <f t="shared" si="5"/>
        <v>1326</v>
      </c>
      <c r="O101" s="12">
        <f t="shared" si="5"/>
        <v>4050</v>
      </c>
      <c r="P101" s="12">
        <f t="shared" si="5"/>
        <v>2916</v>
      </c>
      <c r="Q101" s="12">
        <f t="shared" si="5"/>
        <v>2643</v>
      </c>
      <c r="R101" s="12">
        <f t="shared" si="5"/>
        <v>5328</v>
      </c>
      <c r="S101" s="12">
        <f t="shared" si="5"/>
        <v>5316</v>
      </c>
      <c r="T101" s="12">
        <f t="shared" si="5"/>
        <v>3729</v>
      </c>
      <c r="U101" s="12">
        <f t="shared" si="5"/>
        <v>4330</v>
      </c>
      <c r="V101" s="12">
        <f t="shared" si="5"/>
        <v>4188</v>
      </c>
      <c r="W101" s="12">
        <f t="shared" si="5"/>
        <v>6135</v>
      </c>
      <c r="X101" s="12">
        <f t="shared" si="5"/>
        <v>5854</v>
      </c>
      <c r="Y101" s="12">
        <f t="shared" si="5"/>
        <v>4108</v>
      </c>
      <c r="Z101" s="12">
        <f t="shared" si="5"/>
        <v>3379</v>
      </c>
      <c r="AA101" s="12">
        <f t="shared" si="5"/>
        <v>4867</v>
      </c>
      <c r="AB101" s="12">
        <f t="shared" si="5"/>
        <v>6209</v>
      </c>
      <c r="AC101" s="12">
        <f t="shared" si="5"/>
        <v>5015</v>
      </c>
      <c r="AD101" s="12">
        <f t="shared" si="5"/>
        <v>2012</v>
      </c>
      <c r="AE101" s="12">
        <f t="shared" si="5"/>
        <v>3415</v>
      </c>
      <c r="AF101" s="12">
        <f t="shared" si="5"/>
        <v>1161</v>
      </c>
    </row>
    <row r="102" spans="2:32" s="12" customFormat="1">
      <c r="B102" s="12">
        <f t="shared" ref="B102:AF102" si="6">B9+B72</f>
        <v>1806</v>
      </c>
      <c r="C102" s="12">
        <f t="shared" si="6"/>
        <v>2618</v>
      </c>
      <c r="D102" s="12">
        <f t="shared" si="6"/>
        <v>2028</v>
      </c>
      <c r="E102" s="12">
        <f t="shared" si="6"/>
        <v>1789</v>
      </c>
      <c r="F102" s="12">
        <f t="shared" si="6"/>
        <v>1359</v>
      </c>
      <c r="G102" s="12">
        <f t="shared" si="6"/>
        <v>650</v>
      </c>
      <c r="H102" s="12">
        <f t="shared" si="6"/>
        <v>0</v>
      </c>
      <c r="I102" s="12">
        <f t="shared" si="6"/>
        <v>162</v>
      </c>
      <c r="J102" s="12">
        <f t="shared" si="6"/>
        <v>2850</v>
      </c>
      <c r="K102" s="12">
        <f t="shared" si="6"/>
        <v>2410</v>
      </c>
      <c r="L102" s="12">
        <f t="shared" si="6"/>
        <v>4512</v>
      </c>
      <c r="M102" s="12">
        <f t="shared" si="6"/>
        <v>2549</v>
      </c>
      <c r="N102" s="12">
        <f t="shared" si="6"/>
        <v>1911</v>
      </c>
      <c r="O102" s="12">
        <f t="shared" si="6"/>
        <v>4298</v>
      </c>
      <c r="P102" s="12">
        <f t="shared" si="6"/>
        <v>2480</v>
      </c>
      <c r="Q102" s="12">
        <f t="shared" si="6"/>
        <v>2207</v>
      </c>
      <c r="R102" s="12">
        <f t="shared" si="6"/>
        <v>4712</v>
      </c>
      <c r="S102" s="12">
        <f t="shared" si="6"/>
        <v>4436</v>
      </c>
      <c r="T102" s="12">
        <f t="shared" si="6"/>
        <v>3090</v>
      </c>
      <c r="U102" s="12">
        <f t="shared" si="6"/>
        <v>3691</v>
      </c>
      <c r="V102" s="12">
        <f t="shared" si="6"/>
        <v>4172</v>
      </c>
      <c r="W102" s="12">
        <f t="shared" si="6"/>
        <v>5860</v>
      </c>
      <c r="X102" s="12">
        <f t="shared" si="6"/>
        <v>5215</v>
      </c>
      <c r="Y102" s="12">
        <f t="shared" si="6"/>
        <v>4125</v>
      </c>
      <c r="Z102" s="12">
        <f t="shared" si="6"/>
        <v>2584</v>
      </c>
      <c r="AA102" s="12">
        <f t="shared" si="6"/>
        <v>4436</v>
      </c>
      <c r="AB102" s="12">
        <f t="shared" si="6"/>
        <v>5427</v>
      </c>
      <c r="AC102" s="12">
        <f t="shared" si="6"/>
        <v>4971</v>
      </c>
      <c r="AD102" s="12">
        <f t="shared" si="6"/>
        <v>2398</v>
      </c>
      <c r="AE102" s="12">
        <f t="shared" si="6"/>
        <v>3575</v>
      </c>
      <c r="AF102" s="12">
        <f t="shared" si="6"/>
        <v>511</v>
      </c>
    </row>
    <row r="103" spans="2:32" s="12" customFormat="1">
      <c r="B103" s="12">
        <f t="shared" ref="B103:AF103" si="7">B10+B73</f>
        <v>0</v>
      </c>
      <c r="C103" s="12">
        <f t="shared" si="7"/>
        <v>0</v>
      </c>
      <c r="D103" s="12">
        <f t="shared" si="7"/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349</v>
      </c>
      <c r="K103" s="12">
        <f t="shared" si="7"/>
        <v>352</v>
      </c>
      <c r="L103" s="12">
        <f t="shared" si="7"/>
        <v>665</v>
      </c>
      <c r="M103" s="12">
        <f t="shared" si="7"/>
        <v>1116</v>
      </c>
      <c r="N103" s="12">
        <f t="shared" si="7"/>
        <v>989</v>
      </c>
      <c r="O103" s="12">
        <f t="shared" si="7"/>
        <v>746</v>
      </c>
      <c r="P103" s="12">
        <f t="shared" si="7"/>
        <v>674</v>
      </c>
      <c r="Q103" s="12">
        <f t="shared" si="7"/>
        <v>1066</v>
      </c>
      <c r="R103" s="12">
        <f t="shared" si="7"/>
        <v>1540</v>
      </c>
      <c r="S103" s="12">
        <f t="shared" si="7"/>
        <v>2023</v>
      </c>
      <c r="T103" s="12">
        <f t="shared" si="7"/>
        <v>1149</v>
      </c>
      <c r="U103" s="12">
        <f t="shared" si="7"/>
        <v>1840</v>
      </c>
      <c r="V103" s="12">
        <f t="shared" si="7"/>
        <v>2064</v>
      </c>
      <c r="W103" s="12">
        <f t="shared" si="7"/>
        <v>3878</v>
      </c>
      <c r="X103" s="12">
        <f t="shared" si="7"/>
        <v>3954</v>
      </c>
      <c r="Y103" s="12">
        <f t="shared" si="7"/>
        <v>2166</v>
      </c>
      <c r="Z103" s="12">
        <f t="shared" si="7"/>
        <v>1905</v>
      </c>
      <c r="AA103" s="12">
        <f t="shared" si="7"/>
        <v>1968</v>
      </c>
      <c r="AB103" s="12">
        <f t="shared" si="7"/>
        <v>2633</v>
      </c>
      <c r="AC103" s="12">
        <f t="shared" si="7"/>
        <v>1213</v>
      </c>
      <c r="AD103" s="12">
        <f t="shared" si="7"/>
        <v>1719</v>
      </c>
      <c r="AE103" s="12">
        <f t="shared" si="7"/>
        <v>1829</v>
      </c>
      <c r="AF103" s="12">
        <f t="shared" si="7"/>
        <v>0</v>
      </c>
    </row>
    <row r="104" spans="2:32" s="12" customFormat="1">
      <c r="B104" s="12">
        <f t="shared" ref="B104:AF104" si="8">B11+B74</f>
        <v>954</v>
      </c>
      <c r="C104" s="12">
        <f t="shared" si="8"/>
        <v>279</v>
      </c>
      <c r="D104" s="12">
        <f t="shared" si="8"/>
        <v>2131</v>
      </c>
      <c r="E104" s="12">
        <f t="shared" si="8"/>
        <v>1504</v>
      </c>
      <c r="F104" s="12">
        <f t="shared" si="8"/>
        <v>2199</v>
      </c>
      <c r="G104" s="12">
        <f t="shared" si="8"/>
        <v>2378</v>
      </c>
      <c r="H104" s="12">
        <f t="shared" si="8"/>
        <v>2339</v>
      </c>
      <c r="I104" s="12">
        <f t="shared" si="8"/>
        <v>0</v>
      </c>
      <c r="J104" s="12">
        <f t="shared" si="8"/>
        <v>0</v>
      </c>
      <c r="K104" s="12">
        <f t="shared" si="8"/>
        <v>656</v>
      </c>
      <c r="L104" s="12">
        <f t="shared" si="8"/>
        <v>2508</v>
      </c>
      <c r="M104" s="12">
        <f t="shared" si="8"/>
        <v>2081</v>
      </c>
      <c r="N104" s="12">
        <f t="shared" si="8"/>
        <v>2704</v>
      </c>
      <c r="O104" s="12">
        <f t="shared" si="8"/>
        <v>2406</v>
      </c>
      <c r="P104" s="12">
        <f t="shared" si="8"/>
        <v>1908</v>
      </c>
      <c r="Q104" s="12">
        <f t="shared" si="8"/>
        <v>2629</v>
      </c>
      <c r="R104" s="12">
        <f t="shared" si="8"/>
        <v>2649</v>
      </c>
      <c r="S104" s="12">
        <f t="shared" si="8"/>
        <v>3008</v>
      </c>
      <c r="T104" s="12">
        <f t="shared" si="8"/>
        <v>2617</v>
      </c>
      <c r="U104" s="12">
        <f t="shared" si="8"/>
        <v>3917</v>
      </c>
      <c r="V104" s="12">
        <f t="shared" si="8"/>
        <v>2727</v>
      </c>
      <c r="W104" s="12">
        <f t="shared" si="8"/>
        <v>4451</v>
      </c>
      <c r="X104" s="12">
        <f t="shared" si="8"/>
        <v>5248</v>
      </c>
      <c r="Y104" s="12">
        <f t="shared" si="8"/>
        <v>3749</v>
      </c>
      <c r="Z104" s="12">
        <f t="shared" si="8"/>
        <v>4032</v>
      </c>
      <c r="AA104" s="12">
        <f t="shared" si="8"/>
        <v>2454</v>
      </c>
      <c r="AB104" s="12">
        <f t="shared" si="8"/>
        <v>6404</v>
      </c>
      <c r="AC104" s="12">
        <f t="shared" si="8"/>
        <v>5104</v>
      </c>
      <c r="AD104" s="12">
        <f t="shared" si="8"/>
        <v>5017</v>
      </c>
      <c r="AE104" s="12">
        <f t="shared" si="8"/>
        <v>3519</v>
      </c>
      <c r="AF104" s="12">
        <f t="shared" si="8"/>
        <v>1857</v>
      </c>
    </row>
    <row r="105" spans="2:32" s="12" customFormat="1">
      <c r="B105" s="12">
        <f t="shared" ref="B105:AF105" si="9">B12+B75</f>
        <v>649</v>
      </c>
      <c r="C105" s="12">
        <f t="shared" si="9"/>
        <v>722</v>
      </c>
      <c r="D105" s="12">
        <f t="shared" si="9"/>
        <v>1688</v>
      </c>
      <c r="E105" s="12">
        <f t="shared" si="9"/>
        <v>1233</v>
      </c>
      <c r="F105" s="12">
        <f t="shared" si="9"/>
        <v>1756</v>
      </c>
      <c r="G105" s="12">
        <f t="shared" si="9"/>
        <v>1935</v>
      </c>
      <c r="H105" s="12">
        <f t="shared" si="9"/>
        <v>1896</v>
      </c>
      <c r="I105" s="12">
        <f t="shared" si="9"/>
        <v>0</v>
      </c>
      <c r="J105" s="12">
        <f t="shared" si="9"/>
        <v>443</v>
      </c>
      <c r="K105" s="12">
        <f t="shared" si="9"/>
        <v>0</v>
      </c>
      <c r="L105" s="12">
        <f t="shared" si="9"/>
        <v>2737</v>
      </c>
      <c r="M105" s="12">
        <f t="shared" si="9"/>
        <v>1425</v>
      </c>
      <c r="N105" s="12">
        <f t="shared" si="9"/>
        <v>2264</v>
      </c>
      <c r="O105" s="12">
        <f t="shared" si="9"/>
        <v>2851</v>
      </c>
      <c r="P105" s="12">
        <f t="shared" si="9"/>
        <v>1621</v>
      </c>
      <c r="Q105" s="12">
        <f t="shared" si="9"/>
        <v>1973</v>
      </c>
      <c r="R105" s="12">
        <f t="shared" si="9"/>
        <v>2878</v>
      </c>
      <c r="S105" s="12">
        <f t="shared" si="9"/>
        <v>3066</v>
      </c>
      <c r="T105" s="12">
        <f t="shared" si="9"/>
        <v>2707</v>
      </c>
      <c r="U105" s="12">
        <f t="shared" si="9"/>
        <v>3649</v>
      </c>
      <c r="V105" s="12">
        <f t="shared" si="9"/>
        <v>2850</v>
      </c>
      <c r="W105" s="12">
        <f t="shared" si="9"/>
        <v>4725</v>
      </c>
      <c r="X105" s="12">
        <f t="shared" si="9"/>
        <v>4848</v>
      </c>
      <c r="Y105" s="12">
        <f t="shared" si="9"/>
        <v>3462</v>
      </c>
      <c r="Z105" s="12">
        <f t="shared" si="9"/>
        <v>3585</v>
      </c>
      <c r="AA105" s="12">
        <f t="shared" si="9"/>
        <v>2642</v>
      </c>
      <c r="AB105" s="12">
        <f t="shared" si="9"/>
        <v>5920</v>
      </c>
      <c r="AC105" s="12">
        <f t="shared" si="9"/>
        <v>4836</v>
      </c>
      <c r="AD105" s="12">
        <f t="shared" si="9"/>
        <v>4617</v>
      </c>
      <c r="AE105" s="12">
        <f t="shared" si="9"/>
        <v>3279</v>
      </c>
      <c r="AF105" s="12">
        <f t="shared" si="9"/>
        <v>1454</v>
      </c>
    </row>
    <row r="106" spans="2:32" s="12" customFormat="1">
      <c r="B106" s="12">
        <f t="shared" ref="B106:AF106" si="10">B13+B76</f>
        <v>2375</v>
      </c>
      <c r="C106" s="12">
        <f t="shared" si="10"/>
        <v>1392</v>
      </c>
      <c r="D106" s="12">
        <f t="shared" si="10"/>
        <v>3256</v>
      </c>
      <c r="E106" s="12">
        <f t="shared" si="10"/>
        <v>3122</v>
      </c>
      <c r="F106" s="12">
        <f t="shared" si="10"/>
        <v>3753</v>
      </c>
      <c r="G106" s="12">
        <f t="shared" si="10"/>
        <v>3976</v>
      </c>
      <c r="H106" s="12">
        <f t="shared" si="10"/>
        <v>4009</v>
      </c>
      <c r="I106" s="12">
        <f t="shared" si="10"/>
        <v>0</v>
      </c>
      <c r="J106" s="12">
        <f t="shared" si="10"/>
        <v>1671</v>
      </c>
      <c r="K106" s="12">
        <f t="shared" si="10"/>
        <v>2113</v>
      </c>
      <c r="L106" s="12">
        <f t="shared" si="10"/>
        <v>0</v>
      </c>
      <c r="M106" s="12">
        <f t="shared" si="10"/>
        <v>3297</v>
      </c>
      <c r="N106" s="12">
        <f t="shared" si="10"/>
        <v>4370</v>
      </c>
      <c r="O106" s="12">
        <f t="shared" si="10"/>
        <v>1323</v>
      </c>
      <c r="P106" s="12">
        <f t="shared" si="10"/>
        <v>2842</v>
      </c>
      <c r="Q106" s="12">
        <f t="shared" si="10"/>
        <v>3283</v>
      </c>
      <c r="R106" s="12">
        <f t="shared" si="10"/>
        <v>1550</v>
      </c>
      <c r="S106" s="12">
        <f t="shared" si="10"/>
        <v>3276</v>
      </c>
      <c r="T106" s="12">
        <f t="shared" si="10"/>
        <v>3891</v>
      </c>
      <c r="U106" s="12">
        <f t="shared" si="10"/>
        <v>5335</v>
      </c>
      <c r="V106" s="12">
        <f t="shared" si="10"/>
        <v>3939</v>
      </c>
      <c r="W106" s="12">
        <f t="shared" si="10"/>
        <v>5922</v>
      </c>
      <c r="X106" s="12">
        <f t="shared" si="10"/>
        <v>6690</v>
      </c>
      <c r="Y106" s="12">
        <f t="shared" si="10"/>
        <v>4683</v>
      </c>
      <c r="Z106" s="12">
        <f t="shared" si="10"/>
        <v>5313</v>
      </c>
      <c r="AA106" s="12">
        <f t="shared" si="10"/>
        <v>2682</v>
      </c>
      <c r="AB106" s="12">
        <f t="shared" si="10"/>
        <v>7204</v>
      </c>
      <c r="AC106" s="12">
        <f t="shared" si="10"/>
        <v>6618</v>
      </c>
      <c r="AD106" s="12">
        <f t="shared" si="10"/>
        <v>6667</v>
      </c>
      <c r="AE106" s="12">
        <f t="shared" si="10"/>
        <v>4740</v>
      </c>
      <c r="AF106" s="12">
        <f t="shared" si="10"/>
        <v>3528</v>
      </c>
    </row>
    <row r="107" spans="2:32" s="12" customFormat="1">
      <c r="B107" s="12">
        <f t="shared" ref="B107:AF107" si="11">B14+B77</f>
        <v>512</v>
      </c>
      <c r="C107" s="12">
        <f t="shared" si="11"/>
        <v>1253</v>
      </c>
      <c r="D107" s="12">
        <f t="shared" si="11"/>
        <v>1157</v>
      </c>
      <c r="E107" s="12">
        <f t="shared" si="11"/>
        <v>1557</v>
      </c>
      <c r="F107" s="12">
        <f t="shared" si="11"/>
        <v>1225</v>
      </c>
      <c r="G107" s="12">
        <f t="shared" si="11"/>
        <v>1404</v>
      </c>
      <c r="H107" s="12">
        <f t="shared" si="11"/>
        <v>1377</v>
      </c>
      <c r="I107" s="12">
        <f t="shared" si="11"/>
        <v>0</v>
      </c>
      <c r="J107" s="12">
        <f t="shared" si="11"/>
        <v>974</v>
      </c>
      <c r="K107" s="12">
        <f t="shared" si="11"/>
        <v>531</v>
      </c>
      <c r="L107" s="12">
        <f t="shared" si="11"/>
        <v>2572</v>
      </c>
      <c r="M107" s="12">
        <f t="shared" si="11"/>
        <v>0</v>
      </c>
      <c r="N107" s="12">
        <f t="shared" si="11"/>
        <v>2523</v>
      </c>
      <c r="O107" s="12">
        <f t="shared" si="11"/>
        <v>3900</v>
      </c>
      <c r="P107" s="12">
        <f t="shared" si="11"/>
        <v>1831</v>
      </c>
      <c r="Q107" s="12">
        <f t="shared" si="11"/>
        <v>1562</v>
      </c>
      <c r="R107" s="12">
        <f t="shared" si="11"/>
        <v>2882</v>
      </c>
      <c r="S107" s="12">
        <f t="shared" si="11"/>
        <v>3329</v>
      </c>
      <c r="T107" s="12">
        <f t="shared" si="11"/>
        <v>3569</v>
      </c>
      <c r="U107" s="12">
        <f t="shared" si="11"/>
        <v>4495</v>
      </c>
      <c r="V107" s="12">
        <f t="shared" si="11"/>
        <v>3831</v>
      </c>
      <c r="W107" s="12">
        <f t="shared" si="11"/>
        <v>5778</v>
      </c>
      <c r="X107" s="12">
        <f t="shared" si="11"/>
        <v>5665</v>
      </c>
      <c r="Y107" s="12">
        <f t="shared" si="11"/>
        <v>3568</v>
      </c>
      <c r="Z107" s="12">
        <f t="shared" si="11"/>
        <v>3977</v>
      </c>
      <c r="AA107" s="12">
        <f t="shared" si="11"/>
        <v>3221</v>
      </c>
      <c r="AB107" s="12">
        <f t="shared" si="11"/>
        <v>6333</v>
      </c>
      <c r="AC107" s="12">
        <f t="shared" si="11"/>
        <v>5778</v>
      </c>
      <c r="AD107" s="12">
        <f t="shared" si="11"/>
        <v>4786</v>
      </c>
      <c r="AE107" s="12">
        <f t="shared" si="11"/>
        <v>3578</v>
      </c>
      <c r="AF107" s="12">
        <f t="shared" si="11"/>
        <v>1231</v>
      </c>
    </row>
    <row r="108" spans="2:32" s="12" customFormat="1">
      <c r="B108" s="12">
        <f t="shared" ref="B108:AF108" si="12">B15+B78</f>
        <v>904</v>
      </c>
      <c r="C108" s="12">
        <f t="shared" si="12"/>
        <v>1645</v>
      </c>
      <c r="D108" s="12">
        <f t="shared" si="12"/>
        <v>1130</v>
      </c>
      <c r="E108" s="12">
        <f t="shared" si="12"/>
        <v>1891</v>
      </c>
      <c r="F108" s="12">
        <f t="shared" si="12"/>
        <v>833</v>
      </c>
      <c r="G108" s="12">
        <f t="shared" si="12"/>
        <v>1012</v>
      </c>
      <c r="H108" s="12">
        <f t="shared" si="12"/>
        <v>957</v>
      </c>
      <c r="I108" s="12">
        <f t="shared" si="12"/>
        <v>0</v>
      </c>
      <c r="J108" s="12">
        <f t="shared" si="12"/>
        <v>1366</v>
      </c>
      <c r="K108" s="12">
        <f t="shared" si="12"/>
        <v>923</v>
      </c>
      <c r="L108" s="12">
        <f t="shared" si="12"/>
        <v>2964</v>
      </c>
      <c r="M108" s="12">
        <f t="shared" si="12"/>
        <v>392</v>
      </c>
      <c r="N108" s="12">
        <f t="shared" si="12"/>
        <v>0</v>
      </c>
      <c r="O108" s="12">
        <f t="shared" si="12"/>
        <v>3047</v>
      </c>
      <c r="P108" s="12">
        <f t="shared" si="12"/>
        <v>2040</v>
      </c>
      <c r="Q108" s="12">
        <f t="shared" si="12"/>
        <v>1771</v>
      </c>
      <c r="R108" s="12">
        <f t="shared" si="12"/>
        <v>4488</v>
      </c>
      <c r="S108" s="12">
        <f t="shared" si="12"/>
        <v>4385</v>
      </c>
      <c r="T108" s="12">
        <f t="shared" si="12"/>
        <v>2825</v>
      </c>
      <c r="U108" s="12">
        <f t="shared" si="12"/>
        <v>3619</v>
      </c>
      <c r="V108" s="12">
        <f t="shared" si="12"/>
        <v>3013</v>
      </c>
      <c r="W108" s="12">
        <f t="shared" si="12"/>
        <v>4960</v>
      </c>
      <c r="X108" s="12">
        <f t="shared" si="12"/>
        <v>4818</v>
      </c>
      <c r="Y108" s="12">
        <f t="shared" si="12"/>
        <v>3105</v>
      </c>
      <c r="Z108" s="12">
        <f t="shared" si="12"/>
        <v>3609</v>
      </c>
      <c r="AA108" s="12">
        <f t="shared" si="12"/>
        <v>3924</v>
      </c>
      <c r="AB108" s="12">
        <f t="shared" si="12"/>
        <v>6851</v>
      </c>
      <c r="AC108" s="12">
        <f t="shared" si="12"/>
        <v>4153</v>
      </c>
      <c r="AD108" s="12">
        <f t="shared" si="12"/>
        <v>2435</v>
      </c>
      <c r="AE108" s="12">
        <f t="shared" si="12"/>
        <v>2129</v>
      </c>
      <c r="AF108" s="12">
        <f t="shared" si="12"/>
        <v>1355</v>
      </c>
    </row>
    <row r="109" spans="2:32" s="12" customFormat="1">
      <c r="B109" s="12">
        <f t="shared" ref="B109:AF109" si="13">B16+B79</f>
        <v>2015</v>
      </c>
      <c r="C109" s="12">
        <f t="shared" si="13"/>
        <v>1032</v>
      </c>
      <c r="D109" s="12">
        <f t="shared" si="13"/>
        <v>3166</v>
      </c>
      <c r="E109" s="12">
        <f t="shared" si="13"/>
        <v>1814</v>
      </c>
      <c r="F109" s="12">
        <f t="shared" si="13"/>
        <v>3393</v>
      </c>
      <c r="G109" s="12">
        <f t="shared" si="13"/>
        <v>3616</v>
      </c>
      <c r="H109" s="12">
        <f t="shared" si="13"/>
        <v>3649</v>
      </c>
      <c r="I109" s="12">
        <f t="shared" si="13"/>
        <v>0</v>
      </c>
      <c r="J109" s="12">
        <f t="shared" si="13"/>
        <v>1311</v>
      </c>
      <c r="K109" s="12">
        <f t="shared" si="13"/>
        <v>1753</v>
      </c>
      <c r="L109" s="12">
        <f t="shared" si="13"/>
        <v>360</v>
      </c>
      <c r="M109" s="12">
        <f t="shared" si="13"/>
        <v>2212</v>
      </c>
      <c r="N109" s="12">
        <f t="shared" si="13"/>
        <v>2604</v>
      </c>
      <c r="O109" s="12">
        <f t="shared" si="13"/>
        <v>0</v>
      </c>
      <c r="P109" s="12">
        <f t="shared" si="13"/>
        <v>2581</v>
      </c>
      <c r="Q109" s="12">
        <f t="shared" si="13"/>
        <v>3441</v>
      </c>
      <c r="R109" s="12">
        <f t="shared" si="13"/>
        <v>2071</v>
      </c>
      <c r="S109" s="12">
        <f t="shared" si="13"/>
        <v>3545</v>
      </c>
      <c r="T109" s="12">
        <f t="shared" si="13"/>
        <v>2827</v>
      </c>
      <c r="U109" s="12">
        <f t="shared" si="13"/>
        <v>4271</v>
      </c>
      <c r="V109" s="12">
        <f t="shared" si="13"/>
        <v>2823</v>
      </c>
      <c r="W109" s="12">
        <f t="shared" si="13"/>
        <v>4806</v>
      </c>
      <c r="X109" s="12">
        <f t="shared" si="13"/>
        <v>5603</v>
      </c>
      <c r="Y109" s="12">
        <f t="shared" si="13"/>
        <v>3878</v>
      </c>
      <c r="Z109" s="12">
        <f t="shared" si="13"/>
        <v>4647</v>
      </c>
      <c r="AA109" s="12">
        <f t="shared" si="13"/>
        <v>2915</v>
      </c>
      <c r="AB109" s="12">
        <f t="shared" si="13"/>
        <v>7474</v>
      </c>
      <c r="AC109" s="12">
        <f t="shared" si="13"/>
        <v>5347</v>
      </c>
      <c r="AD109" s="12">
        <f t="shared" si="13"/>
        <v>5344</v>
      </c>
      <c r="AE109" s="12">
        <f t="shared" si="13"/>
        <v>3608</v>
      </c>
      <c r="AF109" s="12">
        <f t="shared" si="13"/>
        <v>3168</v>
      </c>
    </row>
    <row r="110" spans="2:32" s="12" customFormat="1">
      <c r="B110" s="12">
        <f t="shared" ref="B110:AF110" si="14">B17+B80</f>
        <v>162</v>
      </c>
      <c r="C110" s="12">
        <f t="shared" si="14"/>
        <v>1141</v>
      </c>
      <c r="D110" s="12">
        <f t="shared" si="14"/>
        <v>1116</v>
      </c>
      <c r="E110" s="12">
        <f t="shared" si="14"/>
        <v>1840</v>
      </c>
      <c r="F110" s="12">
        <f t="shared" si="14"/>
        <v>1540</v>
      </c>
      <c r="G110" s="12">
        <f t="shared" si="14"/>
        <v>2023</v>
      </c>
      <c r="H110" s="12">
        <f t="shared" si="14"/>
        <v>1968</v>
      </c>
      <c r="I110" s="12">
        <f t="shared" si="14"/>
        <v>0</v>
      </c>
      <c r="J110" s="12">
        <f t="shared" si="14"/>
        <v>989</v>
      </c>
      <c r="K110" s="12">
        <f t="shared" si="14"/>
        <v>746</v>
      </c>
      <c r="L110" s="12">
        <f t="shared" si="14"/>
        <v>2410</v>
      </c>
      <c r="M110" s="12">
        <f t="shared" si="14"/>
        <v>674</v>
      </c>
      <c r="N110" s="12">
        <f t="shared" si="14"/>
        <v>1066</v>
      </c>
      <c r="O110" s="12">
        <f t="shared" si="14"/>
        <v>2050</v>
      </c>
      <c r="P110" s="12">
        <f t="shared" si="14"/>
        <v>0</v>
      </c>
      <c r="Q110" s="12">
        <f t="shared" si="14"/>
        <v>1057</v>
      </c>
      <c r="R110" s="12">
        <f t="shared" si="14"/>
        <v>2960</v>
      </c>
      <c r="S110" s="12">
        <f t="shared" si="14"/>
        <v>3123</v>
      </c>
      <c r="T110" s="12">
        <f t="shared" si="14"/>
        <v>2695</v>
      </c>
      <c r="U110" s="12">
        <f t="shared" si="14"/>
        <v>3621</v>
      </c>
      <c r="V110" s="12">
        <f t="shared" si="14"/>
        <v>2465</v>
      </c>
      <c r="W110" s="12">
        <f t="shared" si="14"/>
        <v>4808</v>
      </c>
      <c r="X110" s="12">
        <f t="shared" si="14"/>
        <v>4791</v>
      </c>
      <c r="Y110" s="12">
        <f t="shared" si="14"/>
        <v>1841</v>
      </c>
      <c r="Z110" s="12">
        <f t="shared" si="14"/>
        <v>3397</v>
      </c>
      <c r="AA110" s="12">
        <f t="shared" si="14"/>
        <v>2408</v>
      </c>
      <c r="AB110" s="12">
        <f t="shared" si="14"/>
        <v>5968</v>
      </c>
      <c r="AC110" s="12">
        <f t="shared" si="14"/>
        <v>4904</v>
      </c>
      <c r="AD110" s="12">
        <f t="shared" si="14"/>
        <v>4248</v>
      </c>
      <c r="AE110" s="12">
        <f t="shared" si="14"/>
        <v>1898</v>
      </c>
      <c r="AF110" s="12">
        <f t="shared" si="14"/>
        <v>1905</v>
      </c>
    </row>
    <row r="111" spans="2:32" s="12" customFormat="1">
      <c r="B111" s="12">
        <f t="shared" ref="B111:AF111" si="15">B18+B81</f>
        <v>503</v>
      </c>
      <c r="C111" s="12">
        <f t="shared" si="15"/>
        <v>1609</v>
      </c>
      <c r="D111" s="12">
        <f t="shared" si="15"/>
        <v>725</v>
      </c>
      <c r="E111" s="12">
        <f t="shared" si="15"/>
        <v>1989</v>
      </c>
      <c r="F111" s="12">
        <f t="shared" si="15"/>
        <v>875</v>
      </c>
      <c r="G111" s="12">
        <f t="shared" si="15"/>
        <v>1358</v>
      </c>
      <c r="H111" s="12">
        <f t="shared" si="15"/>
        <v>1303</v>
      </c>
      <c r="I111" s="12">
        <f t="shared" si="15"/>
        <v>0</v>
      </c>
      <c r="J111" s="12">
        <f t="shared" si="15"/>
        <v>1406</v>
      </c>
      <c r="K111" s="12">
        <f t="shared" si="15"/>
        <v>963</v>
      </c>
      <c r="L111" s="12">
        <f t="shared" si="15"/>
        <v>2878</v>
      </c>
      <c r="M111" s="12">
        <f t="shared" si="15"/>
        <v>432</v>
      </c>
      <c r="N111" s="12">
        <f t="shared" si="15"/>
        <v>405</v>
      </c>
      <c r="O111" s="12">
        <f t="shared" si="15"/>
        <v>2518</v>
      </c>
      <c r="P111" s="12">
        <f t="shared" si="15"/>
        <v>665</v>
      </c>
      <c r="Q111" s="12">
        <f t="shared" si="15"/>
        <v>0</v>
      </c>
      <c r="R111" s="12">
        <f t="shared" si="15"/>
        <v>3036</v>
      </c>
      <c r="S111" s="12">
        <f t="shared" si="15"/>
        <v>3059</v>
      </c>
      <c r="T111" s="12">
        <f t="shared" si="15"/>
        <v>3178</v>
      </c>
      <c r="U111" s="12">
        <f t="shared" si="15"/>
        <v>4104</v>
      </c>
      <c r="V111" s="12">
        <f t="shared" si="15"/>
        <v>3267</v>
      </c>
      <c r="W111" s="12">
        <f t="shared" si="15"/>
        <v>5387</v>
      </c>
      <c r="X111" s="12">
        <f t="shared" si="15"/>
        <v>5200</v>
      </c>
      <c r="Y111" s="12">
        <f t="shared" si="15"/>
        <v>2589</v>
      </c>
      <c r="Z111" s="12">
        <f t="shared" si="15"/>
        <v>3279</v>
      </c>
      <c r="AA111" s="12">
        <f t="shared" si="15"/>
        <v>2456</v>
      </c>
      <c r="AB111" s="12">
        <f t="shared" si="15"/>
        <v>5696</v>
      </c>
      <c r="AC111" s="12">
        <f t="shared" si="15"/>
        <v>5445</v>
      </c>
      <c r="AD111" s="12">
        <f t="shared" si="15"/>
        <v>3975</v>
      </c>
      <c r="AE111" s="12">
        <f t="shared" si="15"/>
        <v>2504</v>
      </c>
      <c r="AF111" s="12">
        <f t="shared" si="15"/>
        <v>1760</v>
      </c>
    </row>
    <row r="112" spans="2:32" s="12" customFormat="1">
      <c r="B112" s="12">
        <f t="shared" ref="B112:AF112" si="16">B19+B82</f>
        <v>1700</v>
      </c>
      <c r="C112" s="12">
        <f t="shared" si="16"/>
        <v>717</v>
      </c>
      <c r="D112" s="12">
        <f t="shared" si="16"/>
        <v>2851</v>
      </c>
      <c r="E112" s="12">
        <f t="shared" si="16"/>
        <v>2499</v>
      </c>
      <c r="F112" s="12">
        <f t="shared" si="16"/>
        <v>3078</v>
      </c>
      <c r="G112" s="12">
        <f t="shared" si="16"/>
        <v>3301</v>
      </c>
      <c r="H112" s="12">
        <f t="shared" si="16"/>
        <v>3334</v>
      </c>
      <c r="I112" s="12">
        <f t="shared" si="16"/>
        <v>0</v>
      </c>
      <c r="J112" s="12">
        <f t="shared" si="16"/>
        <v>996</v>
      </c>
      <c r="K112" s="12">
        <f t="shared" si="16"/>
        <v>1438</v>
      </c>
      <c r="L112" s="12">
        <f t="shared" si="16"/>
        <v>675</v>
      </c>
      <c r="M112" s="12">
        <f t="shared" si="16"/>
        <v>1897</v>
      </c>
      <c r="N112" s="12">
        <f t="shared" si="16"/>
        <v>2289</v>
      </c>
      <c r="O112" s="12">
        <f t="shared" si="16"/>
        <v>315</v>
      </c>
      <c r="P112" s="12">
        <f t="shared" si="16"/>
        <v>1735</v>
      </c>
      <c r="Q112" s="12">
        <f t="shared" si="16"/>
        <v>2203</v>
      </c>
      <c r="R112" s="12">
        <f t="shared" si="16"/>
        <v>0</v>
      </c>
      <c r="S112" s="12">
        <f t="shared" si="16"/>
        <v>2024</v>
      </c>
      <c r="T112" s="12">
        <f t="shared" si="16"/>
        <v>4003</v>
      </c>
      <c r="U112" s="12">
        <f t="shared" si="16"/>
        <v>5447</v>
      </c>
      <c r="V112" s="12">
        <f t="shared" si="16"/>
        <v>3999</v>
      </c>
      <c r="W112" s="12">
        <f t="shared" si="16"/>
        <v>5982</v>
      </c>
      <c r="X112" s="12">
        <f t="shared" si="16"/>
        <v>2344</v>
      </c>
      <c r="Y112" s="12">
        <f t="shared" si="16"/>
        <v>4284</v>
      </c>
      <c r="Z112" s="12">
        <f t="shared" si="16"/>
        <v>4748</v>
      </c>
      <c r="AA112" s="12">
        <f t="shared" si="16"/>
        <v>2063</v>
      </c>
      <c r="AB112" s="12">
        <f t="shared" si="16"/>
        <v>6319</v>
      </c>
      <c r="AC112" s="12">
        <f t="shared" si="16"/>
        <v>6788</v>
      </c>
      <c r="AD112" s="12">
        <f t="shared" si="16"/>
        <v>6785</v>
      </c>
      <c r="AE112" s="12">
        <f t="shared" si="16"/>
        <v>4800</v>
      </c>
      <c r="AF112" s="12">
        <f t="shared" si="16"/>
        <v>2853</v>
      </c>
    </row>
    <row r="113" spans="2:32" s="12" customFormat="1">
      <c r="B113" s="12">
        <f t="shared" ref="B113:AF113" si="17">B20+B83</f>
        <v>1684</v>
      </c>
      <c r="C113" s="12">
        <f t="shared" si="17"/>
        <v>578</v>
      </c>
      <c r="D113" s="12">
        <f t="shared" si="17"/>
        <v>2772</v>
      </c>
      <c r="E113" s="12">
        <f t="shared" si="17"/>
        <v>1204</v>
      </c>
      <c r="F113" s="12">
        <f t="shared" si="17"/>
        <v>2840</v>
      </c>
      <c r="G113" s="12">
        <f t="shared" si="17"/>
        <v>3019</v>
      </c>
      <c r="H113" s="12">
        <f t="shared" si="17"/>
        <v>2575</v>
      </c>
      <c r="I113" s="12">
        <f t="shared" si="17"/>
        <v>0</v>
      </c>
      <c r="J113" s="12">
        <f t="shared" si="17"/>
        <v>813</v>
      </c>
      <c r="K113" s="12">
        <f t="shared" si="17"/>
        <v>1084</v>
      </c>
      <c r="L113" s="12">
        <f t="shared" si="17"/>
        <v>1918</v>
      </c>
      <c r="M113" s="12">
        <f t="shared" si="17"/>
        <v>1615</v>
      </c>
      <c r="N113" s="12">
        <f t="shared" si="17"/>
        <v>2007</v>
      </c>
      <c r="O113" s="12">
        <f t="shared" si="17"/>
        <v>1610</v>
      </c>
      <c r="P113" s="12">
        <f t="shared" si="17"/>
        <v>1719</v>
      </c>
      <c r="Q113" s="12">
        <f t="shared" si="17"/>
        <v>2047</v>
      </c>
      <c r="R113" s="12">
        <f t="shared" si="17"/>
        <v>1295</v>
      </c>
      <c r="S113" s="12">
        <f t="shared" si="17"/>
        <v>0</v>
      </c>
      <c r="T113" s="12">
        <f t="shared" si="17"/>
        <v>2748</v>
      </c>
      <c r="U113" s="12">
        <f t="shared" si="17"/>
        <v>3867</v>
      </c>
      <c r="V113" s="12">
        <f t="shared" si="17"/>
        <v>3698</v>
      </c>
      <c r="W113" s="12">
        <f t="shared" si="17"/>
        <v>5066</v>
      </c>
      <c r="X113" s="12">
        <f t="shared" si="17"/>
        <v>4454</v>
      </c>
      <c r="Y113" s="12">
        <f t="shared" si="17"/>
        <v>3559</v>
      </c>
      <c r="Z113" s="12">
        <f t="shared" si="17"/>
        <v>3250</v>
      </c>
      <c r="AA113" s="12">
        <f t="shared" si="17"/>
        <v>1346</v>
      </c>
      <c r="AB113" s="12">
        <f t="shared" si="17"/>
        <v>5216</v>
      </c>
      <c r="AC113" s="12">
        <f t="shared" si="17"/>
        <v>5672</v>
      </c>
      <c r="AD113" s="12">
        <f t="shared" si="17"/>
        <v>6175</v>
      </c>
      <c r="AE113" s="12">
        <f t="shared" si="17"/>
        <v>4824</v>
      </c>
      <c r="AF113" s="12">
        <f t="shared" si="17"/>
        <v>2064</v>
      </c>
    </row>
    <row r="114" spans="2:32" s="12" customFormat="1">
      <c r="B114" s="12">
        <f t="shared" ref="B114:AF114" si="18">B21+B84</f>
        <v>1667</v>
      </c>
      <c r="C114" s="12">
        <f t="shared" si="18"/>
        <v>1253</v>
      </c>
      <c r="D114" s="12">
        <f t="shared" si="18"/>
        <v>2703</v>
      </c>
      <c r="E114" s="12">
        <f t="shared" si="18"/>
        <v>529</v>
      </c>
      <c r="F114" s="12">
        <f t="shared" si="18"/>
        <v>2713</v>
      </c>
      <c r="G114" s="12">
        <f t="shared" si="18"/>
        <v>2753</v>
      </c>
      <c r="H114" s="12">
        <f t="shared" si="18"/>
        <v>2103</v>
      </c>
      <c r="I114" s="12">
        <f t="shared" si="18"/>
        <v>0</v>
      </c>
      <c r="J114" s="12">
        <f t="shared" si="18"/>
        <v>1119</v>
      </c>
      <c r="K114" s="12">
        <f t="shared" si="18"/>
        <v>1206</v>
      </c>
      <c r="L114" s="12">
        <f t="shared" si="18"/>
        <v>2593</v>
      </c>
      <c r="M114" s="12">
        <f t="shared" si="18"/>
        <v>1546</v>
      </c>
      <c r="N114" s="12">
        <f t="shared" si="18"/>
        <v>1880</v>
      </c>
      <c r="O114" s="12">
        <f t="shared" si="18"/>
        <v>2285</v>
      </c>
      <c r="P114" s="12">
        <f t="shared" si="18"/>
        <v>1829</v>
      </c>
      <c r="Q114" s="12">
        <f t="shared" si="18"/>
        <v>1978</v>
      </c>
      <c r="R114" s="12">
        <f t="shared" si="18"/>
        <v>1970</v>
      </c>
      <c r="S114" s="12">
        <f t="shared" si="18"/>
        <v>675</v>
      </c>
      <c r="T114" s="12">
        <f t="shared" si="18"/>
        <v>0</v>
      </c>
      <c r="U114" s="12">
        <f t="shared" si="18"/>
        <v>1444</v>
      </c>
      <c r="V114" s="12">
        <f t="shared" si="18"/>
        <v>2348</v>
      </c>
      <c r="W114" s="12">
        <f t="shared" si="18"/>
        <v>3624</v>
      </c>
      <c r="X114" s="12">
        <f t="shared" si="18"/>
        <v>3485</v>
      </c>
      <c r="Y114" s="12">
        <f t="shared" si="18"/>
        <v>3115</v>
      </c>
      <c r="Z114" s="12">
        <f t="shared" si="18"/>
        <v>2525</v>
      </c>
      <c r="AA114" s="12">
        <f t="shared" si="18"/>
        <v>2794</v>
      </c>
      <c r="AB114" s="12">
        <f t="shared" si="18"/>
        <v>4647</v>
      </c>
      <c r="AC114" s="12">
        <f t="shared" si="18"/>
        <v>3288</v>
      </c>
      <c r="AD114" s="12">
        <f t="shared" si="18"/>
        <v>3836</v>
      </c>
      <c r="AE114" s="12">
        <f t="shared" si="18"/>
        <v>2861</v>
      </c>
      <c r="AF114" s="12">
        <f t="shared" si="18"/>
        <v>1592</v>
      </c>
    </row>
    <row r="115" spans="2:32" s="12" customFormat="1">
      <c r="B115" s="12">
        <f t="shared" ref="B115:AF115" si="19">B22+B85</f>
        <v>1902</v>
      </c>
      <c r="C115" s="12">
        <f t="shared" si="19"/>
        <v>2006</v>
      </c>
      <c r="D115" s="12">
        <f t="shared" si="19"/>
        <v>2938</v>
      </c>
      <c r="E115" s="12">
        <f t="shared" si="19"/>
        <v>224</v>
      </c>
      <c r="F115" s="12">
        <f t="shared" si="19"/>
        <v>2948</v>
      </c>
      <c r="G115" s="12">
        <f t="shared" si="19"/>
        <v>2663</v>
      </c>
      <c r="H115" s="12">
        <f t="shared" si="19"/>
        <v>2013</v>
      </c>
      <c r="I115" s="12">
        <f t="shared" si="19"/>
        <v>0</v>
      </c>
      <c r="J115" s="12">
        <f t="shared" si="19"/>
        <v>1728</v>
      </c>
      <c r="K115" s="12">
        <f t="shared" si="19"/>
        <v>1457</v>
      </c>
      <c r="L115" s="12">
        <f t="shared" si="19"/>
        <v>3346</v>
      </c>
      <c r="M115" s="12">
        <f t="shared" si="19"/>
        <v>1781</v>
      </c>
      <c r="N115" s="12">
        <f t="shared" si="19"/>
        <v>2115</v>
      </c>
      <c r="O115" s="12">
        <f t="shared" si="19"/>
        <v>3038</v>
      </c>
      <c r="P115" s="12">
        <f t="shared" si="19"/>
        <v>2064</v>
      </c>
      <c r="Q115" s="12">
        <f t="shared" si="19"/>
        <v>2213</v>
      </c>
      <c r="R115" s="12">
        <f t="shared" si="19"/>
        <v>2723</v>
      </c>
      <c r="S115" s="12">
        <f t="shared" si="19"/>
        <v>1428</v>
      </c>
      <c r="T115" s="12">
        <f t="shared" si="19"/>
        <v>753</v>
      </c>
      <c r="U115" s="12">
        <f t="shared" si="19"/>
        <v>0</v>
      </c>
      <c r="V115" s="12">
        <f t="shared" si="19"/>
        <v>2115</v>
      </c>
      <c r="W115" s="12">
        <f t="shared" si="19"/>
        <v>3542</v>
      </c>
      <c r="X115" s="12">
        <f t="shared" si="19"/>
        <v>3029</v>
      </c>
      <c r="Y115" s="12">
        <f t="shared" si="19"/>
        <v>3497</v>
      </c>
      <c r="Z115" s="12">
        <f t="shared" si="19"/>
        <v>2586</v>
      </c>
      <c r="AA115" s="12">
        <f t="shared" si="19"/>
        <v>3850</v>
      </c>
      <c r="AB115" s="12">
        <f t="shared" si="19"/>
        <v>4068</v>
      </c>
      <c r="AC115" s="12">
        <f t="shared" si="19"/>
        <v>3104</v>
      </c>
      <c r="AD115" s="12">
        <f t="shared" si="19"/>
        <v>3606</v>
      </c>
      <c r="AE115" s="12">
        <f t="shared" si="19"/>
        <v>2945</v>
      </c>
      <c r="AF115" s="12">
        <f t="shared" si="19"/>
        <v>1502</v>
      </c>
    </row>
    <row r="116" spans="2:32" s="12" customFormat="1">
      <c r="B116" s="12">
        <f t="shared" ref="B116:AF116" si="20">B23+B86</f>
        <v>649</v>
      </c>
      <c r="C116" s="12">
        <f t="shared" si="20"/>
        <v>457</v>
      </c>
      <c r="D116" s="12">
        <f t="shared" si="20"/>
        <v>1800</v>
      </c>
      <c r="E116" s="12">
        <f t="shared" si="20"/>
        <v>1667</v>
      </c>
      <c r="F116" s="12">
        <f t="shared" si="20"/>
        <v>2027</v>
      </c>
      <c r="G116" s="12">
        <f t="shared" si="20"/>
        <v>2297</v>
      </c>
      <c r="H116" s="12">
        <f t="shared" si="20"/>
        <v>2270</v>
      </c>
      <c r="I116" s="12">
        <f t="shared" si="20"/>
        <v>0</v>
      </c>
      <c r="J116" s="12">
        <f t="shared" si="20"/>
        <v>314</v>
      </c>
      <c r="K116" s="12">
        <f t="shared" si="20"/>
        <v>434</v>
      </c>
      <c r="L116" s="12">
        <f t="shared" si="20"/>
        <v>1726</v>
      </c>
      <c r="M116" s="12">
        <f t="shared" si="20"/>
        <v>893</v>
      </c>
      <c r="N116" s="12">
        <f t="shared" si="20"/>
        <v>1285</v>
      </c>
      <c r="O116" s="12">
        <f t="shared" si="20"/>
        <v>1366</v>
      </c>
      <c r="P116" s="12">
        <f t="shared" si="20"/>
        <v>684</v>
      </c>
      <c r="Q116" s="12">
        <f t="shared" si="20"/>
        <v>1152</v>
      </c>
      <c r="R116" s="12">
        <f t="shared" si="20"/>
        <v>1051</v>
      </c>
      <c r="S116" s="12">
        <f t="shared" si="20"/>
        <v>1035</v>
      </c>
      <c r="T116" s="12">
        <f t="shared" si="20"/>
        <v>1433</v>
      </c>
      <c r="U116" s="12">
        <f t="shared" si="20"/>
        <v>1891</v>
      </c>
      <c r="V116" s="12">
        <f t="shared" si="20"/>
        <v>0</v>
      </c>
      <c r="W116" s="12">
        <f t="shared" si="20"/>
        <v>2362</v>
      </c>
      <c r="X116" s="12">
        <f t="shared" si="20"/>
        <v>2866</v>
      </c>
      <c r="Y116" s="12">
        <f t="shared" si="20"/>
        <v>2341</v>
      </c>
      <c r="Z116" s="12">
        <f t="shared" si="20"/>
        <v>3415</v>
      </c>
      <c r="AA116" s="12">
        <f t="shared" si="20"/>
        <v>2360</v>
      </c>
      <c r="AB116" s="12">
        <f t="shared" si="20"/>
        <v>6183</v>
      </c>
      <c r="AC116" s="12">
        <f t="shared" si="20"/>
        <v>5209</v>
      </c>
      <c r="AD116" s="12">
        <f t="shared" si="20"/>
        <v>4335</v>
      </c>
      <c r="AE116" s="12">
        <f t="shared" si="20"/>
        <v>1789</v>
      </c>
      <c r="AF116" s="12">
        <f t="shared" si="20"/>
        <v>1888</v>
      </c>
    </row>
    <row r="117" spans="2:32" s="12" customFormat="1">
      <c r="B117" s="12">
        <f t="shared" ref="B117:AF117" si="21">B24+B87</f>
        <v>1144</v>
      </c>
      <c r="C117" s="12">
        <f t="shared" si="21"/>
        <v>503</v>
      </c>
      <c r="D117" s="12">
        <f t="shared" si="21"/>
        <v>2183</v>
      </c>
      <c r="E117" s="12">
        <f t="shared" si="21"/>
        <v>1280</v>
      </c>
      <c r="F117" s="12">
        <f t="shared" si="21"/>
        <v>2251</v>
      </c>
      <c r="G117" s="12">
        <f t="shared" si="21"/>
        <v>2430</v>
      </c>
      <c r="H117" s="12">
        <f t="shared" si="21"/>
        <v>2144</v>
      </c>
      <c r="I117" s="12">
        <f t="shared" si="21"/>
        <v>0</v>
      </c>
      <c r="J117" s="12">
        <f t="shared" si="21"/>
        <v>224</v>
      </c>
      <c r="K117" s="12">
        <f t="shared" si="21"/>
        <v>495</v>
      </c>
      <c r="L117" s="12">
        <f t="shared" si="21"/>
        <v>1895</v>
      </c>
      <c r="M117" s="12">
        <f t="shared" si="21"/>
        <v>1026</v>
      </c>
      <c r="N117" s="12">
        <f t="shared" si="21"/>
        <v>1418</v>
      </c>
      <c r="O117" s="12">
        <f t="shared" si="21"/>
        <v>1535</v>
      </c>
      <c r="P117" s="12">
        <f t="shared" si="21"/>
        <v>1213</v>
      </c>
      <c r="Q117" s="12">
        <f t="shared" si="21"/>
        <v>1458</v>
      </c>
      <c r="R117" s="12">
        <f t="shared" si="21"/>
        <v>1220</v>
      </c>
      <c r="S117" s="12">
        <f t="shared" si="21"/>
        <v>589</v>
      </c>
      <c r="T117" s="12">
        <f t="shared" si="21"/>
        <v>895</v>
      </c>
      <c r="U117" s="12">
        <f t="shared" si="21"/>
        <v>1504</v>
      </c>
      <c r="V117" s="12">
        <f t="shared" si="21"/>
        <v>538</v>
      </c>
      <c r="W117" s="12">
        <f t="shared" si="21"/>
        <v>0</v>
      </c>
      <c r="X117" s="12">
        <f t="shared" si="21"/>
        <v>3371</v>
      </c>
      <c r="Y117" s="12">
        <f t="shared" si="21"/>
        <v>4684</v>
      </c>
      <c r="Z117" s="12">
        <f t="shared" si="21"/>
        <v>4974</v>
      </c>
      <c r="AA117" s="12">
        <f t="shared" si="21"/>
        <v>4384</v>
      </c>
      <c r="AB117" s="12">
        <f t="shared" si="21"/>
        <v>8024</v>
      </c>
      <c r="AC117" s="12">
        <f t="shared" si="21"/>
        <v>6636</v>
      </c>
      <c r="AD117" s="12">
        <f t="shared" si="21"/>
        <v>5967</v>
      </c>
      <c r="AE117" s="12">
        <f t="shared" si="21"/>
        <v>4132</v>
      </c>
      <c r="AF117" s="12">
        <f t="shared" si="21"/>
        <v>1632</v>
      </c>
    </row>
    <row r="118" spans="2:32" s="12" customFormat="1">
      <c r="B118" s="12">
        <f t="shared" ref="B118:AF118" si="22">B25+B88</f>
        <v>987</v>
      </c>
      <c r="C118" s="12">
        <f t="shared" si="22"/>
        <v>1224</v>
      </c>
      <c r="D118" s="12">
        <f t="shared" si="22"/>
        <v>2023</v>
      </c>
      <c r="E118" s="12">
        <f t="shared" si="22"/>
        <v>691</v>
      </c>
      <c r="F118" s="12">
        <f t="shared" si="22"/>
        <v>2033</v>
      </c>
      <c r="G118" s="12">
        <f t="shared" si="22"/>
        <v>2073</v>
      </c>
      <c r="H118" s="12">
        <f t="shared" si="22"/>
        <v>1423</v>
      </c>
      <c r="I118" s="12">
        <f t="shared" si="22"/>
        <v>0</v>
      </c>
      <c r="J118" s="12">
        <f t="shared" si="22"/>
        <v>945</v>
      </c>
      <c r="K118" s="12">
        <f t="shared" si="22"/>
        <v>542</v>
      </c>
      <c r="L118" s="12">
        <f t="shared" si="22"/>
        <v>2616</v>
      </c>
      <c r="M118" s="12">
        <f t="shared" si="22"/>
        <v>866</v>
      </c>
      <c r="N118" s="12">
        <f t="shared" si="22"/>
        <v>1200</v>
      </c>
      <c r="O118" s="12">
        <f t="shared" si="22"/>
        <v>2256</v>
      </c>
      <c r="P118" s="12">
        <f t="shared" si="22"/>
        <v>1149</v>
      </c>
      <c r="Q118" s="12">
        <f t="shared" si="22"/>
        <v>1298</v>
      </c>
      <c r="R118" s="12">
        <f t="shared" si="22"/>
        <v>1941</v>
      </c>
      <c r="S118" s="12">
        <f t="shared" si="22"/>
        <v>1152</v>
      </c>
      <c r="T118" s="12">
        <f t="shared" si="22"/>
        <v>680</v>
      </c>
      <c r="U118" s="12">
        <f t="shared" si="22"/>
        <v>915</v>
      </c>
      <c r="V118" s="12">
        <f t="shared" si="22"/>
        <v>976</v>
      </c>
      <c r="W118" s="12">
        <f t="shared" si="22"/>
        <v>721</v>
      </c>
      <c r="X118" s="12">
        <f t="shared" si="22"/>
        <v>0</v>
      </c>
      <c r="Y118" s="12">
        <f t="shared" si="22"/>
        <v>3648</v>
      </c>
      <c r="Z118" s="12">
        <f t="shared" si="22"/>
        <v>3484</v>
      </c>
      <c r="AA118" s="12">
        <f t="shared" si="22"/>
        <v>4232</v>
      </c>
      <c r="AB118" s="12">
        <f t="shared" si="22"/>
        <v>5130</v>
      </c>
      <c r="AC118" s="12">
        <f t="shared" si="22"/>
        <v>6537</v>
      </c>
      <c r="AD118" s="12">
        <f t="shared" si="22"/>
        <v>6243</v>
      </c>
      <c r="AE118" s="12">
        <f t="shared" si="22"/>
        <v>4144</v>
      </c>
      <c r="AF118" s="12">
        <f t="shared" si="22"/>
        <v>912</v>
      </c>
    </row>
    <row r="119" spans="2:32" s="12" customFormat="1">
      <c r="B119" s="12">
        <f t="shared" ref="B119:AF119" si="23">B26+B89</f>
        <v>511</v>
      </c>
      <c r="C119" s="12">
        <f t="shared" si="23"/>
        <v>1490</v>
      </c>
      <c r="D119" s="12">
        <f t="shared" si="23"/>
        <v>1107</v>
      </c>
      <c r="E119" s="12">
        <f t="shared" si="23"/>
        <v>2189</v>
      </c>
      <c r="F119" s="12">
        <f t="shared" si="23"/>
        <v>1653</v>
      </c>
      <c r="G119" s="12">
        <f t="shared" si="23"/>
        <v>2195</v>
      </c>
      <c r="H119" s="12">
        <f t="shared" si="23"/>
        <v>2121</v>
      </c>
      <c r="I119" s="12">
        <f t="shared" si="23"/>
        <v>0</v>
      </c>
      <c r="J119" s="12">
        <f t="shared" si="23"/>
        <v>1338</v>
      </c>
      <c r="K119" s="12">
        <f t="shared" si="23"/>
        <v>1095</v>
      </c>
      <c r="L119" s="12">
        <f t="shared" si="23"/>
        <v>2759</v>
      </c>
      <c r="M119" s="12">
        <f t="shared" si="23"/>
        <v>919</v>
      </c>
      <c r="N119" s="12">
        <f t="shared" si="23"/>
        <v>1223</v>
      </c>
      <c r="O119" s="12">
        <f t="shared" si="23"/>
        <v>2399</v>
      </c>
      <c r="P119" s="12">
        <f t="shared" si="23"/>
        <v>349</v>
      </c>
      <c r="Q119" s="12">
        <f t="shared" si="23"/>
        <v>837</v>
      </c>
      <c r="R119" s="12">
        <f t="shared" si="23"/>
        <v>2084</v>
      </c>
      <c r="S119" s="12">
        <f t="shared" si="23"/>
        <v>2068</v>
      </c>
      <c r="T119" s="12">
        <f t="shared" si="23"/>
        <v>2178</v>
      </c>
      <c r="U119" s="12">
        <f t="shared" si="23"/>
        <v>2413</v>
      </c>
      <c r="V119" s="12">
        <f t="shared" si="23"/>
        <v>1033</v>
      </c>
      <c r="W119" s="12">
        <f t="shared" si="23"/>
        <v>1562</v>
      </c>
      <c r="X119" s="12">
        <f t="shared" si="23"/>
        <v>1498</v>
      </c>
      <c r="Y119" s="12">
        <f t="shared" si="23"/>
        <v>0</v>
      </c>
      <c r="Z119" s="12">
        <f t="shared" si="23"/>
        <v>2751</v>
      </c>
      <c r="AA119" s="12">
        <f t="shared" si="23"/>
        <v>2221</v>
      </c>
      <c r="AB119" s="12">
        <f t="shared" si="23"/>
        <v>5397</v>
      </c>
      <c r="AC119" s="12">
        <f t="shared" si="23"/>
        <v>5885</v>
      </c>
      <c r="AD119" s="12">
        <f t="shared" si="23"/>
        <v>4875</v>
      </c>
      <c r="AE119" s="12">
        <f t="shared" si="23"/>
        <v>1826</v>
      </c>
      <c r="AF119" s="12">
        <f t="shared" si="23"/>
        <v>2150</v>
      </c>
    </row>
    <row r="120" spans="2:32" s="12" customFormat="1">
      <c r="B120" s="12">
        <f t="shared" ref="B120:AF120" si="24">B27+B90</f>
        <v>2004</v>
      </c>
      <c r="C120" s="12">
        <f t="shared" si="24"/>
        <v>2161</v>
      </c>
      <c r="D120" s="12">
        <f t="shared" si="24"/>
        <v>2649</v>
      </c>
      <c r="E120" s="12">
        <f t="shared" si="24"/>
        <v>1084</v>
      </c>
      <c r="F120" s="12">
        <f t="shared" si="24"/>
        <v>2200</v>
      </c>
      <c r="G120" s="12">
        <f t="shared" si="24"/>
        <v>1491</v>
      </c>
      <c r="H120" s="12">
        <f t="shared" si="24"/>
        <v>841</v>
      </c>
      <c r="I120" s="12">
        <f t="shared" si="24"/>
        <v>0</v>
      </c>
      <c r="J120" s="12">
        <f t="shared" si="24"/>
        <v>1882</v>
      </c>
      <c r="K120" s="12">
        <f t="shared" si="24"/>
        <v>1479</v>
      </c>
      <c r="L120" s="12">
        <f t="shared" si="24"/>
        <v>3553</v>
      </c>
      <c r="M120" s="12">
        <f t="shared" si="24"/>
        <v>1492</v>
      </c>
      <c r="N120" s="12">
        <f t="shared" si="24"/>
        <v>1752</v>
      </c>
      <c r="O120" s="12">
        <f t="shared" si="24"/>
        <v>3193</v>
      </c>
      <c r="P120" s="12">
        <f t="shared" si="24"/>
        <v>2166</v>
      </c>
      <c r="Q120" s="12">
        <f t="shared" si="24"/>
        <v>1924</v>
      </c>
      <c r="R120" s="12">
        <f t="shared" si="24"/>
        <v>2878</v>
      </c>
      <c r="S120" s="12">
        <f t="shared" si="24"/>
        <v>2089</v>
      </c>
      <c r="T120" s="12">
        <f t="shared" si="24"/>
        <v>1613</v>
      </c>
      <c r="U120" s="12">
        <f t="shared" si="24"/>
        <v>1308</v>
      </c>
      <c r="V120" s="12">
        <f t="shared" si="24"/>
        <v>1913</v>
      </c>
      <c r="W120" s="12">
        <f t="shared" si="24"/>
        <v>1658</v>
      </c>
      <c r="X120" s="12">
        <f t="shared" si="24"/>
        <v>937</v>
      </c>
      <c r="Y120" s="12">
        <f t="shared" si="24"/>
        <v>2411</v>
      </c>
      <c r="Z120" s="12">
        <f t="shared" si="24"/>
        <v>0</v>
      </c>
      <c r="AA120" s="12">
        <f t="shared" si="24"/>
        <v>2724</v>
      </c>
      <c r="AB120" s="12">
        <f t="shared" si="24"/>
        <v>3242</v>
      </c>
      <c r="AC120" s="12">
        <f t="shared" si="24"/>
        <v>4754</v>
      </c>
      <c r="AD120" s="12">
        <f t="shared" si="24"/>
        <v>3158</v>
      </c>
      <c r="AE120" s="12">
        <f t="shared" si="24"/>
        <v>3959</v>
      </c>
      <c r="AF120" s="12">
        <f t="shared" si="24"/>
        <v>340</v>
      </c>
    </row>
    <row r="121" spans="2:32" s="12" customFormat="1">
      <c r="B121" s="12">
        <f t="shared" ref="B121:AF121" si="25">B28+B91</f>
        <v>996</v>
      </c>
      <c r="C121" s="12">
        <f t="shared" si="25"/>
        <v>118</v>
      </c>
      <c r="D121" s="12">
        <f t="shared" si="25"/>
        <v>2147</v>
      </c>
      <c r="E121" s="12">
        <f t="shared" si="25"/>
        <v>1837</v>
      </c>
      <c r="F121" s="12">
        <f t="shared" si="25"/>
        <v>2374</v>
      </c>
      <c r="G121" s="12">
        <f t="shared" si="25"/>
        <v>2597</v>
      </c>
      <c r="H121" s="12">
        <f t="shared" si="25"/>
        <v>2630</v>
      </c>
      <c r="I121" s="12">
        <f t="shared" si="25"/>
        <v>0</v>
      </c>
      <c r="J121" s="12">
        <f t="shared" si="25"/>
        <v>333</v>
      </c>
      <c r="K121" s="12">
        <f t="shared" si="25"/>
        <v>734</v>
      </c>
      <c r="L121" s="12">
        <f t="shared" si="25"/>
        <v>1379</v>
      </c>
      <c r="M121" s="12">
        <f t="shared" si="25"/>
        <v>1193</v>
      </c>
      <c r="N121" s="12">
        <f t="shared" si="25"/>
        <v>1585</v>
      </c>
      <c r="O121" s="12">
        <f t="shared" si="25"/>
        <v>1019</v>
      </c>
      <c r="P121" s="12">
        <f t="shared" si="25"/>
        <v>1031</v>
      </c>
      <c r="Q121" s="12">
        <f t="shared" si="25"/>
        <v>1499</v>
      </c>
      <c r="R121" s="12">
        <f t="shared" si="25"/>
        <v>704</v>
      </c>
      <c r="S121" s="12">
        <f t="shared" si="25"/>
        <v>696</v>
      </c>
      <c r="T121" s="12">
        <f t="shared" si="25"/>
        <v>1371</v>
      </c>
      <c r="U121" s="12">
        <f t="shared" si="25"/>
        <v>2061</v>
      </c>
      <c r="V121" s="12">
        <f t="shared" si="25"/>
        <v>347</v>
      </c>
      <c r="W121" s="12">
        <f t="shared" si="25"/>
        <v>557</v>
      </c>
      <c r="X121" s="12">
        <f t="shared" si="25"/>
        <v>1276</v>
      </c>
      <c r="Y121" s="12">
        <f t="shared" si="25"/>
        <v>1380</v>
      </c>
      <c r="Z121" s="12">
        <f t="shared" si="25"/>
        <v>2213</v>
      </c>
      <c r="AA121" s="12">
        <f t="shared" si="25"/>
        <v>0</v>
      </c>
      <c r="AB121" s="12">
        <f t="shared" si="25"/>
        <v>4665</v>
      </c>
      <c r="AC121" s="12">
        <f t="shared" si="25"/>
        <v>6019</v>
      </c>
      <c r="AD121" s="12">
        <f t="shared" si="25"/>
        <v>5855</v>
      </c>
      <c r="AE121" s="12">
        <f t="shared" si="25"/>
        <v>3486</v>
      </c>
      <c r="AF121" s="12">
        <f t="shared" si="25"/>
        <v>2188</v>
      </c>
    </row>
    <row r="122" spans="2:32" s="12" customFormat="1">
      <c r="B122" s="12">
        <f t="shared" ref="B122:AF122" si="26">B29+B92</f>
        <v>3792</v>
      </c>
      <c r="C122" s="12">
        <f t="shared" si="26"/>
        <v>3896</v>
      </c>
      <c r="D122" s="12">
        <f t="shared" si="26"/>
        <v>4799</v>
      </c>
      <c r="E122" s="12">
        <f t="shared" si="26"/>
        <v>2114</v>
      </c>
      <c r="F122" s="12">
        <f t="shared" si="26"/>
        <v>403</v>
      </c>
      <c r="G122" s="12">
        <f t="shared" si="26"/>
        <v>3302</v>
      </c>
      <c r="H122" s="12">
        <f t="shared" si="26"/>
        <v>2956</v>
      </c>
      <c r="I122" s="12">
        <f t="shared" si="26"/>
        <v>0</v>
      </c>
      <c r="J122" s="12">
        <f t="shared" si="26"/>
        <v>3618</v>
      </c>
      <c r="K122" s="12">
        <f t="shared" si="26"/>
        <v>3347</v>
      </c>
      <c r="L122" s="12">
        <f t="shared" si="26"/>
        <v>5236</v>
      </c>
      <c r="M122" s="12">
        <f t="shared" si="26"/>
        <v>3642</v>
      </c>
      <c r="N122" s="12">
        <f t="shared" si="26"/>
        <v>3902</v>
      </c>
      <c r="O122" s="12">
        <f t="shared" si="26"/>
        <v>4928</v>
      </c>
      <c r="P122" s="12">
        <f t="shared" si="26"/>
        <v>3954</v>
      </c>
      <c r="Q122" s="12">
        <f t="shared" si="26"/>
        <v>4074</v>
      </c>
      <c r="R122" s="12">
        <f t="shared" si="26"/>
        <v>4613</v>
      </c>
      <c r="S122" s="12">
        <f t="shared" si="26"/>
        <v>4239</v>
      </c>
      <c r="T122" s="12">
        <f t="shared" si="26"/>
        <v>2643</v>
      </c>
      <c r="U122" s="12">
        <f t="shared" si="26"/>
        <v>1890</v>
      </c>
      <c r="V122" s="12">
        <f t="shared" si="26"/>
        <v>3781</v>
      </c>
      <c r="W122" s="12">
        <f t="shared" si="26"/>
        <v>3808</v>
      </c>
      <c r="X122" s="12">
        <f t="shared" si="26"/>
        <v>2805</v>
      </c>
      <c r="Y122" s="12">
        <f t="shared" si="26"/>
        <v>4303</v>
      </c>
      <c r="Z122" s="12">
        <f t="shared" si="26"/>
        <v>2150</v>
      </c>
      <c r="AA122" s="12">
        <f t="shared" si="26"/>
        <v>3951</v>
      </c>
      <c r="AB122" s="12">
        <f t="shared" si="26"/>
        <v>0</v>
      </c>
      <c r="AC122" s="12">
        <f t="shared" si="26"/>
        <v>5375</v>
      </c>
      <c r="AD122" s="12">
        <f t="shared" si="26"/>
        <v>5481</v>
      </c>
      <c r="AE122" s="12">
        <f t="shared" si="26"/>
        <v>6990</v>
      </c>
      <c r="AF122" s="12">
        <f t="shared" si="26"/>
        <v>2547</v>
      </c>
    </row>
    <row r="123" spans="2:32" s="12" customFormat="1">
      <c r="B123" s="12">
        <f t="shared" ref="B123:AF123" si="27">B30+B93</f>
        <v>3716</v>
      </c>
      <c r="C123" s="12">
        <f t="shared" si="27"/>
        <v>3820</v>
      </c>
      <c r="D123" s="12">
        <f t="shared" si="27"/>
        <v>4752</v>
      </c>
      <c r="E123" s="12">
        <f t="shared" si="27"/>
        <v>2038</v>
      </c>
      <c r="F123" s="12">
        <f t="shared" si="27"/>
        <v>4762</v>
      </c>
      <c r="G123" s="12">
        <f t="shared" si="27"/>
        <v>4477</v>
      </c>
      <c r="H123" s="12">
        <f t="shared" si="27"/>
        <v>3827</v>
      </c>
      <c r="I123" s="12">
        <f t="shared" si="27"/>
        <v>0</v>
      </c>
      <c r="J123" s="12">
        <f t="shared" si="27"/>
        <v>3542</v>
      </c>
      <c r="K123" s="12">
        <f t="shared" si="27"/>
        <v>3271</v>
      </c>
      <c r="L123" s="12">
        <f t="shared" si="27"/>
        <v>5160</v>
      </c>
      <c r="M123" s="12">
        <f t="shared" si="27"/>
        <v>3595</v>
      </c>
      <c r="N123" s="12">
        <f t="shared" si="27"/>
        <v>3929</v>
      </c>
      <c r="O123" s="12">
        <f t="shared" si="27"/>
        <v>4852</v>
      </c>
      <c r="P123" s="12">
        <f t="shared" si="27"/>
        <v>3878</v>
      </c>
      <c r="Q123" s="12">
        <f t="shared" si="27"/>
        <v>4027</v>
      </c>
      <c r="R123" s="12">
        <f t="shared" si="27"/>
        <v>4537</v>
      </c>
      <c r="S123" s="12">
        <f t="shared" si="27"/>
        <v>3242</v>
      </c>
      <c r="T123" s="12">
        <f t="shared" si="27"/>
        <v>2567</v>
      </c>
      <c r="U123" s="12">
        <f t="shared" si="27"/>
        <v>1824</v>
      </c>
      <c r="V123" s="12">
        <f t="shared" si="27"/>
        <v>3705</v>
      </c>
      <c r="W123" s="12">
        <f t="shared" si="27"/>
        <v>3318</v>
      </c>
      <c r="X123" s="12">
        <f t="shared" si="27"/>
        <v>2729</v>
      </c>
      <c r="Y123" s="12">
        <f t="shared" si="27"/>
        <v>4227</v>
      </c>
      <c r="Z123" s="12">
        <f t="shared" si="27"/>
        <v>3122</v>
      </c>
      <c r="AA123" s="12">
        <f t="shared" si="27"/>
        <v>3875</v>
      </c>
      <c r="AB123" s="12">
        <f t="shared" si="27"/>
        <v>2650</v>
      </c>
      <c r="AC123" s="12">
        <f t="shared" si="27"/>
        <v>0</v>
      </c>
      <c r="AD123" s="12">
        <f t="shared" si="27"/>
        <v>4805</v>
      </c>
      <c r="AE123" s="12">
        <f t="shared" si="27"/>
        <v>5125</v>
      </c>
      <c r="AF123" s="12">
        <f t="shared" si="27"/>
        <v>3316</v>
      </c>
    </row>
    <row r="124" spans="2:32" s="12" customFormat="1">
      <c r="B124" s="12">
        <f t="shared" ref="B124:AF124" si="28">B31+B94</f>
        <v>2471</v>
      </c>
      <c r="C124" s="12">
        <f t="shared" si="28"/>
        <v>3228</v>
      </c>
      <c r="D124" s="12">
        <f t="shared" si="28"/>
        <v>2691</v>
      </c>
      <c r="E124" s="12">
        <f t="shared" si="28"/>
        <v>2178</v>
      </c>
      <c r="F124" s="12">
        <f t="shared" si="28"/>
        <v>1706</v>
      </c>
      <c r="G124" s="12">
        <f t="shared" si="28"/>
        <v>977</v>
      </c>
      <c r="H124" s="12">
        <f t="shared" si="28"/>
        <v>714</v>
      </c>
      <c r="I124" s="12">
        <f t="shared" si="28"/>
        <v>0</v>
      </c>
      <c r="J124" s="12">
        <f t="shared" si="28"/>
        <v>2949</v>
      </c>
      <c r="K124" s="12">
        <f t="shared" si="28"/>
        <v>2546</v>
      </c>
      <c r="L124" s="12">
        <f t="shared" si="28"/>
        <v>4620</v>
      </c>
      <c r="M124" s="12">
        <f t="shared" si="28"/>
        <v>2014</v>
      </c>
      <c r="N124" s="12">
        <f t="shared" si="28"/>
        <v>1622</v>
      </c>
      <c r="O124" s="12">
        <f t="shared" si="28"/>
        <v>4260</v>
      </c>
      <c r="P124" s="12">
        <f t="shared" si="28"/>
        <v>2633</v>
      </c>
      <c r="Q124" s="12">
        <f t="shared" si="28"/>
        <v>1968</v>
      </c>
      <c r="R124" s="12">
        <f t="shared" si="28"/>
        <v>3945</v>
      </c>
      <c r="S124" s="12">
        <f t="shared" si="28"/>
        <v>3156</v>
      </c>
      <c r="T124" s="12">
        <f t="shared" si="28"/>
        <v>2684</v>
      </c>
      <c r="U124" s="12">
        <f t="shared" si="28"/>
        <v>2402</v>
      </c>
      <c r="V124" s="12">
        <f t="shared" si="28"/>
        <v>2907</v>
      </c>
      <c r="W124" s="12">
        <f t="shared" si="28"/>
        <v>2725</v>
      </c>
      <c r="X124" s="12">
        <f t="shared" si="28"/>
        <v>2004</v>
      </c>
      <c r="Y124" s="12">
        <f t="shared" si="28"/>
        <v>2786</v>
      </c>
      <c r="Z124" s="12">
        <f t="shared" si="28"/>
        <v>1094</v>
      </c>
      <c r="AA124" s="12">
        <f t="shared" si="28"/>
        <v>3280</v>
      </c>
      <c r="AB124" s="12">
        <f t="shared" si="28"/>
        <v>2325</v>
      </c>
      <c r="AC124" s="12">
        <f t="shared" si="28"/>
        <v>4216</v>
      </c>
      <c r="AD124" s="12">
        <f t="shared" si="28"/>
        <v>0</v>
      </c>
      <c r="AE124" s="12">
        <f t="shared" si="28"/>
        <v>3248</v>
      </c>
      <c r="AF124" s="12">
        <f t="shared" si="28"/>
        <v>1092</v>
      </c>
    </row>
    <row r="125" spans="2:32" s="12" customFormat="1">
      <c r="B125" s="12">
        <f t="shared" ref="B125:AF125" si="29">B32+B95</f>
        <v>514</v>
      </c>
      <c r="C125" s="12">
        <f t="shared" si="29"/>
        <v>1493</v>
      </c>
      <c r="D125" s="12">
        <f t="shared" si="29"/>
        <v>894</v>
      </c>
      <c r="E125" s="12">
        <f t="shared" si="29"/>
        <v>2192</v>
      </c>
      <c r="F125" s="12">
        <f t="shared" si="29"/>
        <v>1440</v>
      </c>
      <c r="G125" s="12">
        <f t="shared" si="29"/>
        <v>1982</v>
      </c>
      <c r="H125" s="12">
        <f t="shared" si="29"/>
        <v>1908</v>
      </c>
      <c r="I125" s="12">
        <f t="shared" si="29"/>
        <v>0</v>
      </c>
      <c r="J125" s="12">
        <f t="shared" si="29"/>
        <v>1341</v>
      </c>
      <c r="K125" s="12">
        <f t="shared" si="29"/>
        <v>1098</v>
      </c>
      <c r="L125" s="12">
        <f t="shared" si="29"/>
        <v>2762</v>
      </c>
      <c r="M125" s="12">
        <f t="shared" si="29"/>
        <v>875</v>
      </c>
      <c r="N125" s="12">
        <f t="shared" si="29"/>
        <v>1010</v>
      </c>
      <c r="O125" s="12">
        <f t="shared" si="29"/>
        <v>2402</v>
      </c>
      <c r="P125" s="12">
        <f t="shared" si="29"/>
        <v>352</v>
      </c>
      <c r="Q125" s="12">
        <f t="shared" si="29"/>
        <v>624</v>
      </c>
      <c r="R125" s="12">
        <f t="shared" si="29"/>
        <v>2087</v>
      </c>
      <c r="S125" s="12">
        <f t="shared" si="29"/>
        <v>2071</v>
      </c>
      <c r="T125" s="12">
        <f t="shared" si="29"/>
        <v>2181</v>
      </c>
      <c r="U125" s="12">
        <f t="shared" si="29"/>
        <v>2416</v>
      </c>
      <c r="V125" s="12">
        <f t="shared" si="29"/>
        <v>1036</v>
      </c>
      <c r="W125" s="12">
        <f t="shared" si="29"/>
        <v>1565</v>
      </c>
      <c r="X125" s="12">
        <f t="shared" si="29"/>
        <v>1501</v>
      </c>
      <c r="Y125" s="12">
        <f t="shared" si="29"/>
        <v>213</v>
      </c>
      <c r="Z125" s="12">
        <f t="shared" si="29"/>
        <v>2367</v>
      </c>
      <c r="AA125" s="12">
        <f t="shared" si="29"/>
        <v>1383</v>
      </c>
      <c r="AB125" s="12">
        <f t="shared" si="29"/>
        <v>4306</v>
      </c>
      <c r="AC125" s="12">
        <f t="shared" si="29"/>
        <v>4230</v>
      </c>
      <c r="AD125" s="12">
        <f t="shared" si="29"/>
        <v>2573</v>
      </c>
      <c r="AE125" s="12">
        <f t="shared" si="29"/>
        <v>0</v>
      </c>
      <c r="AF125" s="12">
        <f t="shared" si="29"/>
        <v>2106</v>
      </c>
    </row>
    <row r="126" spans="2:32" s="12" customFormat="1"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f>AF33+AF96</f>
        <v>1743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653"/>
  <sheetViews>
    <sheetView tabSelected="1" workbookViewId="0">
      <selection activeCell="S13" sqref="S13"/>
    </sheetView>
  </sheetViews>
  <sheetFormatPr defaultColWidth="8.875" defaultRowHeight="13.5"/>
  <cols>
    <col min="1" max="1" width="8.875" style="1"/>
    <col min="2" max="2" width="5.625" style="1" customWidth="1"/>
    <col min="3" max="3" width="7.5" style="1" customWidth="1"/>
    <col min="4" max="4" width="6.5" style="2" customWidth="1"/>
    <col min="5" max="5" width="7.625" style="1" customWidth="1"/>
    <col min="6" max="7" width="6.875" customWidth="1"/>
    <col min="8" max="8" width="6.5" customWidth="1"/>
    <col min="9" max="9" width="6.25" customWidth="1"/>
    <col min="10" max="10" width="8" customWidth="1"/>
    <col min="11" max="11" width="7.75" customWidth="1"/>
    <col min="12" max="12" width="6.5" customWidth="1"/>
    <col min="13" max="13" width="6.125" customWidth="1"/>
    <col min="14" max="14" width="6" customWidth="1"/>
    <col min="15" max="15" width="7.75" customWidth="1"/>
    <col min="16" max="16" width="7.125" customWidth="1"/>
    <col min="21" max="24" width="10.5"/>
    <col min="25" max="25" width="12.75"/>
  </cols>
  <sheetData>
    <row r="1" spans="1:25" ht="20.25">
      <c r="A1" s="1" t="s">
        <v>86</v>
      </c>
      <c r="E1" s="3"/>
      <c r="F1" s="4"/>
      <c r="G1" s="4"/>
      <c r="H1" s="5" t="s">
        <v>87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/>
      <c r="V1" s="8"/>
      <c r="W1" s="8"/>
      <c r="X1" s="8"/>
      <c r="Y1" s="8"/>
    </row>
    <row r="2" spans="1:25" ht="39" customHeight="1">
      <c r="A2" s="6" t="s">
        <v>88</v>
      </c>
      <c r="B2" s="6">
        <v>2000</v>
      </c>
      <c r="C2" s="6">
        <v>2001</v>
      </c>
      <c r="D2" s="6">
        <v>2002</v>
      </c>
      <c r="E2" s="6">
        <v>2003</v>
      </c>
      <c r="F2" s="6">
        <v>2004</v>
      </c>
      <c r="G2" s="6">
        <v>2005</v>
      </c>
      <c r="H2" s="6">
        <v>2006</v>
      </c>
      <c r="I2" s="6">
        <v>2007</v>
      </c>
      <c r="J2" s="6">
        <v>2008</v>
      </c>
      <c r="K2" s="6">
        <v>2009</v>
      </c>
      <c r="L2" s="6">
        <v>2010</v>
      </c>
      <c r="M2" s="6">
        <v>2011</v>
      </c>
      <c r="N2" s="6">
        <v>2012</v>
      </c>
      <c r="O2" s="6">
        <v>2013</v>
      </c>
      <c r="P2" s="6">
        <v>2014</v>
      </c>
      <c r="Q2" s="6">
        <v>2015</v>
      </c>
      <c r="R2" s="6">
        <v>2016</v>
      </c>
      <c r="S2" s="6">
        <v>2017</v>
      </c>
      <c r="T2" s="6">
        <v>2018</v>
      </c>
      <c r="U2" s="6">
        <v>2019</v>
      </c>
      <c r="V2" s="6">
        <v>2020</v>
      </c>
      <c r="W2" s="6">
        <v>2021</v>
      </c>
      <c r="X2" s="6">
        <v>2022</v>
      </c>
      <c r="Y2" s="6" t="s">
        <v>89</v>
      </c>
    </row>
    <row r="3" spans="1:25">
      <c r="A3" s="1" t="s">
        <v>55</v>
      </c>
      <c r="B3" s="7">
        <v>25014</v>
      </c>
      <c r="C3" s="7">
        <v>28097</v>
      </c>
      <c r="D3" s="7">
        <v>32231</v>
      </c>
      <c r="E3" s="7">
        <v>36583</v>
      </c>
      <c r="F3" s="7">
        <v>42402</v>
      </c>
      <c r="G3" s="7">
        <v>47182</v>
      </c>
      <c r="H3" s="7">
        <v>53438</v>
      </c>
      <c r="I3" s="7">
        <v>63629</v>
      </c>
      <c r="J3" s="7">
        <v>68541</v>
      </c>
      <c r="K3" s="7">
        <v>71059</v>
      </c>
      <c r="L3" s="7">
        <v>78307</v>
      </c>
      <c r="M3" s="7">
        <v>86246</v>
      </c>
      <c r="N3" s="7">
        <v>92758</v>
      </c>
      <c r="O3" s="7">
        <v>100569</v>
      </c>
      <c r="P3" s="7">
        <v>106732</v>
      </c>
      <c r="Q3" s="7">
        <v>113692</v>
      </c>
      <c r="R3" s="7">
        <v>123391</v>
      </c>
      <c r="S3" s="7">
        <v>136172</v>
      </c>
      <c r="T3" s="7">
        <v>150962</v>
      </c>
      <c r="U3" s="7">
        <v>161776</v>
      </c>
      <c r="V3" s="7">
        <v>164158</v>
      </c>
      <c r="W3" s="7">
        <v>187526</v>
      </c>
      <c r="X3" s="7">
        <v>190313</v>
      </c>
      <c r="Y3" s="8">
        <f>AVERAGE(B3:X3)</f>
        <v>93946.869565217406</v>
      </c>
    </row>
    <row r="4" spans="1:25">
      <c r="A4" s="1" t="s">
        <v>79</v>
      </c>
      <c r="B4" s="8">
        <v>16236</v>
      </c>
      <c r="C4" s="8">
        <v>17523</v>
      </c>
      <c r="D4" s="8">
        <v>19161</v>
      </c>
      <c r="E4" s="8">
        <v>22371</v>
      </c>
      <c r="F4" s="8">
        <v>25761</v>
      </c>
      <c r="G4" s="8">
        <v>30567</v>
      </c>
      <c r="H4" s="8">
        <v>33411</v>
      </c>
      <c r="I4" s="8">
        <v>37976</v>
      </c>
      <c r="J4" s="8">
        <v>45242</v>
      </c>
      <c r="K4" s="8">
        <v>47497</v>
      </c>
      <c r="L4" s="8">
        <v>54053</v>
      </c>
      <c r="M4" s="8">
        <v>61458</v>
      </c>
      <c r="N4" s="8">
        <v>66517</v>
      </c>
      <c r="O4" s="8">
        <v>71345</v>
      </c>
      <c r="P4" s="8">
        <v>74960</v>
      </c>
      <c r="Q4" s="8">
        <v>75868</v>
      </c>
      <c r="R4" s="8">
        <v>79647</v>
      </c>
      <c r="S4" s="8">
        <v>87280</v>
      </c>
      <c r="T4" s="8">
        <v>95689</v>
      </c>
      <c r="U4" s="8">
        <v>101557</v>
      </c>
      <c r="V4" s="8">
        <v>101068</v>
      </c>
      <c r="W4" s="8">
        <v>113660</v>
      </c>
      <c r="X4" s="8">
        <v>119235</v>
      </c>
      <c r="Y4" s="8">
        <f t="shared" ref="Y4:Y33" si="0">AVERAGE(B4:X4)</f>
        <v>60786.173913043502</v>
      </c>
    </row>
    <row r="5" spans="1:25">
      <c r="A5" s="1" t="s">
        <v>62</v>
      </c>
      <c r="B5" s="8">
        <v>6966</v>
      </c>
      <c r="C5" s="8">
        <v>7572</v>
      </c>
      <c r="D5" s="8">
        <v>8216</v>
      </c>
      <c r="E5" s="8">
        <v>9380</v>
      </c>
      <c r="F5" s="8">
        <v>11178</v>
      </c>
      <c r="G5" s="8">
        <v>12845</v>
      </c>
      <c r="H5" s="8">
        <v>14609</v>
      </c>
      <c r="I5" s="8">
        <v>17561</v>
      </c>
      <c r="J5" s="8">
        <v>20385</v>
      </c>
      <c r="K5" s="8">
        <v>21831</v>
      </c>
      <c r="L5" s="8">
        <v>25308</v>
      </c>
      <c r="M5" s="8">
        <v>29647</v>
      </c>
      <c r="N5" s="8">
        <v>31844</v>
      </c>
      <c r="O5" s="8">
        <v>33346</v>
      </c>
      <c r="P5" s="8">
        <v>34507</v>
      </c>
      <c r="Q5" s="8">
        <v>35994</v>
      </c>
      <c r="R5" s="8">
        <v>38688</v>
      </c>
      <c r="S5" s="8">
        <v>41451</v>
      </c>
      <c r="T5" s="8">
        <v>43808</v>
      </c>
      <c r="U5" s="8">
        <v>47036</v>
      </c>
      <c r="V5" s="8">
        <v>48302</v>
      </c>
      <c r="W5" s="8">
        <v>54181</v>
      </c>
      <c r="X5" s="8">
        <v>56995</v>
      </c>
      <c r="Y5" s="8">
        <f t="shared" si="0"/>
        <v>28332.608695652201</v>
      </c>
    </row>
    <row r="6" spans="1:25">
      <c r="A6" s="1" t="s">
        <v>75</v>
      </c>
      <c r="B6" s="8">
        <v>5722</v>
      </c>
      <c r="C6" s="8">
        <v>6226</v>
      </c>
      <c r="D6" s="8">
        <v>7082</v>
      </c>
      <c r="E6" s="8">
        <v>8639</v>
      </c>
      <c r="F6" s="8">
        <v>10515</v>
      </c>
      <c r="G6" s="8">
        <v>12195</v>
      </c>
      <c r="H6" s="8">
        <v>14008</v>
      </c>
      <c r="I6" s="8">
        <v>17542</v>
      </c>
      <c r="J6" s="8">
        <v>21234</v>
      </c>
      <c r="K6" s="8">
        <v>20906</v>
      </c>
      <c r="L6" s="8">
        <v>25434</v>
      </c>
      <c r="M6" s="8">
        <v>30534</v>
      </c>
      <c r="N6" s="8">
        <v>32864</v>
      </c>
      <c r="O6" s="8">
        <v>33848</v>
      </c>
      <c r="P6" s="8">
        <v>34248</v>
      </c>
      <c r="Q6" s="8">
        <v>33593</v>
      </c>
      <c r="R6" s="8">
        <v>33972</v>
      </c>
      <c r="S6" s="8">
        <v>41242</v>
      </c>
      <c r="T6" s="8">
        <v>45517</v>
      </c>
      <c r="U6" s="8">
        <v>48469</v>
      </c>
      <c r="V6" s="8">
        <v>51051</v>
      </c>
      <c r="W6" s="8">
        <v>65625</v>
      </c>
      <c r="X6" s="8">
        <v>73675</v>
      </c>
      <c r="Y6" s="8">
        <f t="shared" si="0"/>
        <v>29310.4782608696</v>
      </c>
    </row>
    <row r="7" spans="1:25">
      <c r="A7" s="1" t="s">
        <v>71</v>
      </c>
      <c r="B7" s="8">
        <v>6502</v>
      </c>
      <c r="C7" s="8">
        <v>7210</v>
      </c>
      <c r="D7" s="8">
        <v>8146</v>
      </c>
      <c r="E7" s="8">
        <v>10015</v>
      </c>
      <c r="F7" s="8">
        <v>12315</v>
      </c>
      <c r="G7" s="8">
        <v>14695</v>
      </c>
      <c r="H7" s="8">
        <v>17275</v>
      </c>
      <c r="I7" s="8">
        <v>21334</v>
      </c>
      <c r="J7" s="8">
        <v>25620</v>
      </c>
      <c r="K7" s="8">
        <v>28982</v>
      </c>
      <c r="L7" s="8">
        <v>33262</v>
      </c>
      <c r="M7" s="8">
        <v>38276</v>
      </c>
      <c r="N7" s="8">
        <v>42441</v>
      </c>
      <c r="O7" s="8">
        <v>46320</v>
      </c>
      <c r="P7" s="8">
        <v>49585</v>
      </c>
      <c r="Q7" s="8">
        <v>52972</v>
      </c>
      <c r="R7" s="8">
        <v>56560</v>
      </c>
      <c r="S7" s="8">
        <v>61196</v>
      </c>
      <c r="T7" s="8">
        <v>66491</v>
      </c>
      <c r="U7" s="8">
        <v>71170</v>
      </c>
      <c r="V7" s="8">
        <v>71640</v>
      </c>
      <c r="W7" s="8">
        <v>88137</v>
      </c>
      <c r="X7" s="8">
        <v>96474</v>
      </c>
      <c r="Y7" s="8">
        <f t="shared" si="0"/>
        <v>40287.739130434798</v>
      </c>
    </row>
    <row r="8" spans="1:25">
      <c r="A8" s="1" t="s">
        <v>70</v>
      </c>
      <c r="B8" s="8">
        <v>11177</v>
      </c>
      <c r="C8" s="8">
        <v>12015</v>
      </c>
      <c r="D8" s="8">
        <v>13000</v>
      </c>
      <c r="E8" s="8">
        <v>14041</v>
      </c>
      <c r="F8" s="8">
        <v>15355</v>
      </c>
      <c r="G8" s="8">
        <v>17210</v>
      </c>
      <c r="H8" s="8">
        <v>19760</v>
      </c>
      <c r="I8" s="8">
        <v>24022</v>
      </c>
      <c r="J8" s="8">
        <v>28185</v>
      </c>
      <c r="K8" s="8">
        <v>29611</v>
      </c>
      <c r="L8" s="8">
        <v>31888</v>
      </c>
      <c r="M8" s="8">
        <v>37353</v>
      </c>
      <c r="N8" s="8">
        <v>40778</v>
      </c>
      <c r="O8" s="8">
        <v>43956</v>
      </c>
      <c r="P8" s="8">
        <v>45915</v>
      </c>
      <c r="Q8" s="8">
        <v>46482</v>
      </c>
      <c r="R8" s="8">
        <v>47069</v>
      </c>
      <c r="S8" s="8">
        <v>50221</v>
      </c>
      <c r="T8" s="8">
        <v>54657</v>
      </c>
      <c r="U8" s="8">
        <v>58019</v>
      </c>
      <c r="V8" s="8">
        <v>58629</v>
      </c>
      <c r="W8" s="8">
        <v>64992</v>
      </c>
      <c r="X8" s="8">
        <v>68775</v>
      </c>
      <c r="Y8" s="8">
        <f t="shared" si="0"/>
        <v>36222.173913043502</v>
      </c>
    </row>
    <row r="9" spans="1:25">
      <c r="A9" s="1" t="s">
        <v>67</v>
      </c>
      <c r="B9" s="8">
        <v>6646</v>
      </c>
      <c r="C9" s="8">
        <v>7076</v>
      </c>
      <c r="D9" s="8">
        <v>7581</v>
      </c>
      <c r="E9" s="8">
        <v>7925</v>
      </c>
      <c r="F9" s="8">
        <v>9073</v>
      </c>
      <c r="G9" s="8">
        <v>10237</v>
      </c>
      <c r="H9" s="8">
        <v>11864</v>
      </c>
      <c r="I9" s="8">
        <v>14966</v>
      </c>
      <c r="J9" s="8">
        <v>17696</v>
      </c>
      <c r="K9" s="8">
        <v>19858</v>
      </c>
      <c r="L9" s="8">
        <v>23370</v>
      </c>
      <c r="M9" s="8">
        <v>28270</v>
      </c>
      <c r="N9" s="8">
        <v>32005</v>
      </c>
      <c r="O9" s="8">
        <v>35139</v>
      </c>
      <c r="P9" s="8">
        <v>37539</v>
      </c>
      <c r="Q9" s="8">
        <v>38128</v>
      </c>
      <c r="R9" s="8">
        <v>40259</v>
      </c>
      <c r="S9" s="8">
        <v>42890</v>
      </c>
      <c r="T9" s="8">
        <v>44925</v>
      </c>
      <c r="U9" s="8">
        <v>47554</v>
      </c>
      <c r="V9" s="8">
        <v>50561</v>
      </c>
      <c r="W9" s="8">
        <v>55148</v>
      </c>
      <c r="X9" s="8">
        <v>55347</v>
      </c>
      <c r="Y9" s="8">
        <f t="shared" si="0"/>
        <v>28002.4782608696</v>
      </c>
    </row>
    <row r="10" spans="1:25">
      <c r="A10" s="1" t="s">
        <v>64</v>
      </c>
      <c r="B10" s="8">
        <v>7515</v>
      </c>
      <c r="C10" s="8">
        <v>7990</v>
      </c>
      <c r="D10" s="8">
        <v>8507</v>
      </c>
      <c r="E10" s="8">
        <v>9464</v>
      </c>
      <c r="F10" s="8">
        <v>10836</v>
      </c>
      <c r="G10" s="8">
        <v>12456</v>
      </c>
      <c r="H10" s="8">
        <v>13947</v>
      </c>
      <c r="I10" s="8">
        <v>16023</v>
      </c>
      <c r="J10" s="8">
        <v>18654</v>
      </c>
      <c r="K10" s="8">
        <v>18871</v>
      </c>
      <c r="L10" s="8">
        <v>21694</v>
      </c>
      <c r="M10" s="8">
        <v>26093</v>
      </c>
      <c r="N10" s="8">
        <v>29352</v>
      </c>
      <c r="O10" s="8">
        <v>32068</v>
      </c>
      <c r="P10" s="8">
        <v>33464</v>
      </c>
      <c r="Q10" s="8">
        <v>32759</v>
      </c>
      <c r="R10" s="8">
        <v>34025</v>
      </c>
      <c r="S10" s="8">
        <v>35887</v>
      </c>
      <c r="T10" s="8">
        <v>38199</v>
      </c>
      <c r="U10" s="8">
        <v>41156</v>
      </c>
      <c r="V10" s="8">
        <v>42432</v>
      </c>
      <c r="W10" s="8">
        <v>47199</v>
      </c>
      <c r="X10" s="8">
        <v>51096</v>
      </c>
      <c r="Y10" s="8">
        <f t="shared" si="0"/>
        <v>25638.5652173913</v>
      </c>
    </row>
    <row r="11" spans="1:25">
      <c r="A11" s="1" t="s">
        <v>77</v>
      </c>
      <c r="B11" s="8">
        <v>30307</v>
      </c>
      <c r="C11" s="8">
        <v>32089</v>
      </c>
      <c r="D11" s="8">
        <v>34277</v>
      </c>
      <c r="E11" s="8">
        <v>39117</v>
      </c>
      <c r="F11" s="8">
        <v>44998</v>
      </c>
      <c r="G11" s="8">
        <v>49377</v>
      </c>
      <c r="H11" s="8">
        <v>54996</v>
      </c>
      <c r="I11" s="8">
        <v>63951</v>
      </c>
      <c r="J11" s="8">
        <v>69154</v>
      </c>
      <c r="K11" s="8">
        <v>72363</v>
      </c>
      <c r="L11" s="8">
        <v>79396</v>
      </c>
      <c r="M11" s="8">
        <v>85897</v>
      </c>
      <c r="N11" s="8">
        <v>89613</v>
      </c>
      <c r="O11" s="8">
        <v>95746</v>
      </c>
      <c r="P11" s="8">
        <v>102827</v>
      </c>
      <c r="Q11" s="8">
        <v>109186</v>
      </c>
      <c r="R11" s="8">
        <v>121369</v>
      </c>
      <c r="S11" s="8">
        <v>133489</v>
      </c>
      <c r="T11" s="8">
        <v>145767</v>
      </c>
      <c r="U11" s="8">
        <v>153299</v>
      </c>
      <c r="V11" s="8">
        <v>156803</v>
      </c>
      <c r="W11" s="8">
        <v>175420</v>
      </c>
      <c r="X11" s="8">
        <v>179907</v>
      </c>
      <c r="Y11" s="8">
        <f t="shared" si="0"/>
        <v>92145.565217391297</v>
      </c>
    </row>
    <row r="12" spans="1:25">
      <c r="A12" s="1" t="s">
        <v>68</v>
      </c>
      <c r="B12" s="8">
        <v>11765</v>
      </c>
      <c r="C12" s="8">
        <v>12879</v>
      </c>
      <c r="D12" s="8">
        <v>14369</v>
      </c>
      <c r="E12" s="8">
        <v>16743</v>
      </c>
      <c r="F12" s="8">
        <v>19790</v>
      </c>
      <c r="G12" s="8">
        <v>23984</v>
      </c>
      <c r="H12" s="8">
        <v>27868</v>
      </c>
      <c r="I12" s="8">
        <v>33798</v>
      </c>
      <c r="J12" s="8">
        <v>39967</v>
      </c>
      <c r="K12" s="8">
        <v>44272</v>
      </c>
      <c r="L12" s="8">
        <v>52787</v>
      </c>
      <c r="M12" s="8">
        <v>61464</v>
      </c>
      <c r="N12" s="8">
        <v>66533</v>
      </c>
      <c r="O12" s="8">
        <v>72768</v>
      </c>
      <c r="P12" s="8">
        <v>78711</v>
      </c>
      <c r="Q12" s="8">
        <v>85871</v>
      </c>
      <c r="R12" s="8">
        <v>92658</v>
      </c>
      <c r="S12" s="8">
        <v>102202</v>
      </c>
      <c r="T12" s="8">
        <v>110508</v>
      </c>
      <c r="U12" s="8">
        <v>116650</v>
      </c>
      <c r="V12" s="8">
        <v>121333</v>
      </c>
      <c r="W12" s="8">
        <v>138255</v>
      </c>
      <c r="X12" s="8">
        <v>144390</v>
      </c>
      <c r="Y12" s="8">
        <f t="shared" si="0"/>
        <v>64763.695652173898</v>
      </c>
    </row>
    <row r="13" spans="1:25">
      <c r="A13" s="1" t="s">
        <v>83</v>
      </c>
      <c r="B13" s="8">
        <v>13467</v>
      </c>
      <c r="C13" s="8">
        <v>14726</v>
      </c>
      <c r="D13" s="8">
        <v>16918</v>
      </c>
      <c r="E13" s="8">
        <v>20249</v>
      </c>
      <c r="F13" s="8">
        <v>23476</v>
      </c>
      <c r="G13" s="8">
        <v>26277</v>
      </c>
      <c r="H13" s="8">
        <v>30415</v>
      </c>
      <c r="I13" s="8">
        <v>36454</v>
      </c>
      <c r="J13" s="8">
        <v>41061</v>
      </c>
      <c r="K13" s="8">
        <v>43543</v>
      </c>
      <c r="L13" s="8">
        <v>51110</v>
      </c>
      <c r="M13" s="8">
        <v>57828</v>
      </c>
      <c r="N13" s="8">
        <v>61097</v>
      </c>
      <c r="O13" s="8">
        <v>65105</v>
      </c>
      <c r="P13" s="8">
        <v>68569</v>
      </c>
      <c r="Q13" s="8">
        <v>73276</v>
      </c>
      <c r="R13" s="8">
        <v>78384</v>
      </c>
      <c r="S13" s="8">
        <v>85612</v>
      </c>
      <c r="T13" s="8">
        <v>93230</v>
      </c>
      <c r="U13" s="8">
        <v>98770</v>
      </c>
      <c r="V13" s="8">
        <v>100738</v>
      </c>
      <c r="W13" s="8">
        <v>113839</v>
      </c>
      <c r="X13" s="8">
        <v>118496</v>
      </c>
      <c r="Y13" s="8">
        <f t="shared" si="0"/>
        <v>57940.869565217399</v>
      </c>
    </row>
    <row r="14" spans="1:25">
      <c r="A14" s="1" t="s">
        <v>54</v>
      </c>
      <c r="B14" s="8">
        <v>5147</v>
      </c>
      <c r="C14" s="8">
        <v>5732</v>
      </c>
      <c r="D14" s="8">
        <v>6238</v>
      </c>
      <c r="E14" s="8">
        <v>7001</v>
      </c>
      <c r="F14" s="8">
        <v>8279</v>
      </c>
      <c r="G14" s="8">
        <v>9193</v>
      </c>
      <c r="H14" s="8">
        <v>10630</v>
      </c>
      <c r="I14" s="8">
        <v>12989</v>
      </c>
      <c r="J14" s="8">
        <v>15535</v>
      </c>
      <c r="K14" s="8">
        <v>17715</v>
      </c>
      <c r="L14" s="8">
        <v>21923</v>
      </c>
      <c r="M14" s="8">
        <v>27303</v>
      </c>
      <c r="N14" s="8">
        <v>30697</v>
      </c>
      <c r="O14" s="8">
        <v>34404</v>
      </c>
      <c r="P14" s="8">
        <v>37580</v>
      </c>
      <c r="Q14" s="8">
        <v>39692</v>
      </c>
      <c r="R14" s="8">
        <v>43686</v>
      </c>
      <c r="S14" s="8">
        <v>49092</v>
      </c>
      <c r="T14" s="8">
        <v>56063</v>
      </c>
      <c r="U14" s="8">
        <v>60561</v>
      </c>
      <c r="V14" s="8">
        <v>62411</v>
      </c>
      <c r="W14" s="8">
        <v>69676</v>
      </c>
      <c r="X14" s="8">
        <v>73603</v>
      </c>
      <c r="Y14" s="8">
        <f t="shared" si="0"/>
        <v>30658.695652173901</v>
      </c>
    </row>
    <row r="15" spans="1:25">
      <c r="A15" s="1" t="s">
        <v>56</v>
      </c>
      <c r="B15" s="8">
        <v>11194</v>
      </c>
      <c r="C15" s="8">
        <v>11883</v>
      </c>
      <c r="D15" s="8">
        <v>12910</v>
      </c>
      <c r="E15" s="8">
        <v>14330</v>
      </c>
      <c r="F15" s="8">
        <v>16248</v>
      </c>
      <c r="G15" s="8">
        <v>18107</v>
      </c>
      <c r="H15" s="8">
        <v>20915</v>
      </c>
      <c r="I15" s="8">
        <v>25915</v>
      </c>
      <c r="J15" s="8">
        <v>30153</v>
      </c>
      <c r="K15" s="8">
        <v>33999</v>
      </c>
      <c r="L15" s="8">
        <v>40773</v>
      </c>
      <c r="M15" s="8">
        <v>47928</v>
      </c>
      <c r="N15" s="8">
        <v>52959</v>
      </c>
      <c r="O15" s="8">
        <v>58255</v>
      </c>
      <c r="P15" s="8">
        <v>63709</v>
      </c>
      <c r="Q15" s="8">
        <v>67649</v>
      </c>
      <c r="R15" s="8">
        <v>74024</v>
      </c>
      <c r="S15" s="8">
        <v>83758</v>
      </c>
      <c r="T15" s="8">
        <v>94719</v>
      </c>
      <c r="U15" s="8">
        <v>102722</v>
      </c>
      <c r="V15" s="8">
        <v>105106</v>
      </c>
      <c r="W15" s="8">
        <v>118750</v>
      </c>
      <c r="X15" s="8">
        <v>126829</v>
      </c>
      <c r="Y15" s="8">
        <f t="shared" si="0"/>
        <v>53601.521739130403</v>
      </c>
    </row>
    <row r="16" spans="1:25">
      <c r="A16" s="1" t="s">
        <v>69</v>
      </c>
      <c r="B16" s="8">
        <v>4851</v>
      </c>
      <c r="C16" s="8">
        <v>5221</v>
      </c>
      <c r="D16" s="8">
        <v>5829</v>
      </c>
      <c r="E16" s="8">
        <v>6636</v>
      </c>
      <c r="F16" s="8">
        <v>7960</v>
      </c>
      <c r="G16" s="8">
        <v>9172</v>
      </c>
      <c r="H16" s="8">
        <v>10859</v>
      </c>
      <c r="I16" s="8">
        <v>13270</v>
      </c>
      <c r="J16" s="8">
        <v>15816</v>
      </c>
      <c r="K16" s="8">
        <v>17277</v>
      </c>
      <c r="L16" s="8">
        <v>21099</v>
      </c>
      <c r="M16" s="8">
        <v>25928</v>
      </c>
      <c r="N16" s="8">
        <v>28624</v>
      </c>
      <c r="O16" s="8">
        <v>31952</v>
      </c>
      <c r="P16" s="8">
        <v>34988</v>
      </c>
      <c r="Q16" s="8">
        <v>37436</v>
      </c>
      <c r="R16" s="8">
        <v>40950</v>
      </c>
      <c r="S16" s="8">
        <v>44878</v>
      </c>
      <c r="T16" s="8">
        <v>50347</v>
      </c>
      <c r="U16" s="8">
        <v>54640</v>
      </c>
      <c r="V16" s="8">
        <v>57065</v>
      </c>
      <c r="W16" s="8">
        <v>66020</v>
      </c>
      <c r="X16" s="8">
        <v>70923</v>
      </c>
      <c r="Y16" s="8">
        <f t="shared" si="0"/>
        <v>28771.347826087</v>
      </c>
    </row>
    <row r="17" spans="1:25">
      <c r="A17" s="1" t="s">
        <v>74</v>
      </c>
      <c r="B17" s="8">
        <v>9260</v>
      </c>
      <c r="C17" s="8">
        <v>10063</v>
      </c>
      <c r="D17" s="8">
        <v>11120</v>
      </c>
      <c r="E17" s="8">
        <v>11977</v>
      </c>
      <c r="F17" s="8">
        <v>14540</v>
      </c>
      <c r="G17" s="8">
        <v>17308</v>
      </c>
      <c r="H17" s="8">
        <v>20443</v>
      </c>
      <c r="I17" s="8">
        <v>24329</v>
      </c>
      <c r="J17" s="8">
        <v>28861</v>
      </c>
      <c r="K17" s="8">
        <v>31282</v>
      </c>
      <c r="L17" s="8">
        <v>35599</v>
      </c>
      <c r="M17" s="8">
        <v>40581</v>
      </c>
      <c r="N17" s="8">
        <v>44348</v>
      </c>
      <c r="O17" s="8">
        <v>48673</v>
      </c>
      <c r="P17" s="8">
        <v>51933</v>
      </c>
      <c r="Q17" s="8">
        <v>56205</v>
      </c>
      <c r="R17" s="8">
        <v>59239</v>
      </c>
      <c r="S17" s="8">
        <v>62993</v>
      </c>
      <c r="T17" s="8">
        <v>66284</v>
      </c>
      <c r="U17" s="8">
        <v>69901</v>
      </c>
      <c r="V17" s="8">
        <v>71825</v>
      </c>
      <c r="W17" s="8">
        <v>81510</v>
      </c>
      <c r="X17" s="8">
        <v>86003</v>
      </c>
      <c r="Y17" s="8">
        <f t="shared" si="0"/>
        <v>41490.304347826102</v>
      </c>
    </row>
    <row r="18" spans="1:25">
      <c r="A18" s="1" t="s">
        <v>63</v>
      </c>
      <c r="B18" s="8">
        <v>5450</v>
      </c>
      <c r="C18" s="8">
        <v>5959</v>
      </c>
      <c r="D18" s="8">
        <v>6487</v>
      </c>
      <c r="E18" s="8">
        <v>7376</v>
      </c>
      <c r="F18" s="8">
        <v>9047</v>
      </c>
      <c r="G18" s="8">
        <v>10978</v>
      </c>
      <c r="H18" s="8">
        <v>12761</v>
      </c>
      <c r="I18" s="8">
        <v>15811</v>
      </c>
      <c r="J18" s="8">
        <v>18879</v>
      </c>
      <c r="K18" s="8">
        <v>20280</v>
      </c>
      <c r="L18" s="8">
        <v>23984</v>
      </c>
      <c r="M18" s="8">
        <v>27901</v>
      </c>
      <c r="N18" s="8">
        <v>30497</v>
      </c>
      <c r="O18" s="8">
        <v>33114</v>
      </c>
      <c r="P18" s="8">
        <v>35982</v>
      </c>
      <c r="Q18" s="8">
        <v>38338</v>
      </c>
      <c r="R18" s="8">
        <v>41326</v>
      </c>
      <c r="S18" s="8">
        <v>45723</v>
      </c>
      <c r="T18" s="8">
        <v>50714</v>
      </c>
      <c r="U18" s="8">
        <v>54356</v>
      </c>
      <c r="V18" s="8">
        <v>54691</v>
      </c>
      <c r="W18" s="8">
        <v>58587</v>
      </c>
      <c r="X18" s="8">
        <v>62106</v>
      </c>
      <c r="Y18" s="8">
        <f t="shared" si="0"/>
        <v>29145.5217391304</v>
      </c>
    </row>
    <row r="19" spans="1:25">
      <c r="A19" s="1" t="s">
        <v>65</v>
      </c>
      <c r="B19" s="8">
        <v>6121</v>
      </c>
      <c r="C19" s="8">
        <v>6866</v>
      </c>
      <c r="D19" s="8">
        <v>7437</v>
      </c>
      <c r="E19" s="8">
        <v>8378</v>
      </c>
      <c r="F19" s="8">
        <v>9746</v>
      </c>
      <c r="G19" s="8">
        <v>11342</v>
      </c>
      <c r="H19" s="8">
        <v>13210</v>
      </c>
      <c r="I19" s="8">
        <v>16593</v>
      </c>
      <c r="J19" s="8">
        <v>20153</v>
      </c>
      <c r="K19" s="8">
        <v>23081</v>
      </c>
      <c r="L19" s="8">
        <v>28359</v>
      </c>
      <c r="M19" s="8">
        <v>34719</v>
      </c>
      <c r="N19" s="8">
        <v>39149</v>
      </c>
      <c r="O19" s="8">
        <v>43835</v>
      </c>
      <c r="P19" s="8">
        <v>48635</v>
      </c>
      <c r="Q19" s="8">
        <v>52021</v>
      </c>
      <c r="R19" s="8">
        <v>56844</v>
      </c>
      <c r="S19" s="8">
        <v>63169</v>
      </c>
      <c r="T19" s="8">
        <v>71097</v>
      </c>
      <c r="U19" s="8">
        <v>76712</v>
      </c>
      <c r="V19" s="8">
        <v>73687</v>
      </c>
      <c r="W19" s="8">
        <v>86551</v>
      </c>
      <c r="X19" s="8">
        <v>92059</v>
      </c>
      <c r="Y19" s="8">
        <f t="shared" si="0"/>
        <v>38685.391304347802</v>
      </c>
    </row>
    <row r="20" spans="1:25">
      <c r="A20" s="1" t="s">
        <v>66</v>
      </c>
      <c r="B20" s="8">
        <v>5590</v>
      </c>
      <c r="C20" s="8">
        <v>6120</v>
      </c>
      <c r="D20" s="8">
        <v>6734</v>
      </c>
      <c r="E20" s="8">
        <v>7589</v>
      </c>
      <c r="F20" s="8">
        <v>9004</v>
      </c>
      <c r="G20" s="8">
        <v>10200</v>
      </c>
      <c r="H20" s="8">
        <v>11733</v>
      </c>
      <c r="I20" s="8">
        <v>14626</v>
      </c>
      <c r="J20" s="8">
        <v>17758</v>
      </c>
      <c r="K20" s="8">
        <v>19979</v>
      </c>
      <c r="L20" s="8">
        <v>24005</v>
      </c>
      <c r="M20" s="8">
        <v>28766</v>
      </c>
      <c r="N20" s="8">
        <v>32203</v>
      </c>
      <c r="O20" s="8">
        <v>35702</v>
      </c>
      <c r="P20" s="8">
        <v>39181</v>
      </c>
      <c r="Q20" s="8">
        <v>43155</v>
      </c>
      <c r="R20" s="8">
        <v>46606</v>
      </c>
      <c r="S20" s="8">
        <v>51030</v>
      </c>
      <c r="T20" s="8">
        <v>54763</v>
      </c>
      <c r="U20" s="8">
        <v>60104</v>
      </c>
      <c r="V20" s="8">
        <v>62537</v>
      </c>
      <c r="W20" s="8">
        <v>68913</v>
      </c>
      <c r="X20" s="8">
        <v>73598</v>
      </c>
      <c r="Y20" s="8">
        <f t="shared" si="0"/>
        <v>31734.608695652201</v>
      </c>
    </row>
    <row r="21" spans="1:25">
      <c r="A21" s="1" t="s">
        <v>58</v>
      </c>
      <c r="B21" s="8">
        <v>12817</v>
      </c>
      <c r="C21" s="8">
        <v>13952</v>
      </c>
      <c r="D21" s="8">
        <v>15478</v>
      </c>
      <c r="E21" s="8">
        <v>17950</v>
      </c>
      <c r="F21" s="8">
        <v>20647</v>
      </c>
      <c r="G21" s="8">
        <v>23997</v>
      </c>
      <c r="H21" s="8">
        <v>27861</v>
      </c>
      <c r="I21" s="8">
        <v>33236</v>
      </c>
      <c r="J21" s="8">
        <v>37543</v>
      </c>
      <c r="K21" s="8">
        <v>39418</v>
      </c>
      <c r="L21" s="8">
        <v>44669</v>
      </c>
      <c r="M21" s="8">
        <v>50076</v>
      </c>
      <c r="N21" s="8">
        <v>52308</v>
      </c>
      <c r="O21" s="8">
        <v>56029</v>
      </c>
      <c r="P21" s="8">
        <v>59909</v>
      </c>
      <c r="Q21" s="8">
        <v>64516</v>
      </c>
      <c r="R21" s="8">
        <v>69671</v>
      </c>
      <c r="S21" s="8">
        <v>76218</v>
      </c>
      <c r="T21" s="8">
        <v>81625</v>
      </c>
      <c r="U21" s="8">
        <v>86956</v>
      </c>
      <c r="V21" s="8">
        <v>88521</v>
      </c>
      <c r="W21" s="8">
        <v>98561</v>
      </c>
      <c r="X21" s="8">
        <v>101905</v>
      </c>
      <c r="Y21" s="8">
        <f t="shared" si="0"/>
        <v>51037.521739130403</v>
      </c>
    </row>
    <row r="22" spans="1:25">
      <c r="A22" s="1" t="s">
        <v>59</v>
      </c>
      <c r="B22" s="8">
        <v>4652</v>
      </c>
      <c r="C22" s="8">
        <v>5058</v>
      </c>
      <c r="D22" s="8">
        <v>5559</v>
      </c>
      <c r="E22" s="8">
        <v>6120</v>
      </c>
      <c r="F22" s="8">
        <v>7182</v>
      </c>
      <c r="G22" s="8">
        <v>8069</v>
      </c>
      <c r="H22" s="8">
        <v>9421</v>
      </c>
      <c r="I22" s="8">
        <v>11542</v>
      </c>
      <c r="J22" s="8">
        <v>13471</v>
      </c>
      <c r="K22" s="8">
        <v>14708</v>
      </c>
      <c r="L22" s="8">
        <v>18070</v>
      </c>
      <c r="M22" s="8">
        <v>22234</v>
      </c>
      <c r="N22" s="8">
        <v>24181</v>
      </c>
      <c r="O22" s="8">
        <v>26416</v>
      </c>
      <c r="P22" s="8">
        <v>28603</v>
      </c>
      <c r="Q22" s="8">
        <v>30890</v>
      </c>
      <c r="R22" s="8">
        <v>33340</v>
      </c>
      <c r="S22" s="8">
        <v>36441</v>
      </c>
      <c r="T22" s="8">
        <v>39837</v>
      </c>
      <c r="U22" s="8">
        <v>42778</v>
      </c>
      <c r="V22" s="8">
        <v>44237</v>
      </c>
      <c r="W22" s="8">
        <v>50137</v>
      </c>
      <c r="X22" s="8">
        <v>52164</v>
      </c>
      <c r="Y22" s="8">
        <f t="shared" si="0"/>
        <v>23265.652173913</v>
      </c>
    </row>
    <row r="23" spans="1:25">
      <c r="A23" s="1" t="s">
        <v>61</v>
      </c>
      <c r="B23" s="8">
        <v>6798</v>
      </c>
      <c r="C23" s="8">
        <v>7315</v>
      </c>
      <c r="D23" s="8">
        <v>8041</v>
      </c>
      <c r="E23" s="8">
        <v>8849</v>
      </c>
      <c r="F23" s="8">
        <v>9859</v>
      </c>
      <c r="G23" s="8">
        <v>10753</v>
      </c>
      <c r="H23" s="8">
        <v>12350</v>
      </c>
      <c r="I23" s="8">
        <v>14683</v>
      </c>
      <c r="J23" s="8">
        <v>17357</v>
      </c>
      <c r="K23" s="8">
        <v>18860</v>
      </c>
      <c r="L23" s="8">
        <v>23323</v>
      </c>
      <c r="M23" s="8">
        <v>28014</v>
      </c>
      <c r="N23" s="8">
        <v>30993</v>
      </c>
      <c r="O23" s="8">
        <v>34053</v>
      </c>
      <c r="P23" s="8">
        <v>37166</v>
      </c>
      <c r="Q23" s="8">
        <v>39704</v>
      </c>
      <c r="R23" s="8">
        <v>43009</v>
      </c>
      <c r="S23" s="8">
        <v>46631</v>
      </c>
      <c r="T23" s="8">
        <v>50263</v>
      </c>
      <c r="U23" s="8">
        <v>53929</v>
      </c>
      <c r="V23" s="8">
        <v>55438</v>
      </c>
      <c r="W23" s="8">
        <v>63991</v>
      </c>
      <c r="X23" s="8">
        <v>66602</v>
      </c>
      <c r="Y23" s="8">
        <f t="shared" si="0"/>
        <v>29912.217391304301</v>
      </c>
    </row>
    <row r="24" spans="1:25">
      <c r="A24" s="1" t="s">
        <v>84</v>
      </c>
      <c r="B24" s="8">
        <v>6383</v>
      </c>
      <c r="C24" s="8">
        <v>7096</v>
      </c>
      <c r="D24" s="8">
        <v>8079</v>
      </c>
      <c r="E24" s="8">
        <v>9311</v>
      </c>
      <c r="F24" s="8">
        <v>10934</v>
      </c>
      <c r="G24" s="8">
        <v>12335</v>
      </c>
      <c r="H24" s="8">
        <v>13915</v>
      </c>
      <c r="I24" s="8">
        <v>16966</v>
      </c>
      <c r="J24" s="8">
        <v>20865</v>
      </c>
      <c r="K24" s="8">
        <v>23346</v>
      </c>
      <c r="L24" s="8">
        <v>28084</v>
      </c>
      <c r="M24" s="8">
        <v>34864</v>
      </c>
      <c r="N24" s="8">
        <v>39180</v>
      </c>
      <c r="O24" s="8">
        <v>43527</v>
      </c>
      <c r="P24" s="8">
        <v>48311</v>
      </c>
      <c r="Q24" s="8">
        <v>52480</v>
      </c>
      <c r="R24" s="8">
        <v>58327</v>
      </c>
      <c r="S24" s="8">
        <v>64171</v>
      </c>
      <c r="T24" s="8">
        <v>68460</v>
      </c>
      <c r="U24" s="8">
        <v>74337</v>
      </c>
      <c r="V24" s="8">
        <v>78294</v>
      </c>
      <c r="W24" s="8">
        <v>87450</v>
      </c>
      <c r="X24" s="8">
        <v>90663</v>
      </c>
      <c r="Y24" s="8">
        <f t="shared" si="0"/>
        <v>39016.434782608703</v>
      </c>
    </row>
    <row r="25" spans="1:25">
      <c r="A25" s="1" t="s">
        <v>78</v>
      </c>
      <c r="B25" s="8">
        <v>4956</v>
      </c>
      <c r="C25" s="8">
        <v>5376</v>
      </c>
      <c r="D25" s="8">
        <v>5890</v>
      </c>
      <c r="E25" s="8">
        <v>6565</v>
      </c>
      <c r="F25" s="8">
        <v>7751</v>
      </c>
      <c r="G25" s="8">
        <v>8828</v>
      </c>
      <c r="H25" s="8">
        <v>10371</v>
      </c>
      <c r="I25" s="8">
        <v>12963</v>
      </c>
      <c r="J25" s="8">
        <v>15685</v>
      </c>
      <c r="K25" s="8">
        <v>17387</v>
      </c>
      <c r="L25" s="8">
        <v>21230</v>
      </c>
      <c r="M25" s="8">
        <v>26136</v>
      </c>
      <c r="N25" s="8">
        <v>29627</v>
      </c>
      <c r="O25" s="8">
        <v>32750</v>
      </c>
      <c r="P25" s="8">
        <v>35563</v>
      </c>
      <c r="Q25" s="8">
        <v>37150</v>
      </c>
      <c r="R25" s="8">
        <v>40297</v>
      </c>
      <c r="S25" s="8">
        <v>45835</v>
      </c>
      <c r="T25" s="8">
        <v>51658</v>
      </c>
      <c r="U25" s="8">
        <v>55619</v>
      </c>
      <c r="V25" s="8">
        <v>58009</v>
      </c>
      <c r="W25" s="8">
        <v>64610</v>
      </c>
      <c r="X25" s="8">
        <v>67777</v>
      </c>
      <c r="Y25" s="8">
        <f t="shared" si="0"/>
        <v>28784.043478260901</v>
      </c>
    </row>
    <row r="26" spans="1:25">
      <c r="A26" s="1" t="s">
        <v>60</v>
      </c>
      <c r="B26" s="8">
        <v>2759</v>
      </c>
      <c r="C26" s="8">
        <v>3000</v>
      </c>
      <c r="D26" s="8">
        <v>3257</v>
      </c>
      <c r="E26" s="8">
        <v>3708</v>
      </c>
      <c r="F26" s="8">
        <v>4244</v>
      </c>
      <c r="G26" s="8">
        <v>5218</v>
      </c>
      <c r="H26" s="8">
        <v>6103</v>
      </c>
      <c r="I26" s="8">
        <v>7778</v>
      </c>
      <c r="J26" s="8">
        <v>9697</v>
      </c>
      <c r="K26" s="8">
        <v>10814</v>
      </c>
      <c r="L26" s="8">
        <v>12882</v>
      </c>
      <c r="M26" s="8">
        <v>16024</v>
      </c>
      <c r="N26" s="8">
        <v>18947</v>
      </c>
      <c r="O26" s="8">
        <v>22089</v>
      </c>
      <c r="P26" s="8">
        <v>25101</v>
      </c>
      <c r="Q26" s="8">
        <v>28547</v>
      </c>
      <c r="R26" s="8">
        <v>31589</v>
      </c>
      <c r="S26" s="8">
        <v>35988</v>
      </c>
      <c r="T26" s="8">
        <v>40271</v>
      </c>
      <c r="U26" s="8">
        <v>43727</v>
      </c>
      <c r="V26" s="8">
        <v>46355</v>
      </c>
      <c r="W26" s="8">
        <v>50476</v>
      </c>
      <c r="X26" s="8">
        <v>52321</v>
      </c>
      <c r="Y26" s="8">
        <f t="shared" si="0"/>
        <v>20908.4782608696</v>
      </c>
    </row>
    <row r="27" spans="1:25">
      <c r="A27" s="1" t="s">
        <v>82</v>
      </c>
      <c r="B27" s="8">
        <v>4814</v>
      </c>
      <c r="C27" s="8">
        <v>5063</v>
      </c>
      <c r="D27" s="8">
        <v>5472</v>
      </c>
      <c r="E27" s="8">
        <v>6048</v>
      </c>
      <c r="F27" s="8">
        <v>7136</v>
      </c>
      <c r="G27" s="8">
        <v>7890</v>
      </c>
      <c r="H27" s="8">
        <v>9158</v>
      </c>
      <c r="I27" s="8">
        <v>11287</v>
      </c>
      <c r="J27" s="8">
        <v>13286</v>
      </c>
      <c r="K27" s="8">
        <v>14427</v>
      </c>
      <c r="L27" s="8">
        <v>16866</v>
      </c>
      <c r="M27" s="8">
        <v>20653</v>
      </c>
      <c r="N27" s="8">
        <v>23992</v>
      </c>
      <c r="O27" s="8">
        <v>27665</v>
      </c>
      <c r="P27" s="8">
        <v>30217</v>
      </c>
      <c r="Q27" s="8">
        <v>32117</v>
      </c>
      <c r="R27" s="8">
        <v>35051</v>
      </c>
      <c r="S27" s="8">
        <v>39458</v>
      </c>
      <c r="T27" s="8">
        <v>44446</v>
      </c>
      <c r="U27" s="8">
        <v>49323</v>
      </c>
      <c r="V27" s="8">
        <v>52047</v>
      </c>
      <c r="W27" s="8">
        <v>57717</v>
      </c>
      <c r="X27" s="8">
        <v>61716</v>
      </c>
      <c r="Y27" s="8">
        <f t="shared" si="0"/>
        <v>25036.9130434783</v>
      </c>
    </row>
    <row r="28" spans="1:25">
      <c r="A28" s="1" t="s">
        <v>80</v>
      </c>
      <c r="B28" s="8">
        <v>4572</v>
      </c>
      <c r="C28" s="8">
        <v>5318</v>
      </c>
      <c r="D28" s="8">
        <v>6094</v>
      </c>
      <c r="E28" s="8">
        <v>6883</v>
      </c>
      <c r="F28" s="8">
        <v>7946</v>
      </c>
      <c r="G28" s="8">
        <v>8733</v>
      </c>
      <c r="H28" s="8">
        <v>10112</v>
      </c>
      <c r="I28" s="8">
        <v>11991</v>
      </c>
      <c r="J28" s="8">
        <v>13703</v>
      </c>
      <c r="K28" s="8">
        <v>15154</v>
      </c>
      <c r="L28" s="8">
        <v>17209</v>
      </c>
      <c r="M28" s="8">
        <v>20083</v>
      </c>
      <c r="N28" s="8">
        <v>22762</v>
      </c>
      <c r="O28" s="8">
        <v>26209</v>
      </c>
      <c r="P28" s="8">
        <v>29275</v>
      </c>
      <c r="Q28" s="8">
        <v>31847</v>
      </c>
      <c r="R28" s="8">
        <v>35015</v>
      </c>
      <c r="S28" s="8">
        <v>39158</v>
      </c>
      <c r="T28" s="8">
        <v>44051</v>
      </c>
      <c r="U28" s="8">
        <v>47491</v>
      </c>
      <c r="V28" s="8">
        <v>52280</v>
      </c>
      <c r="W28" s="8">
        <v>56831</v>
      </c>
      <c r="X28" s="8">
        <v>58438</v>
      </c>
      <c r="Y28" s="8">
        <f t="shared" si="0"/>
        <v>24832.826086956498</v>
      </c>
    </row>
    <row r="29" spans="1:25">
      <c r="A29" s="1" t="s">
        <v>76</v>
      </c>
      <c r="B29" s="8">
        <v>4968</v>
      </c>
      <c r="C29" s="8">
        <v>5511</v>
      </c>
      <c r="D29" s="8">
        <v>6161</v>
      </c>
      <c r="E29" s="8">
        <v>7057</v>
      </c>
      <c r="F29" s="8">
        <v>8545</v>
      </c>
      <c r="G29" s="8">
        <v>10357</v>
      </c>
      <c r="H29" s="8">
        <v>12439</v>
      </c>
      <c r="I29" s="8">
        <v>15342</v>
      </c>
      <c r="J29" s="8">
        <v>19331</v>
      </c>
      <c r="K29" s="8">
        <v>21485</v>
      </c>
      <c r="L29" s="8">
        <v>26388</v>
      </c>
      <c r="M29" s="8">
        <v>32467</v>
      </c>
      <c r="N29" s="8">
        <v>37453</v>
      </c>
      <c r="O29" s="8">
        <v>41906</v>
      </c>
      <c r="P29" s="8">
        <v>45610</v>
      </c>
      <c r="Q29" s="8">
        <v>46654</v>
      </c>
      <c r="R29" s="8">
        <v>49341</v>
      </c>
      <c r="S29" s="8">
        <v>55216</v>
      </c>
      <c r="T29" s="8">
        <v>61115</v>
      </c>
      <c r="U29" s="8">
        <v>65506</v>
      </c>
      <c r="V29" s="8">
        <v>65867</v>
      </c>
      <c r="W29" s="8">
        <v>76171</v>
      </c>
      <c r="X29" s="8">
        <v>82864</v>
      </c>
      <c r="Y29" s="8">
        <f t="shared" si="0"/>
        <v>34684.956521739099</v>
      </c>
    </row>
    <row r="30" spans="1:25">
      <c r="A30" s="1" t="s">
        <v>57</v>
      </c>
      <c r="B30" s="8">
        <v>4163</v>
      </c>
      <c r="C30" s="8">
        <v>4467</v>
      </c>
      <c r="D30" s="8">
        <v>4875</v>
      </c>
      <c r="E30" s="8">
        <v>5525</v>
      </c>
      <c r="F30" s="8">
        <v>6512</v>
      </c>
      <c r="G30" s="8">
        <v>7332</v>
      </c>
      <c r="H30" s="8">
        <v>8653</v>
      </c>
      <c r="I30" s="8">
        <v>10501</v>
      </c>
      <c r="J30" s="8">
        <v>12048</v>
      </c>
      <c r="K30" s="8">
        <v>12802</v>
      </c>
      <c r="L30" s="8">
        <v>15421</v>
      </c>
      <c r="M30" s="8">
        <v>18846</v>
      </c>
      <c r="N30" s="8">
        <v>21141</v>
      </c>
      <c r="O30" s="8">
        <v>23647</v>
      </c>
      <c r="P30" s="8">
        <v>25724</v>
      </c>
      <c r="Q30" s="8">
        <v>25946</v>
      </c>
      <c r="R30" s="8">
        <v>27396</v>
      </c>
      <c r="S30" s="8">
        <v>29103</v>
      </c>
      <c r="T30" s="8">
        <v>32178</v>
      </c>
      <c r="U30" s="8">
        <v>34707</v>
      </c>
      <c r="V30" s="8">
        <v>35848</v>
      </c>
      <c r="W30" s="8">
        <v>40976</v>
      </c>
      <c r="X30" s="8">
        <v>44968</v>
      </c>
      <c r="Y30" s="8">
        <f t="shared" si="0"/>
        <v>19686.043478260901</v>
      </c>
    </row>
    <row r="31" spans="1:25">
      <c r="A31" s="1" t="s">
        <v>73</v>
      </c>
      <c r="B31" s="8">
        <v>5138</v>
      </c>
      <c r="C31" s="8">
        <v>5774</v>
      </c>
      <c r="D31" s="8">
        <v>6478</v>
      </c>
      <c r="E31" s="8">
        <v>7248</v>
      </c>
      <c r="F31" s="8">
        <v>8275</v>
      </c>
      <c r="G31" s="8">
        <v>9233</v>
      </c>
      <c r="H31" s="8">
        <v>10728</v>
      </c>
      <c r="I31" s="8">
        <v>13100</v>
      </c>
      <c r="J31" s="8">
        <v>16220</v>
      </c>
      <c r="K31" s="8">
        <v>16907</v>
      </c>
      <c r="L31" s="8">
        <v>20418</v>
      </c>
      <c r="M31" s="8">
        <v>24233</v>
      </c>
      <c r="N31" s="8">
        <v>26839</v>
      </c>
      <c r="O31" s="8">
        <v>30005</v>
      </c>
      <c r="P31" s="8">
        <v>32218</v>
      </c>
      <c r="Q31" s="8">
        <v>34883</v>
      </c>
      <c r="R31" s="8">
        <v>38968</v>
      </c>
      <c r="S31" s="8">
        <v>42211</v>
      </c>
      <c r="T31" s="8">
        <v>46854</v>
      </c>
      <c r="U31" s="8">
        <v>49976</v>
      </c>
      <c r="V31" s="8">
        <v>50845</v>
      </c>
      <c r="W31" s="8">
        <v>57036</v>
      </c>
      <c r="X31" s="8">
        <v>60724</v>
      </c>
      <c r="Y31" s="8">
        <f t="shared" si="0"/>
        <v>26709.173913043502</v>
      </c>
    </row>
    <row r="32" spans="1:25">
      <c r="A32" s="1" t="s">
        <v>72</v>
      </c>
      <c r="B32" s="8">
        <v>5376</v>
      </c>
      <c r="C32" s="8">
        <v>6039</v>
      </c>
      <c r="D32" s="8">
        <v>6647</v>
      </c>
      <c r="E32" s="8">
        <v>7686</v>
      </c>
      <c r="F32" s="8">
        <v>8904</v>
      </c>
      <c r="G32" s="8">
        <v>9796</v>
      </c>
      <c r="H32" s="8">
        <v>11389</v>
      </c>
      <c r="I32" s="8">
        <v>14458</v>
      </c>
      <c r="J32" s="8">
        <v>18554</v>
      </c>
      <c r="K32" s="8">
        <v>20382</v>
      </c>
      <c r="L32" s="8">
        <v>24984</v>
      </c>
      <c r="M32" s="8">
        <v>30161</v>
      </c>
      <c r="N32" s="8">
        <v>32609</v>
      </c>
      <c r="O32" s="8">
        <v>35135</v>
      </c>
      <c r="P32" s="8">
        <v>36815</v>
      </c>
      <c r="Q32" s="8">
        <v>37876</v>
      </c>
      <c r="R32" s="8">
        <v>40339</v>
      </c>
      <c r="S32" s="8">
        <v>45718</v>
      </c>
      <c r="T32" s="8">
        <v>49614</v>
      </c>
      <c r="U32" s="8">
        <v>52537</v>
      </c>
      <c r="V32" s="8">
        <v>55021</v>
      </c>
      <c r="W32" s="8">
        <v>63461</v>
      </c>
      <c r="X32" s="8">
        <v>69781</v>
      </c>
      <c r="Y32" s="8">
        <f t="shared" si="0"/>
        <v>29707.9130434783</v>
      </c>
    </row>
    <row r="33" spans="1:25">
      <c r="A33" s="1" t="s">
        <v>81</v>
      </c>
      <c r="B33" s="9">
        <v>7372</v>
      </c>
      <c r="C33" s="9">
        <v>7945</v>
      </c>
      <c r="D33" s="9">
        <v>8457</v>
      </c>
      <c r="E33" s="9">
        <v>9842</v>
      </c>
      <c r="F33" s="9">
        <v>11139</v>
      </c>
      <c r="G33" s="9">
        <v>12687</v>
      </c>
      <c r="H33" s="9">
        <v>14567</v>
      </c>
      <c r="I33" s="9">
        <v>16887</v>
      </c>
      <c r="J33" s="9">
        <v>19605</v>
      </c>
      <c r="K33" s="9">
        <v>19755</v>
      </c>
      <c r="L33" s="9">
        <v>24700</v>
      </c>
      <c r="M33" s="9">
        <v>29624</v>
      </c>
      <c r="N33" s="9">
        <v>33103</v>
      </c>
      <c r="O33" s="9">
        <v>36988</v>
      </c>
      <c r="P33" s="9">
        <v>40193</v>
      </c>
      <c r="Q33" s="9">
        <v>39520</v>
      </c>
      <c r="R33" s="9">
        <v>40020</v>
      </c>
      <c r="S33" s="9">
        <v>45476</v>
      </c>
      <c r="T33" s="9">
        <v>51238</v>
      </c>
      <c r="U33" s="9">
        <v>53542</v>
      </c>
      <c r="V33" s="9">
        <v>53606</v>
      </c>
      <c r="W33" s="8">
        <v>62991</v>
      </c>
      <c r="X33" s="8">
        <v>68552</v>
      </c>
      <c r="Y33" s="8">
        <f t="shared" si="0"/>
        <v>30774.304347826099</v>
      </c>
    </row>
    <row r="592" spans="4:4">
      <c r="D592" s="10"/>
    </row>
    <row r="593" spans="4:4">
      <c r="D593" s="10"/>
    </row>
    <row r="594" spans="4:4">
      <c r="D594" s="10"/>
    </row>
    <row r="595" spans="4:4">
      <c r="D595" s="10"/>
    </row>
    <row r="596" spans="4:4">
      <c r="D596" s="10"/>
    </row>
    <row r="597" spans="4:4">
      <c r="D597" s="10"/>
    </row>
    <row r="598" spans="4:4">
      <c r="D598" s="10"/>
    </row>
    <row r="599" spans="4:4">
      <c r="D599" s="10"/>
    </row>
    <row r="600" spans="4:4">
      <c r="D600" s="10"/>
    </row>
    <row r="601" spans="4:4">
      <c r="D601" s="10"/>
    </row>
    <row r="602" spans="4:4">
      <c r="D602" s="10"/>
    </row>
    <row r="603" spans="4:4">
      <c r="D603" s="10"/>
    </row>
    <row r="604" spans="4:4">
      <c r="D604" s="10"/>
    </row>
    <row r="605" spans="4:4">
      <c r="D605" s="10"/>
    </row>
    <row r="606" spans="4:4">
      <c r="D606" s="10"/>
    </row>
    <row r="607" spans="4:4">
      <c r="D607" s="10"/>
    </row>
    <row r="608" spans="4:4">
      <c r="D608" s="10"/>
    </row>
    <row r="609" spans="4:4">
      <c r="D609" s="10"/>
    </row>
    <row r="610" spans="4:4">
      <c r="D610" s="10"/>
    </row>
    <row r="611" spans="4:4">
      <c r="D611" s="10"/>
    </row>
    <row r="612" spans="4:4">
      <c r="D612" s="10"/>
    </row>
    <row r="613" spans="4:4">
      <c r="D613" s="10"/>
    </row>
    <row r="614" spans="4:4">
      <c r="D614" s="10"/>
    </row>
    <row r="615" spans="4:4">
      <c r="D615" s="10"/>
    </row>
    <row r="616" spans="4:4">
      <c r="D616" s="10"/>
    </row>
    <row r="617" spans="4:4">
      <c r="D617" s="10"/>
    </row>
    <row r="618" spans="4:4">
      <c r="D618" s="10"/>
    </row>
    <row r="619" spans="4:4">
      <c r="D619" s="10"/>
    </row>
    <row r="620" spans="4:4">
      <c r="D620" s="10"/>
    </row>
    <row r="621" spans="4:4">
      <c r="D621" s="10"/>
    </row>
    <row r="622" spans="4:4">
      <c r="D622" s="10"/>
    </row>
    <row r="623" spans="4:4">
      <c r="D623" s="10"/>
    </row>
    <row r="624" spans="4:4">
      <c r="D624" s="10"/>
    </row>
    <row r="625" spans="4:4">
      <c r="D625" s="10"/>
    </row>
    <row r="626" spans="4:4">
      <c r="D626" s="10"/>
    </row>
    <row r="627" spans="4:4">
      <c r="D627" s="10"/>
    </row>
    <row r="628" spans="4:4">
      <c r="D628" s="10"/>
    </row>
    <row r="629" spans="4:4">
      <c r="D629" s="10"/>
    </row>
    <row r="630" spans="4:4">
      <c r="D630" s="10"/>
    </row>
    <row r="631" spans="4:4">
      <c r="D631" s="10"/>
    </row>
    <row r="632" spans="4:4">
      <c r="D632" s="10"/>
    </row>
    <row r="633" spans="4:4">
      <c r="D633" s="10"/>
    </row>
    <row r="634" spans="4:4">
      <c r="D634" s="10"/>
    </row>
    <row r="635" spans="4:4">
      <c r="D635" s="10"/>
    </row>
    <row r="636" spans="4:4">
      <c r="D636" s="10"/>
    </row>
    <row r="637" spans="4:4">
      <c r="D637" s="10"/>
    </row>
    <row r="638" spans="4:4">
      <c r="D638" s="10"/>
    </row>
    <row r="639" spans="4:4">
      <c r="D639" s="10"/>
    </row>
    <row r="640" spans="4:4">
      <c r="D640" s="10"/>
    </row>
    <row r="641" spans="4:4">
      <c r="D641" s="10"/>
    </row>
    <row r="642" spans="4:4">
      <c r="D642" s="10"/>
    </row>
    <row r="643" spans="4:4">
      <c r="D643" s="10"/>
    </row>
    <row r="644" spans="4:4">
      <c r="D644" s="10"/>
    </row>
    <row r="645" spans="4:4">
      <c r="D645" s="10"/>
    </row>
    <row r="646" spans="4:4">
      <c r="D646" s="10"/>
    </row>
    <row r="647" spans="4:4">
      <c r="D647" s="10"/>
    </row>
    <row r="648" spans="4:4">
      <c r="D648" s="10"/>
    </row>
    <row r="649" spans="4:4">
      <c r="D649" s="10"/>
    </row>
    <row r="650" spans="4:4">
      <c r="D650" s="10"/>
    </row>
    <row r="651" spans="4:4">
      <c r="D651" s="10"/>
    </row>
    <row r="652" spans="4:4">
      <c r="D652" s="10"/>
    </row>
    <row r="653" spans="4:4">
      <c r="D653" s="10"/>
    </row>
  </sheetData>
  <sheetProtection formatCells="0" insertHyperlinks="0" autoFilter="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5"/>
  <pixelatorList sheetStid="10"/>
  <pixelatorList sheetStid="2"/>
  <pixelatorList sheetStid="3"/>
  <pixelatorList sheetStid="7"/>
  <pixelatorList sheetStid="12"/>
  <pixelatorList sheetStid="11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5" interlineOnOff="0" interlineColor="0" isDbSheet="0" isDashBoardSheet="0"/>
    <woSheetProps sheetStid="10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7" interlineOnOff="0" interlineColor="0" isDbSheet="0" isDashBoardSheet="0"/>
    <woSheetProps sheetStid="1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空间邻接矩阵</vt:lpstr>
      <vt:lpstr>空间经济地理权重矩阵（经纬度和GDP）</vt:lpstr>
      <vt:lpstr>空间经济地理嵌套矩阵（经纬度和GDP</vt:lpstr>
      <vt:lpstr>空间经济距离矩阵&amp;倒数（基于GDP）</vt:lpstr>
      <vt:lpstr>空间经济距离平方倒数矩阵（基于GDP）</vt:lpstr>
      <vt:lpstr>空间地理距离矩阵&amp;倒数（基于经纬度）</vt:lpstr>
      <vt:lpstr>空间距离矩阵距离平方倒数（基于经纬度）</vt:lpstr>
      <vt:lpstr>over（公路）地理距离空间矩阵</vt:lpstr>
      <vt:lpstr>人均GDP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xt256.com</cp:lastModifiedBy>
  <dcterms:created xsi:type="dcterms:W3CDTF">2020-12-24T18:04:00Z</dcterms:created>
  <dcterms:modified xsi:type="dcterms:W3CDTF">2023-12-24T12:13:25Z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0DB0FCE54EC84BC0BBEB8EC9CFEE5EAF</vt:lpwstr>
  </property>
  <property fmtid="{D5CDD505-2E9C-101B-9397-08002B2CF9AE}" pid="3" name="KSOProductBuildVer">
    <vt:lpwstr>2052-12.1.0.16120</vt:lpwstr>
  </property>
</Properties>
</file>