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6CDDDF0A-6F33-49C6-A1D5-A365D9692496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<sst xmlns="http://schemas.openxmlformats.org/spreadsheetml/2006/main" count="511" uniqueCount="223">
  <si>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</si>
  <si>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</si>
  <si>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</si>
  <si>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</si>
  <si>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</si>
  <si>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</si>
  <si>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</si>
  <si>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</si>
  <si>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</si>
  <si>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</si>
  <si>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</si>
  <si>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</si>
  <si>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</si>
  <si>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</si>
  <si>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</si>
  <si>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</si>
  <si>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</si>
  <si>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</si>
  <si>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</si>
  <si>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</si>
  <si>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</si>
  <si>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</si>
  <si>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</si>
  <si>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</si>
  <si>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</si>
  <si>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</si>
  <si>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</si>
  <si>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</si>
  <si>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</si>
  <si>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</si>
  <si>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</si>
  <si>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</si>
  <si>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</si>
  <si>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</si>
  <si>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</si>
  <si>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</si>
  <si>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</si>
  <si>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</si>
  <si>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</si>
  <si>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</si>
  <si>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</si>
  <si>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</si>
  <si>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</si>
  <si>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</si>
  <si>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</si>
  <si>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</si>
  <si>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</si>
  <si>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</si>
  <si>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</si>
  <si>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</si>
  <si>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</si>
  <si>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</si>
  <si>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</si>
  <si>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</si>
  <si>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</si>
  <si>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</si>
  <si>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</si>
  <si>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</si>
  <si>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</si>
  <si>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</si>
  <si>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</si>
  <si>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</si>
  <si>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</si>
  <si>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</si>
  <si>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</si>
  <si>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</si>
  <si>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</si>
  <si>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</si>
  <si>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</si>
  <si>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</si>
  <si>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</si>
  <si>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</si>
  <si>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</si>
  <si>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</si>
  <si>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</si>
  <si>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</si>
  <si>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</si>
  <si>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</si>
  <si>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</si>
  <si>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</si>
  <si>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</si>
  <si>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</si>
  <si>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</si>
  <si>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</si>
  <si>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</si>
  <si>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</si>
  <si>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</si>
  <si>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</si>
  <si>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</si>
  <si>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</si>
  <si>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</si>
  <si>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</si>
  <si>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</si>
  <si>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</si>
  <si>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</si>
  <si>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</si>
  <si>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</si>
  <si>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</si>
  <si>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</si>
  <si>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</si>
  <si>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</si>
  <si>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</si>
  <si>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</si>
  <si>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</si>
  <si>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</si>
  <si>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</si>
  <si>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</si>
  <si>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</si>
  <si>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</si>
  <si>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</si>
  <si>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</si>
  <si>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</si>
  <si>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</si>
  <si>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</si>
  <si>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</si>
  <si>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</si>
  <si>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</si>
  <si>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</si>
  <si>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</si>
  <si>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</si>
  <si>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</si>
  <si>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</si>
  <si>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</si>
  <si>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</si>
  <si>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</si>
  <si>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</si>
  <si>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</si>
  <si>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</si>
  <si>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</si>
  <si>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</si>
  <si>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</si>
  <si>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</si>
  <si>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</si>
  <si>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</si>
  <si>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</si>
  <si>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</si>
  <si>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</si>
  <si>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</si>
  <si>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</si>
  <si>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</si>
  <si>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</si>
  <si>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</si>
  <si>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</si>
  <si>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</si>
  <si>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</si>
  <si>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</si>
  <si>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</si>
  <si>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</si>
  <si>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</si>
  <si>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</si>
  <si>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</si>
  <si>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</si>
  <si>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</si>
  <si>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</si>
  <si>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</si>
  <si>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</si>
  <si>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</si>
  <si>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</si>
  <si>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</si>
  <si>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</si>
  <si>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</si>
  <si>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</si>
  <si>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</si>
  <si>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</si>
  <si>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</si>
  <si>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</si>
  <si>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</si>
  <si>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</si>
  <si>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</si>
  <si>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</si>
  <si>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</si>
  <si>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</si>
  <si>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</si>
  <si>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</si>
  <si>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</si>
  <si>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</si>
  <si>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</si>
  <si>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</si>
  <si>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</si>
  <si>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</si>
  <si>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</si>
  <si>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</si>
  <si>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</si>
  <si>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</si>
  <si>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</si>
  <si>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</si>
  <si>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</si>
  <si>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</si>
  <si>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</si>
  <si>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</si>
  <si>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</si>
  <si>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</si>
  <si>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</si>
  <si>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</si>
  <si>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</si>
  <si>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</si>
  <si>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</si>
  <si>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</si>
  <si>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</si>
  <si>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</si>
  <si>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</si>
  <si>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</si>
  <si>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</si>
  <si>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</si>
  <si>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</si>
  <si>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</si>
  <si>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</si>
  <si>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</si>
  <si>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</si>
  <si>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</si>
  <si>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</si>
  <si>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</si>
  <si>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</si>
  <si>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 xml:space="preserve">Report + Reassess Situation 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</si>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</sst>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/mm/yyyy"/>
    <numFmt numFmtId="166" formatCode="[$-409]d/m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1" formatCode="0">
                  <c:v>18.647540983606557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6" t="s">
        <v>3</v>
      </c>
      <c r="H1" s="76"/>
      <c r="I1" s="76"/>
      <c r="J1" s="76"/>
      <c r="K1" s="76"/>
      <c r="L1" s="76"/>
      <c r="M1" s="76"/>
      <c r="N1" s="76"/>
      <c r="O1" s="76"/>
      <c r="P1" s="76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56" activePane="bottomLeft" state="frozen"/>
      <selection pane="bottomLeft" activeCell="J61" sqref="J61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5" width="11.5703125" style="7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214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215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216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217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218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219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220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221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222</v>
      </c>
      <c r="K61" s="16">
        <v>4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/>
      <c r="K62" s="16"/>
      <c r="L62" s="16"/>
      <c r="M62" s="16"/>
      <c r="N62" s="41" t="s">
        <v>211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/>
      <c r="K63" s="16"/>
      <c r="L63" s="16"/>
      <c r="M63" s="16"/>
      <c r="N63" s="41" t="s">
        <v>211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/>
      <c r="K64" s="16"/>
      <c r="L64" s="16"/>
      <c r="M64" s="16"/>
      <c r="N64" s="41" t="s">
        <v>211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15</v>
      </c>
      <c r="L65" s="37">
        <f>SUM(L58:L64)</f>
        <v>0</v>
      </c>
      <c r="M65" s="37">
        <f>SUM(M58:M64)</f>
        <v>0</v>
      </c>
      <c r="N65" s="40">
        <f>SUM(K65:M65)</f>
        <v>15</v>
      </c>
      <c r="O65" s="39"/>
      <c r="P65" s="71"/>
      <c r="Q65" s="46"/>
      <c r="R65" s="46"/>
      <c r="S65" s="46"/>
      <c r="T65" s="46"/>
      <c r="U65" s="46"/>
    </row>
    <row r="66" spans="1:21" ht="30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/>
      <c r="K66" s="37"/>
      <c r="L66" s="37"/>
      <c r="M66" s="37"/>
      <c r="N66" s="38" t="s">
        <v>26</v>
      </c>
      <c r="O66" s="72"/>
      <c r="P66" s="73"/>
      <c r="Q66" s="74"/>
      <c r="R66" s="74"/>
      <c r="S66" s="74"/>
      <c r="T66" s="74"/>
      <c r="U66" s="74"/>
    </row>
    <row r="67" spans="1:21" ht="30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/>
      <c r="K67" s="37"/>
      <c r="L67" s="37"/>
      <c r="M67" s="37"/>
      <c r="N67" s="38" t="s">
        <v>26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/>
      <c r="K68" s="37"/>
      <c r="L68" s="37"/>
      <c r="M68" s="37"/>
      <c r="N68" s="38" t="s">
        <v>26</v>
      </c>
      <c r="O68" s="72"/>
      <c r="P68" s="73"/>
      <c r="Q68" s="74"/>
      <c r="R68" s="74"/>
      <c r="S68" s="74"/>
      <c r="T68" s="74"/>
      <c r="U68" s="74"/>
    </row>
    <row r="69" spans="1:21" ht="30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/>
      <c r="K69" s="37"/>
      <c r="L69" s="37"/>
      <c r="M69" s="37"/>
      <c r="N69" s="38" t="s">
        <v>26</v>
      </c>
      <c r="O69" s="72"/>
      <c r="P69" s="73"/>
      <c r="Q69" s="74"/>
      <c r="R69" s="74"/>
      <c r="S69" s="74"/>
      <c r="T69" s="74"/>
      <c r="U69" s="74"/>
    </row>
    <row r="70" spans="1:21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/>
      <c r="K70" s="37"/>
      <c r="L70" s="37"/>
      <c r="M70" s="37"/>
      <c r="N70" s="38" t="s">
        <v>26</v>
      </c>
      <c r="O70" s="72"/>
      <c r="P70" s="73"/>
      <c r="Q70" s="74"/>
      <c r="R70" s="74"/>
      <c r="S70" s="74"/>
      <c r="T70" s="74"/>
      <c r="U70" s="74"/>
    </row>
    <row r="71" spans="1:21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/>
      <c r="K71" s="37"/>
      <c r="L71" s="37"/>
      <c r="M71" s="37"/>
      <c r="N71" s="38" t="s">
        <v>26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 t="s">
        <v>213</v>
      </c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0</v>
      </c>
      <c r="L73" s="37">
        <f>SUM(L66:L72)</f>
        <v>0</v>
      </c>
      <c r="M73" s="37">
        <f>SUM(M66:M72)</f>
        <v>0</v>
      </c>
      <c r="N73" s="40">
        <f>SUM(K73:M73)</f>
        <v>0</v>
      </c>
      <c r="O73" s="75"/>
      <c r="P73" s="73"/>
      <c r="Q73" s="74"/>
      <c r="R73" s="74"/>
      <c r="S73" s="74"/>
      <c r="T73" s="74"/>
      <c r="U73" s="74"/>
    </row>
    <row r="74" spans="1:21" ht="30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/>
      <c r="K74" s="16"/>
      <c r="L74" s="16"/>
      <c r="M74" s="16"/>
      <c r="N74" s="42"/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/>
      <c r="K75" s="16"/>
      <c r="L75" s="16"/>
      <c r="M75" s="16"/>
      <c r="N75" s="42"/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/>
      <c r="K76" s="16"/>
      <c r="L76" s="16"/>
      <c r="M76" s="16"/>
      <c r="N76" s="42"/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/>
      <c r="K77" s="16"/>
      <c r="L77" s="16"/>
      <c r="M77" s="16"/>
      <c r="N77" s="42"/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0</v>
      </c>
      <c r="L81" s="37">
        <f>SUM(L74:L80)</f>
        <v>0</v>
      </c>
      <c r="M81" s="37">
        <f>SUM(M74:M80)</f>
        <v>0</v>
      </c>
      <c r="N81" s="40">
        <f>SUM(K81:M81)</f>
        <v>0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166.5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64.5</v>
      </c>
      <c r="G86" s="25">
        <f>SUM(D86:F86) + 9</f>
        <v>325</v>
      </c>
      <c r="H86" s="66">
        <f>G86/400</f>
        <v>0.8125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16250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18.647540983606557</v>
      </c>
    </row>
    <row r="94" spans="1:21" x14ac:dyDescent="0.25">
      <c r="B94" s="7" t="s">
        <v>149</v>
      </c>
      <c r="C94" s="7" t="s">
        <v>6</v>
      </c>
    </row>
    <row r="95" spans="1:21" x14ac:dyDescent="0.25">
      <c r="B95" s="7" t="s">
        <v>23</v>
      </c>
      <c r="C95" s="7">
        <f>G9</f>
        <v>18.5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15</v>
      </c>
    </row>
    <row r="113" spans="2:3" x14ac:dyDescent="0.25">
      <c r="B113" s="7" t="s">
        <v>155</v>
      </c>
      <c r="C113" s="7">
        <f>N73</f>
        <v>0</v>
      </c>
    </row>
    <row r="114" spans="2:3" x14ac:dyDescent="0.25">
      <c r="B114" s="7" t="s">
        <v>156</v>
      </c>
      <c r="C114" s="7">
        <f>N81</f>
        <v>0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18.647540983606557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2020-05-07T09:21:50Z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