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Kemper\Google Drive\Studium\Nebenjob\SHK\Modellierung Roboter\cobot-modelling\data\"/>
    </mc:Choice>
  </mc:AlternateContent>
  <xr:revisionPtr revIDLastSave="0" documentId="8_{616CD09C-8A51-4187-B373-71EEFCED1E7E}" xr6:coauthVersionLast="45" xr6:coauthVersionMax="45" xr10:uidLastSave="{00000000-0000-0000-0000-000000000000}"/>
  <bookViews>
    <workbookView xWindow="-120" yWindow="-120" windowWidth="29040" windowHeight="15840" xr2:uid="{EF9D4EAB-B3C0-4F56-A67A-8945192C822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<sst xmlns="http://schemas.openxmlformats.org/spreadsheetml/2006/main" count="42" uniqueCount="25">
  <si>
    <t xml:space="preserve">    &lt;ItemDescription ID="0" Type="Letter" Weight="5" Letter="114" Color="Blue" /&gt;</t>
  </si>
  <si>
    <t xml:space="preserve">    &lt;ItemDescription ID="1" Type="Letter" Weight="5" Letter="114" Color="Green" /&gt;</t>
  </si>
  <si>
    <t xml:space="preserve">    &lt;ItemDescription ID="2" Type="Letter" Weight="5" Letter="114" Color="Red" /&gt;</t>
  </si>
  <si>
    <t xml:space="preserve">    &lt;ItemDescription ID="3" Type="Letter" Weight="5" Letter="105" Color="Blue" /&gt;</t>
  </si>
  <si>
    <t xml:space="preserve">    &lt;ItemDescription ID="4" Type="Letter" Weight="5" Letter="105" Color="Green" /&gt;</t>
  </si>
  <si>
    <t xml:space="preserve">    &lt;ItemDescription ID="5" Type="Letter" Weight="5" Letter="105" Color="Red" /&gt;</t>
  </si>
  <si>
    <t xml:space="preserve">    &lt;ItemDescription ID="6" Type="Letter" Weight="5" Letter="117" Color="Blue" /&gt;</t>
  </si>
  <si>
    <t xml:space="preserve">    &lt;ItemDescription ID="7" Type="Letter" Weight="5" Letter="117" Color="Green" /&gt;</t>
  </si>
  <si>
    <t xml:space="preserve">    &lt;ItemDescription ID="8" Type="Letter" Weight="5" Letter="117" Color="Red" /&gt;</t>
  </si>
  <si>
    <t xml:space="preserve">    &lt;ItemDescription ID="9" Type="Letter" Weight="5" Letter="97" Color="Blue" /&gt;</t>
  </si>
  <si>
    <t xml:space="preserve">    &lt;ItemDescription ID="10" Type="Letter" Weight="5" Letter="97" Color="Green" /&gt;</t>
  </si>
  <si>
    <t xml:space="preserve">    &lt;ItemDescription ID="11" Type="Letter" Weight="5" Letter="97" Color="Red" /&gt;</t>
  </si>
  <si>
    <t xml:space="preserve">    &lt;ItemDescription ID="12" Type="Letter" Weight="5" Letter="109" Color="Blue" /&gt;</t>
  </si>
  <si>
    <t xml:space="preserve">    &lt;ItemDescription ID="13" Type="Letter" Weight="5" Letter="109" Color="Green" /&gt;</t>
  </si>
  <si>
    <t xml:space="preserve">    &lt;ItemDescription ID="14" Type="Letter" Weight="5" Letter="109" Color="Red" /&gt;</t>
  </si>
  <si>
    <t xml:space="preserve">    &lt;ItemDescription ID="15" Type="Letter" Weight="5" Letter="115" Color="Blue" /&gt;</t>
  </si>
  <si>
    <t xml:space="preserve">    &lt;ItemDescription ID="16" Type="Letter" Weight="5" Letter="115" Color="Green" /&gt;</t>
  </si>
  <si>
    <t xml:space="preserve">    &lt;ItemDescription ID="17" Type="Letter" Weight="5" Letter="115" Color="Red" /&gt;</t>
  </si>
  <si>
    <t>Blue</t>
  </si>
  <si>
    <t>Green</t>
  </si>
  <si>
    <t>Red</t>
  </si>
  <si>
    <t>ID</t>
  </si>
  <si>
    <t>Letter</t>
  </si>
  <si>
    <t>Color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</si>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</sst>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7F164-9CB6-4AA2-B309-94D81CBCD8E8}" name="Tabelle1" displayName="Tabelle1" ref="D1:G19" totalsRowShown="0">
  <autoFilter ref="D1:G19" xr:uid="{600A9274-42E1-4C67-A5C8-F8B1B10A8D34}"/>
  <tableColumns count="4">
    <tableColumn id="1" xr3:uid="{3B4E7AEE-83E8-44F1-B4CB-7229C37A3790}" name="ID"/>
    <tableColumn id="2" xr3:uid="{97FB55D6-3645-4D78-A3BB-0D3329C14F35}" name="Letter"/>
    <tableColumn id="3" xr3:uid="{E2BB8484-E3BB-4A18-AB70-55613BDB16AC}" name="Color"/>
    <tableColumn id="4" xr3:uid="{8E7F8E9D-E434-406F-9D47-878483FF496C}" name="Code" dataDxfId="1">
      <calculatedColumnFormula>Tabelle1[[#This Row],[Color]]&amp;"/"&amp;CHAR(Tabelle1[[#This Row],[Letter]])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222A9-42D9-4B10-AF70-735F613CFE84}" name="Tabelle2" displayName="Tabelle2" ref="M3:N13" totalsRowShown="0">
  <autoFilter ref="M3:N13" xr:uid="{BF5F69C4-C8D8-424E-A0B8-D93291586BB7}"/>
  <tableColumns count="2">
    <tableColumn id="1" xr3:uid="{A32B0165-BC86-4096-82C8-E5D407DB7CF9}" name="ID"/>
    <tableColumn id="2" xr3:uid="{7834F52D-ED14-42A7-8413-179E1AB6FB09}" name="Code" dataDxfId="0">
      <calculatedColumnFormula>INDEX(Tabelle1[Code],MATCH(Tabelle2[[#This Row],[ID]],Tabelle1[ID],0))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B83E-F610-4E6B-994A-45E0EBD0F591}">
  <dimension ref="A1:N19"/>
  <sheetViews>
    <sheetView tabSelected="1" workbookViewId="0">
      <selection activeCell="K23" sqref="K23"/>
    </sheetView>
  </sheetViews>
  <sheetFormatPr baseColWidth="10" defaultRowHeight="15" x14ac:dyDescent="0.25"/>
  <cols>
    <col min="2" max="2" width="56.7109375" customWidth="1"/>
  </cols>
  <sheetData>
    <row r="1" spans="1:14" x14ac:dyDescent="0.25">
      <c r="A1" t="s">
        <v>0</v>
      </c>
      <c r="D1" t="s">
        <v>21</v>
      </c>
      <c r="E1" t="s">
        <v>22</v>
      </c>
      <c r="F1" t="s">
        <v>23</v>
      </c>
      <c r="G1" t="s">
        <v>24</v>
      </c>
    </row>
    <row r="2" spans="1:14" x14ac:dyDescent="0.25">
      <c r="A2" t="s">
        <v>1</v>
      </c>
      <c r="D2">
        <v>0</v>
      </c>
      <c r="E2">
        <v>114</v>
      </c>
      <c r="F2" t="s">
        <v>18</v>
      </c>
      <c r="G2" t="str">
        <f>Tabelle1[[#This Row],[Color]]&amp;"/"&amp;CHAR(Tabelle1[[#This Row],[Letter]])</f>
        <v>Blue/r</v>
      </c>
    </row>
    <row r="3" spans="1:14" x14ac:dyDescent="0.25">
      <c r="A3" t="s">
        <v>2</v>
      </c>
      <c r="D3">
        <v>1</v>
      </c>
      <c r="E3">
        <v>114</v>
      </c>
      <c r="F3" t="s">
        <v>19</v>
      </c>
      <c r="G3" t="str">
        <f>Tabelle1[[#This Row],[Color]]&amp;"/"&amp;CHAR(Tabelle1[[#This Row],[Letter]])</f>
        <v>Green/r</v>
      </c>
      <c r="M3" t="s">
        <v>21</v>
      </c>
      <c r="N3" t="s">
        <v>24</v>
      </c>
    </row>
    <row r="4" spans="1:14" x14ac:dyDescent="0.25">
      <c r="A4" t="s">
        <v>3</v>
      </c>
      <c r="D4">
        <v>2</v>
      </c>
      <c r="E4">
        <v>114</v>
      </c>
      <c r="F4" t="s">
        <v>20</v>
      </c>
      <c r="G4" t="str">
        <f>Tabelle1[[#This Row],[Color]]&amp;"/"&amp;CHAR(Tabelle1[[#This Row],[Letter]])</f>
        <v>Red/r</v>
      </c>
      <c r="M4">
        <v>5</v>
      </c>
      <c r="N4" t="str">
        <f>INDEX(Tabelle1[Code],MATCH(Tabelle2[[#This Row],[ID]],Tabelle1[ID],0))</f>
        <v>Red/i</v>
      </c>
    </row>
    <row r="5" spans="1:14" x14ac:dyDescent="0.25">
      <c r="A5" t="s">
        <v>4</v>
      </c>
      <c r="D5">
        <v>3</v>
      </c>
      <c r="E5">
        <v>105</v>
      </c>
      <c r="F5" t="s">
        <v>18</v>
      </c>
      <c r="G5" t="str">
        <f>Tabelle1[[#This Row],[Color]]&amp;"/"&amp;CHAR(Tabelle1[[#This Row],[Letter]])</f>
        <v>Blue/i</v>
      </c>
      <c r="M5">
        <v>13</v>
      </c>
      <c r="N5" t="str">
        <f>INDEX(Tabelle1[Code],MATCH(Tabelle2[[#This Row],[ID]],Tabelle1[ID],0))</f>
        <v>Green/m</v>
      </c>
    </row>
    <row r="6" spans="1:14" x14ac:dyDescent="0.25">
      <c r="A6" t="s">
        <v>5</v>
      </c>
      <c r="D6">
        <v>4</v>
      </c>
      <c r="E6">
        <v>105</v>
      </c>
      <c r="F6" t="s">
        <v>19</v>
      </c>
      <c r="G6" t="str">
        <f>Tabelle1[[#This Row],[Color]]&amp;"/"&amp;CHAR(Tabelle1[[#This Row],[Letter]])</f>
        <v>Green/i</v>
      </c>
      <c r="M6">
        <v>1</v>
      </c>
      <c r="N6" t="str">
        <f>INDEX(Tabelle1[Code],MATCH(Tabelle2[[#This Row],[ID]],Tabelle1[ID],0))</f>
        <v>Green/r</v>
      </c>
    </row>
    <row r="7" spans="1:14" x14ac:dyDescent="0.25">
      <c r="A7" t="s">
        <v>6</v>
      </c>
      <c r="D7">
        <v>5</v>
      </c>
      <c r="E7">
        <v>105</v>
      </c>
      <c r="F7" t="s">
        <v>20</v>
      </c>
      <c r="G7" t="str">
        <f>Tabelle1[[#This Row],[Color]]&amp;"/"&amp;CHAR(Tabelle1[[#This Row],[Letter]])</f>
        <v>Red/i</v>
      </c>
      <c r="M7">
        <v>12</v>
      </c>
      <c r="N7" t="str">
        <f>INDEX(Tabelle1[Code],MATCH(Tabelle2[[#This Row],[ID]],Tabelle1[ID],0))</f>
        <v>Blue/m</v>
      </c>
    </row>
    <row r="8" spans="1:14" x14ac:dyDescent="0.25">
      <c r="A8" t="s">
        <v>7</v>
      </c>
      <c r="D8">
        <v>6</v>
      </c>
      <c r="E8">
        <v>117</v>
      </c>
      <c r="F8" t="s">
        <v>18</v>
      </c>
      <c r="G8" t="str">
        <f>Tabelle1[[#This Row],[Color]]&amp;"/"&amp;CHAR(Tabelle1[[#This Row],[Letter]])</f>
        <v>Blue/u</v>
      </c>
      <c r="M8">
        <v>11</v>
      </c>
      <c r="N8" t="str">
        <f>INDEX(Tabelle1[Code],MATCH(Tabelle2[[#This Row],[ID]],Tabelle1[ID],0))</f>
        <v>Red/a</v>
      </c>
    </row>
    <row r="9" spans="1:14" x14ac:dyDescent="0.25">
      <c r="A9" t="s">
        <v>8</v>
      </c>
      <c r="D9">
        <v>7</v>
      </c>
      <c r="E9">
        <v>117</v>
      </c>
      <c r="F9" t="s">
        <v>19</v>
      </c>
      <c r="G9" t="str">
        <f>Tabelle1[[#This Row],[Color]]&amp;"/"&amp;CHAR(Tabelle1[[#This Row],[Letter]])</f>
        <v>Green/u</v>
      </c>
      <c r="M9">
        <v>2</v>
      </c>
      <c r="N9" t="str">
        <f>INDEX(Tabelle1[Code],MATCH(Tabelle2[[#This Row],[ID]],Tabelle1[ID],0))</f>
        <v>Red/r</v>
      </c>
    </row>
    <row r="10" spans="1:14" x14ac:dyDescent="0.25">
      <c r="A10" t="s">
        <v>9</v>
      </c>
      <c r="D10">
        <v>8</v>
      </c>
      <c r="E10">
        <v>117</v>
      </c>
      <c r="F10" t="s">
        <v>20</v>
      </c>
      <c r="G10" t="str">
        <f>Tabelle1[[#This Row],[Color]]&amp;"/"&amp;CHAR(Tabelle1[[#This Row],[Letter]])</f>
        <v>Red/u</v>
      </c>
      <c r="M10">
        <v>4</v>
      </c>
      <c r="N10" t="str">
        <f>INDEX(Tabelle1[Code],MATCH(Tabelle2[[#This Row],[ID]],Tabelle1[ID],0))</f>
        <v>Green/i</v>
      </c>
    </row>
    <row r="11" spans="1:14" x14ac:dyDescent="0.25">
      <c r="A11" t="s">
        <v>10</v>
      </c>
      <c r="D11">
        <v>9</v>
      </c>
      <c r="E11">
        <v>97</v>
      </c>
      <c r="F11" t="s">
        <v>18</v>
      </c>
      <c r="G11" t="str">
        <f>Tabelle1[[#This Row],[Color]]&amp;"/"&amp;CHAR(Tabelle1[[#This Row],[Letter]])</f>
        <v>Blue/a</v>
      </c>
      <c r="M11">
        <v>9</v>
      </c>
      <c r="N11" t="str">
        <f>INDEX(Tabelle1[Code],MATCH(Tabelle2[[#This Row],[ID]],Tabelle1[ID],0))</f>
        <v>Blue/a</v>
      </c>
    </row>
    <row r="12" spans="1:14" x14ac:dyDescent="0.25">
      <c r="A12" t="s">
        <v>11</v>
      </c>
      <c r="D12">
        <v>10</v>
      </c>
      <c r="E12">
        <v>97</v>
      </c>
      <c r="F12" t="s">
        <v>19</v>
      </c>
      <c r="G12" t="str">
        <f>Tabelle1[[#This Row],[Color]]&amp;"/"&amp;CHAR(Tabelle1[[#This Row],[Letter]])</f>
        <v>Green/a</v>
      </c>
      <c r="M12">
        <v>17</v>
      </c>
      <c r="N12" t="str">
        <f>INDEX(Tabelle1[Code],MATCH(Tabelle2[[#This Row],[ID]],Tabelle1[ID],0))</f>
        <v>Red/s</v>
      </c>
    </row>
    <row r="13" spans="1:14" x14ac:dyDescent="0.25">
      <c r="A13" t="s">
        <v>12</v>
      </c>
      <c r="D13">
        <v>11</v>
      </c>
      <c r="E13">
        <v>97</v>
      </c>
      <c r="F13" t="s">
        <v>20</v>
      </c>
      <c r="G13" t="str">
        <f>Tabelle1[[#This Row],[Color]]&amp;"/"&amp;CHAR(Tabelle1[[#This Row],[Letter]])</f>
        <v>Red/a</v>
      </c>
      <c r="M13">
        <v>8</v>
      </c>
      <c r="N13" t="str">
        <f>INDEX(Tabelle1[Code],MATCH(Tabelle2[[#This Row],[ID]],Tabelle1[ID],0))</f>
        <v>Red/u</v>
      </c>
    </row>
    <row r="14" spans="1:14" x14ac:dyDescent="0.25">
      <c r="A14" t="s">
        <v>13</v>
      </c>
      <c r="D14">
        <v>12</v>
      </c>
      <c r="E14">
        <v>109</v>
      </c>
      <c r="F14" t="s">
        <v>18</v>
      </c>
      <c r="G14" t="str">
        <f>Tabelle1[[#This Row],[Color]]&amp;"/"&amp;CHAR(Tabelle1[[#This Row],[Letter]])</f>
        <v>Blue/m</v>
      </c>
    </row>
    <row r="15" spans="1:14" x14ac:dyDescent="0.25">
      <c r="A15" t="s">
        <v>14</v>
      </c>
      <c r="D15">
        <v>13</v>
      </c>
      <c r="E15">
        <v>109</v>
      </c>
      <c r="F15" t="s">
        <v>19</v>
      </c>
      <c r="G15" t="str">
        <f>Tabelle1[[#This Row],[Color]]&amp;"/"&amp;CHAR(Tabelle1[[#This Row],[Letter]])</f>
        <v>Green/m</v>
      </c>
    </row>
    <row r="16" spans="1:14" x14ac:dyDescent="0.25">
      <c r="A16" t="s">
        <v>15</v>
      </c>
      <c r="D16">
        <v>14</v>
      </c>
      <c r="E16">
        <v>109</v>
      </c>
      <c r="F16" t="s">
        <v>20</v>
      </c>
      <c r="G16" t="str">
        <f>Tabelle1[[#This Row],[Color]]&amp;"/"&amp;CHAR(Tabelle1[[#This Row],[Letter]])</f>
        <v>Red/m</v>
      </c>
    </row>
    <row r="17" spans="1:7" x14ac:dyDescent="0.25">
      <c r="A17" t="s">
        <v>16</v>
      </c>
      <c r="D17">
        <v>15</v>
      </c>
      <c r="E17">
        <v>115</v>
      </c>
      <c r="F17" t="s">
        <v>18</v>
      </c>
      <c r="G17" t="str">
        <f>Tabelle1[[#This Row],[Color]]&amp;"/"&amp;CHAR(Tabelle1[[#This Row],[Letter]])</f>
        <v>Blue/s</v>
      </c>
    </row>
    <row r="18" spans="1:7" x14ac:dyDescent="0.25">
      <c r="A18" t="s">
        <v>17</v>
      </c>
      <c r="D18">
        <v>16</v>
      </c>
      <c r="E18">
        <v>115</v>
      </c>
      <c r="F18" t="s">
        <v>19</v>
      </c>
      <c r="G18" t="str">
        <f>Tabelle1[[#This Row],[Color]]&amp;"/"&amp;CHAR(Tabelle1[[#This Row],[Letter]])</f>
        <v>Green/s</v>
      </c>
    </row>
    <row r="19" spans="1:7" x14ac:dyDescent="0.25">
      <c r="D19">
        <v>17</v>
      </c>
      <c r="E19">
        <v>115</v>
      </c>
      <c r="F19" t="s">
        <v>20</v>
      </c>
      <c r="G19" t="str">
        <f>Tabelle1[[#This Row],[Color]]&amp;"/"&amp;CHAR(Tabelle1[[#This Row],[Letter]])</f>
        <v>Red/s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Kemper</dc:creator>
  <cp:lastModifiedBy>Christian Kemper</cp:lastModifiedBy>
  <dcterms:created xsi:type="dcterms:W3CDTF">2019-11-13T15:46:14Z</dcterms:created>
  <dcterms:modified xsi:type="dcterms:W3CDTF">2019-11-13T15:51:44Z</dcterms:modified>
</cp:coreProperties>
</file>