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2da5e5cda58b213/Curso de Excel Basico - Intermedio/Excel 2013/"/>
    </mc:Choice>
  </mc:AlternateContent>
  <bookViews>
    <workbookView xWindow="0" yWindow="0" windowWidth="14625" windowHeight="4005"/>
  </bookViews>
  <sheets>
    <sheet name="PRESUPUESTO FAMILIAR" sheetId="1" r:id="rId1"/>
    <sheet name="PLANILLA DE NOTAS" sheetId="6" r:id="rId2"/>
    <sheet name="PRESUPUESTO " sheetId="2" r:id="rId3"/>
    <sheet name="VENTAS" sheetId="7" r:id="rId4"/>
    <sheet name="LIQUIDACION DE SUELDO" sheetId="4" r:id="rId5"/>
    <sheet name="PRESUP. COMPUTACION (Ref.abs)" sheetId="5" r:id="rId6"/>
    <sheet name="Fórmulas y funciones" sheetId="8" r:id="rId7"/>
  </sheets>
  <calcPr calcId="152511"/>
</workbook>
</file>

<file path=xl/calcChain.xml><?xml version="1.0" encoding="utf-8"?>
<calcChain xmlns="http://schemas.openxmlformats.org/spreadsheetml/2006/main">
  <c r="F5" i="5" l="1"/>
  <c r="F6" i="5"/>
  <c r="F7" i="5"/>
  <c r="F8" i="5"/>
  <c r="F9" i="5"/>
  <c r="F12" i="5"/>
  <c r="F13" i="5"/>
  <c r="F14" i="5"/>
</calcChain>
</file>

<file path=xl/comments1.xml><?xml version="1.0" encoding="utf-8"?>
<comments xmlns="http://schemas.openxmlformats.org/spreadsheetml/2006/main">
  <authors>
    <author>WinuE</author>
  </authors>
  <commentList>
    <comment ref="F12" authorId="0" shapeId="0">
      <text>
        <r>
          <rPr>
            <b/>
            <sz val="8"/>
            <color indexed="81"/>
            <rFont val="Tahoma"/>
            <family val="2"/>
          </rPr>
          <t>El valor de una hora extra es igual al 150% de una hora de trabajo normal.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Jorge Muñoz</author>
  </authors>
  <commentList>
    <comment ref="C17" authorId="0" shapeId="0">
      <text>
        <r>
          <rPr>
            <b/>
            <sz val="8"/>
            <color indexed="81"/>
            <rFont val="Tahoma"/>
            <family val="2"/>
          </rPr>
          <t>Jorge Muñoz:</t>
        </r>
        <r>
          <rPr>
            <sz val="8"/>
            <color indexed="81"/>
            <rFont val="Tahoma"/>
            <family val="2"/>
          </rPr>
          <t xml:space="preserve">
Pinche en esta celda para enlazar con página Web  tabla de valores.</t>
        </r>
      </text>
    </comment>
  </commentList>
</comments>
</file>

<file path=xl/sharedStrings.xml><?xml version="1.0" encoding="utf-8"?>
<sst xmlns="http://schemas.openxmlformats.org/spreadsheetml/2006/main" count="146" uniqueCount="135">
  <si>
    <t>INGRESOS</t>
  </si>
  <si>
    <t>TOTAL</t>
  </si>
  <si>
    <t>PRESUPUESTO FAMILIAR</t>
  </si>
  <si>
    <t>BENCINA</t>
  </si>
  <si>
    <t>REPUESTOS</t>
  </si>
  <si>
    <t>MECANICO</t>
  </si>
  <si>
    <t>ESTACIONAMIENTO</t>
  </si>
  <si>
    <t>GASTOS Y PAGOS</t>
  </si>
  <si>
    <t>AUTO</t>
  </si>
  <si>
    <t>COLEGIO</t>
  </si>
  <si>
    <t>SUPERMERCADO</t>
  </si>
  <si>
    <t>SALUD</t>
  </si>
  <si>
    <t>TOTAL LIQUIDO</t>
  </si>
  <si>
    <t>CANTIDAD</t>
  </si>
  <si>
    <t>DETALLE</t>
  </si>
  <si>
    <t>PRECIO COMPRA</t>
  </si>
  <si>
    <t>TOTAL A PAGAR POR MATERIALES</t>
  </si>
  <si>
    <t>MANO DE OBRE 75% VALOR MATERIALES</t>
  </si>
  <si>
    <t>VALOR FINAL TRABAJO</t>
  </si>
  <si>
    <t>PLANILLA DE NOTAS</t>
  </si>
  <si>
    <t>ALUMNOS</t>
  </si>
  <si>
    <t xml:space="preserve">CAST. </t>
  </si>
  <si>
    <t>MAT.</t>
  </si>
  <si>
    <t>C. NAT.</t>
  </si>
  <si>
    <t>C.SOC.</t>
  </si>
  <si>
    <t>E.FIS.</t>
  </si>
  <si>
    <t>PROMEDIO</t>
  </si>
  <si>
    <t>ARMIJO JOSE</t>
  </si>
  <si>
    <t>ZULETA JOSE</t>
  </si>
  <si>
    <t>CIFUENTES NELSON</t>
  </si>
  <si>
    <t>UMAÑA NELLY</t>
  </si>
  <si>
    <t>HIDALGO ANTONIO</t>
  </si>
  <si>
    <t>PAREDES CARLOS</t>
  </si>
  <si>
    <t>PROMEDIOS</t>
  </si>
  <si>
    <t>NOTA MAS ALTA</t>
  </si>
  <si>
    <t>NOTA MAS BAJA</t>
  </si>
  <si>
    <t>CANTIDAD DE NOTAS</t>
  </si>
  <si>
    <t>LIQUIDACION DE SUELDO</t>
  </si>
  <si>
    <t>NOMBRE</t>
  </si>
  <si>
    <t>RUT</t>
  </si>
  <si>
    <t>DIAS TRABAJADOS</t>
  </si>
  <si>
    <t>HORAS TRABAJADAS POR DIA</t>
  </si>
  <si>
    <t>VALOR DIA</t>
  </si>
  <si>
    <t>CANT. HORAS EXTRAS TRABAJADAS</t>
  </si>
  <si>
    <t>REMUNERACION BRUTA</t>
  </si>
  <si>
    <t>VALOR A PAGAR HORAS EXTRAS</t>
  </si>
  <si>
    <t>TOTAL IMPONIBLE</t>
  </si>
  <si>
    <t>COLACION</t>
  </si>
  <si>
    <t>MOVILIZACION</t>
  </si>
  <si>
    <t>TOTAL HABER</t>
  </si>
  <si>
    <t>DESC. PREVISIONAL</t>
  </si>
  <si>
    <t>AFP</t>
  </si>
  <si>
    <t>OTROS DESC.</t>
  </si>
  <si>
    <t>ANTICIPO</t>
  </si>
  <si>
    <t>PRESTAMOS FONDOS MUTUO</t>
  </si>
  <si>
    <t>TOTAL DESCUENTOS</t>
  </si>
  <si>
    <t>LIQUIDO A PAGAR</t>
  </si>
  <si>
    <t>MARIO CESPEDES</t>
  </si>
  <si>
    <t>10.566.789-2</t>
  </si>
  <si>
    <t>VALOR $</t>
  </si>
  <si>
    <t>VALOR US$</t>
  </si>
  <si>
    <t>VALOR €</t>
  </si>
  <si>
    <t>MUÑOZ VANESSA</t>
  </si>
  <si>
    <t>UNIFORME</t>
  </si>
  <si>
    <t>UTILES</t>
  </si>
  <si>
    <t>COLACIÓN</t>
  </si>
  <si>
    <t>COLEGIATURA</t>
  </si>
  <si>
    <t>DETALLE SUPERMERCADO</t>
  </si>
  <si>
    <t>DETALLE AUTO</t>
  </si>
  <si>
    <t>DETALLE  COLEGIO</t>
  </si>
  <si>
    <t>LACTEOS</t>
  </si>
  <si>
    <t>CARNES</t>
  </si>
  <si>
    <t>LEGUMBRES</t>
  </si>
  <si>
    <t>PASTAS</t>
  </si>
  <si>
    <t>DETALLE SALUD</t>
  </si>
  <si>
    <t>REMEDIOS</t>
  </si>
  <si>
    <t>CONSULTAS MED.</t>
  </si>
  <si>
    <t xml:space="preserve">PRESUPUESTO </t>
  </si>
  <si>
    <t>IVA 19%</t>
  </si>
  <si>
    <t>TOTAL BRUTO</t>
  </si>
  <si>
    <t>TOTAL NETO</t>
  </si>
  <si>
    <t>PRECIO</t>
  </si>
  <si>
    <t>INGRESO #1</t>
  </si>
  <si>
    <t>INGRESO #2</t>
  </si>
  <si>
    <t>INGRESO #3</t>
  </si>
  <si>
    <r>
      <t>PRESUPUESTO</t>
    </r>
    <r>
      <rPr>
        <b/>
        <sz val="12"/>
        <color indexed="10"/>
        <rFont val="Arial"/>
        <family val="2"/>
      </rPr>
      <t xml:space="preserve"> (VARIAS MONEDAS)</t>
    </r>
  </si>
  <si>
    <t>Tabla de conversión</t>
  </si>
  <si>
    <t>Peso Argentino</t>
  </si>
  <si>
    <t>$ ARGENTINO</t>
  </si>
  <si>
    <t>US$</t>
  </si>
  <si>
    <t xml:space="preserve"> €</t>
  </si>
  <si>
    <t>EXAMENES</t>
  </si>
  <si>
    <t>COSMETICOS</t>
  </si>
  <si>
    <t>TARJETAS MADRES</t>
  </si>
  <si>
    <t>IMPRESORAS</t>
  </si>
  <si>
    <t>MOUSE</t>
  </si>
  <si>
    <t>ESCANER</t>
  </si>
  <si>
    <t>COMPUTADORES AKANE</t>
  </si>
  <si>
    <t>ENE</t>
  </si>
  <si>
    <t>FEB</t>
  </si>
  <si>
    <t>MAR</t>
  </si>
  <si>
    <t>ABR</t>
  </si>
  <si>
    <t>MAY</t>
  </si>
  <si>
    <t>REGISTRO DE VENTAS</t>
  </si>
  <si>
    <t>Totales</t>
  </si>
  <si>
    <t>Promedios</t>
  </si>
  <si>
    <t>Venta más alta</t>
  </si>
  <si>
    <t>Venta más baja</t>
  </si>
  <si>
    <t>VENDEDORES</t>
  </si>
  <si>
    <t>Armijo Jose</t>
  </si>
  <si>
    <t>Zuleta Jose</t>
  </si>
  <si>
    <t>Muñoz Vanessa</t>
  </si>
  <si>
    <t>Cifuentes Nelson</t>
  </si>
  <si>
    <t>Alejandra Castro</t>
  </si>
  <si>
    <t>Hidalgo Antonio</t>
  </si>
  <si>
    <t>Paredes Carlos</t>
  </si>
  <si>
    <t>TOTALES</t>
  </si>
  <si>
    <t>Planilla de Remuneraciones</t>
  </si>
  <si>
    <t>TRABAJADOR</t>
  </si>
  <si>
    <t>DÍAS TRABAJADOS</t>
  </si>
  <si>
    <t>VALOR DÍA</t>
  </si>
  <si>
    <t>REMUNERACIÓN</t>
  </si>
  <si>
    <t>DESCUENTOS</t>
  </si>
  <si>
    <t>TOTAL A  GANAR</t>
  </si>
  <si>
    <t>ANA</t>
  </si>
  <si>
    <t>JUAN</t>
  </si>
  <si>
    <t>LUIS</t>
  </si>
  <si>
    <t>PEDRO</t>
  </si>
  <si>
    <t>MARIO</t>
  </si>
  <si>
    <t>ANDRÉS</t>
  </si>
  <si>
    <t>MARÍA</t>
  </si>
  <si>
    <t>JULIA</t>
  </si>
  <si>
    <t>SUMA TOTAL</t>
  </si>
  <si>
    <t xml:space="preserve"> PROMEDIO</t>
  </si>
  <si>
    <t>VALOR MAS 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</si>
</sst>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168" formatCode="_-&quot;$&quot;\ * #,##0_-;\-&quot;$&quot;\ * #,##0_-;_-&quot;$&quot;\ * &quot;-&quot;_-;_-@_-"/>
    <numFmt numFmtId="169" formatCode="_-&quot;$&quot;\ * #,##0.00_-;\-&quot;$&quot;\ * #,##0.00_-;_-&quot;$&quot;\ * &quot;-&quot;??_-;_-@_-"/>
    <numFmt numFmtId="178" formatCode="0.0"/>
    <numFmt numFmtId="180" formatCode="_-&quot;$&quot;\ * #,##0_-;\-&quot;$&quot;\ * #,##0_-;_-&quot;$&quot;\ * &quot;-&quot;??_-;_-@_-"/>
    <numFmt numFmtId="186" formatCode="#,##0.00\ &quot;€&quot;"/>
    <numFmt numFmtId="189" formatCode="_-[$$-340A]\ * #,##0_-;\-[$$-340A]\ * #,##0_-;_-[$$-340A]\ * &quot;-&quot;??_-;_-@_-"/>
    <numFmt numFmtId="190" formatCode="&quot;us$ &quot;#,##0.00"/>
    <numFmt numFmtId="191" formatCode="[$$-340A]\ #,##0.00"/>
  </numFmts>
  <fonts count="2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b/>
      <u/>
      <sz val="10"/>
      <name val="Verdana"/>
      <family val="2"/>
    </font>
    <font>
      <i/>
      <sz val="10"/>
      <name val="Verdana"/>
      <family val="2"/>
    </font>
    <font>
      <sz val="10"/>
      <color indexed="10"/>
      <name val="Verdana"/>
      <family val="2"/>
    </font>
    <font>
      <b/>
      <sz val="10"/>
      <color indexed="10"/>
      <name val="Verdana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6EFB1"/>
        <bgColor indexed="64"/>
      </patternFill>
    </fill>
    <fill>
      <patternFill patternType="solid">
        <fgColor rgb="FF00FFFF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/>
    <xf numFmtId="169" fontId="1" fillId="0" borderId="0" applyFont="0" applyFill="0" applyBorder="0" applyAlignment="0" applyProtection="0"/>
  </cellStyleXfs>
  <cellXfs count="20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2" borderId="5" xfId="0" applyFont="1" applyFill="1" applyBorder="1"/>
    <xf numFmtId="0" fontId="0" fillId="0" borderId="0" xfId="0" applyBorder="1"/>
    <xf numFmtId="0" fontId="0" fillId="0" borderId="6" xfId="0" applyBorder="1"/>
    <xf numFmtId="168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8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168" fontId="0" fillId="0" borderId="12" xfId="0" applyNumberFormat="1" applyBorder="1" applyAlignment="1">
      <alignment horizontal="center" vertical="center"/>
    </xf>
    <xf numFmtId="0" fontId="2" fillId="2" borderId="13" xfId="0" applyFont="1" applyFill="1" applyBorder="1"/>
    <xf numFmtId="168" fontId="0" fillId="3" borderId="14" xfId="0" applyNumberFormat="1" applyFill="1" applyBorder="1"/>
    <xf numFmtId="168" fontId="0" fillId="3" borderId="15" xfId="0" applyNumberFormat="1" applyFill="1" applyBorder="1"/>
    <xf numFmtId="168" fontId="0" fillId="3" borderId="16" xfId="0" applyNumberFormat="1" applyFill="1" applyBorder="1"/>
    <xf numFmtId="168" fontId="0" fillId="3" borderId="17" xfId="0" applyNumberFormat="1" applyFill="1" applyBorder="1"/>
    <xf numFmtId="168" fontId="0" fillId="3" borderId="18" xfId="0" applyNumberFormat="1" applyFill="1" applyBorder="1"/>
    <xf numFmtId="168" fontId="0" fillId="3" borderId="19" xfId="0" applyNumberFormat="1" applyFill="1" applyBorder="1"/>
    <xf numFmtId="0" fontId="0" fillId="0" borderId="0" xfId="0" applyProtection="1"/>
    <xf numFmtId="0" fontId="2" fillId="0" borderId="20" xfId="0" applyFont="1" applyBorder="1" applyProtection="1"/>
    <xf numFmtId="0" fontId="2" fillId="0" borderId="21" xfId="0" applyFont="1" applyBorder="1" applyProtection="1"/>
    <xf numFmtId="0" fontId="2" fillId="0" borderId="13" xfId="0" applyFont="1" applyBorder="1" applyProtection="1"/>
    <xf numFmtId="0" fontId="2" fillId="0" borderId="19" xfId="0" applyFont="1" applyBorder="1" applyProtection="1"/>
    <xf numFmtId="0" fontId="2" fillId="0" borderId="0" xfId="0" applyFont="1" applyFill="1" applyBorder="1" applyProtection="1"/>
    <xf numFmtId="178" fontId="0" fillId="0" borderId="0" xfId="0" applyNumberFormat="1" applyFill="1" applyBorder="1" applyAlignment="1" applyProtection="1">
      <alignment horizontal="center"/>
    </xf>
    <xf numFmtId="0" fontId="0" fillId="0" borderId="22" xfId="0" applyBorder="1" applyProtection="1"/>
    <xf numFmtId="0" fontId="2" fillId="0" borderId="23" xfId="0" applyFont="1" applyFill="1" applyBorder="1" applyProtection="1"/>
    <xf numFmtId="0" fontId="2" fillId="0" borderId="24" xfId="0" applyFont="1" applyFill="1" applyBorder="1" applyProtection="1"/>
    <xf numFmtId="0" fontId="2" fillId="0" borderId="25" xfId="0" applyFont="1" applyFill="1" applyBorder="1" applyProtection="1"/>
    <xf numFmtId="4" fontId="0" fillId="0" borderId="0" xfId="0" applyNumberFormat="1" applyBorder="1"/>
    <xf numFmtId="186" fontId="0" fillId="3" borderId="7" xfId="0" applyNumberFormat="1" applyFill="1" applyBorder="1"/>
    <xf numFmtId="0" fontId="2" fillId="2" borderId="26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/>
    <xf numFmtId="168" fontId="2" fillId="0" borderId="14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7" xfId="0" applyFont="1" applyBorder="1"/>
    <xf numFmtId="168" fontId="2" fillId="0" borderId="15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/>
    <xf numFmtId="168" fontId="2" fillId="0" borderId="16" xfId="0" applyNumberFormat="1" applyFont="1" applyBorder="1" applyAlignment="1">
      <alignment horizontal="center" vertical="center"/>
    </xf>
    <xf numFmtId="0" fontId="2" fillId="0" borderId="0" xfId="0" applyFont="1" applyBorder="1"/>
    <xf numFmtId="168" fontId="2" fillId="3" borderId="23" xfId="0" applyNumberFormat="1" applyFont="1" applyFill="1" applyBorder="1"/>
    <xf numFmtId="168" fontId="2" fillId="3" borderId="24" xfId="0" applyNumberFormat="1" applyFont="1" applyFill="1" applyBorder="1"/>
    <xf numFmtId="168" fontId="2" fillId="3" borderId="25" xfId="0" applyNumberFormat="1" applyFont="1" applyFill="1" applyBorder="1"/>
    <xf numFmtId="0" fontId="2" fillId="2" borderId="5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0" fillId="0" borderId="1" xfId="0" applyBorder="1" applyProtection="1"/>
    <xf numFmtId="0" fontId="0" fillId="0" borderId="0" xfId="0" applyBorder="1" applyAlignment="1" applyProtection="1">
      <alignment vertical="center" wrapText="1"/>
    </xf>
    <xf numFmtId="0" fontId="0" fillId="0" borderId="2" xfId="0" applyBorder="1" applyAlignment="1" applyProtection="1">
      <alignment vertical="center" wrapText="1"/>
    </xf>
    <xf numFmtId="168" fontId="11" fillId="4" borderId="26" xfId="0" applyNumberFormat="1" applyFont="1" applyFill="1" applyBorder="1" applyAlignment="1" applyProtection="1">
      <alignment vertical="center" wrapText="1"/>
    </xf>
    <xf numFmtId="0" fontId="3" fillId="0" borderId="1" xfId="0" applyFont="1" applyFill="1" applyBorder="1" applyProtection="1"/>
    <xf numFmtId="0" fontId="3" fillId="0" borderId="0" xfId="0" applyFont="1" applyFill="1" applyBorder="1" applyAlignment="1" applyProtection="1">
      <alignment vertical="center" wrapText="1"/>
    </xf>
    <xf numFmtId="168" fontId="3" fillId="0" borderId="0" xfId="0" applyNumberFormat="1" applyFont="1" applyFill="1" applyBorder="1" applyAlignment="1" applyProtection="1">
      <alignment vertical="center" wrapText="1"/>
    </xf>
    <xf numFmtId="0" fontId="3" fillId="0" borderId="0" xfId="0" applyFont="1" applyFill="1" applyBorder="1" applyProtection="1"/>
    <xf numFmtId="0" fontId="0" fillId="0" borderId="3" xfId="0" applyBorder="1" applyProtection="1"/>
    <xf numFmtId="0" fontId="0" fillId="0" borderId="6" xfId="0" applyBorder="1" applyProtection="1"/>
    <xf numFmtId="0" fontId="0" fillId="0" borderId="4" xfId="0" applyBorder="1" applyProtection="1"/>
    <xf numFmtId="0" fontId="7" fillId="0" borderId="0" xfId="0" applyFont="1" applyProtection="1"/>
    <xf numFmtId="0" fontId="6" fillId="0" borderId="0" xfId="0" applyFont="1" applyProtection="1"/>
    <xf numFmtId="0" fontId="8" fillId="0" borderId="0" xfId="0" applyFont="1" applyProtection="1"/>
    <xf numFmtId="180" fontId="6" fillId="0" borderId="0" xfId="3" applyNumberFormat="1" applyFont="1" applyProtection="1"/>
    <xf numFmtId="0" fontId="6" fillId="0" borderId="0" xfId="0" applyFont="1" applyBorder="1" applyProtection="1"/>
    <xf numFmtId="180" fontId="6" fillId="0" borderId="0" xfId="3" applyNumberFormat="1" applyFont="1" applyBorder="1" applyProtection="1"/>
    <xf numFmtId="0" fontId="5" fillId="0" borderId="28" xfId="0" applyFont="1" applyBorder="1" applyProtection="1"/>
    <xf numFmtId="0" fontId="6" fillId="0" borderId="29" xfId="0" applyFont="1" applyBorder="1" applyProtection="1"/>
    <xf numFmtId="0" fontId="5" fillId="2" borderId="28" xfId="0" applyFont="1" applyFill="1" applyBorder="1" applyProtection="1"/>
    <xf numFmtId="0" fontId="6" fillId="2" borderId="29" xfId="0" applyFont="1" applyFill="1" applyBorder="1" applyProtection="1"/>
    <xf numFmtId="0" fontId="7" fillId="0" borderId="0" xfId="0" applyFont="1" applyBorder="1" applyProtection="1"/>
    <xf numFmtId="10" fontId="6" fillId="0" borderId="0" xfId="0" applyNumberFormat="1" applyFont="1" applyBorder="1" applyProtection="1"/>
    <xf numFmtId="180" fontId="9" fillId="0" borderId="0" xfId="3" applyNumberFormat="1" applyFont="1" applyBorder="1" applyProtection="1"/>
    <xf numFmtId="9" fontId="6" fillId="0" borderId="0" xfId="0" applyNumberFormat="1" applyFont="1" applyBorder="1" applyProtection="1"/>
    <xf numFmtId="0" fontId="5" fillId="4" borderId="28" xfId="0" applyFont="1" applyFill="1" applyBorder="1" applyProtection="1"/>
    <xf numFmtId="0" fontId="6" fillId="4" borderId="29" xfId="0" applyFont="1" applyFill="1" applyBorder="1" applyProtection="1"/>
    <xf numFmtId="0" fontId="5" fillId="3" borderId="28" xfId="0" applyFont="1" applyFill="1" applyBorder="1" applyProtection="1"/>
    <xf numFmtId="0" fontId="6" fillId="3" borderId="29" xfId="0" applyFont="1" applyFill="1" applyBorder="1" applyProtection="1"/>
    <xf numFmtId="0" fontId="2" fillId="5" borderId="30" xfId="0" applyFont="1" applyFill="1" applyBorder="1" applyProtection="1">
      <protection locked="0"/>
    </xf>
    <xf numFmtId="0" fontId="2" fillId="5" borderId="24" xfId="0" applyFont="1" applyFill="1" applyBorder="1" applyProtection="1">
      <protection locked="0"/>
    </xf>
    <xf numFmtId="0" fontId="2" fillId="5" borderId="25" xfId="0" applyFont="1" applyFill="1" applyBorder="1" applyProtection="1">
      <protection locked="0"/>
    </xf>
    <xf numFmtId="180" fontId="6" fillId="8" borderId="31" xfId="3" applyNumberFormat="1" applyFont="1" applyFill="1" applyBorder="1" applyProtection="1"/>
    <xf numFmtId="180" fontId="9" fillId="8" borderId="0" xfId="3" applyNumberFormat="1" applyFont="1" applyFill="1" applyBorder="1" applyProtection="1"/>
    <xf numFmtId="180" fontId="9" fillId="8" borderId="0" xfId="0" applyNumberFormat="1" applyFont="1" applyFill="1" applyBorder="1" applyProtection="1"/>
    <xf numFmtId="180" fontId="10" fillId="8" borderId="31" xfId="0" applyNumberFormat="1" applyFont="1" applyFill="1" applyBorder="1" applyProtection="1"/>
    <xf numFmtId="180" fontId="6" fillId="8" borderId="0" xfId="3" applyNumberFormat="1" applyFont="1" applyFill="1" applyBorder="1" applyProtection="1"/>
    <xf numFmtId="180" fontId="5" fillId="8" borderId="31" xfId="0" applyNumberFormat="1" applyFont="1" applyFill="1" applyBorder="1" applyProtection="1"/>
    <xf numFmtId="0" fontId="0" fillId="5" borderId="32" xfId="2" applyNumberFormat="1" applyFont="1" applyFill="1" applyBorder="1" applyAlignment="1" applyProtection="1">
      <alignment horizontal="center"/>
      <protection locked="0"/>
    </xf>
    <xf numFmtId="0" fontId="0" fillId="5" borderId="33" xfId="2" applyNumberFormat="1" applyFont="1" applyFill="1" applyBorder="1" applyAlignment="1" applyProtection="1">
      <alignment horizontal="center"/>
      <protection locked="0"/>
    </xf>
    <xf numFmtId="0" fontId="0" fillId="5" borderId="34" xfId="2" applyNumberFormat="1" applyFont="1" applyFill="1" applyBorder="1" applyAlignment="1" applyProtection="1">
      <alignment horizontal="center"/>
      <protection locked="0"/>
    </xf>
    <xf numFmtId="0" fontId="0" fillId="0" borderId="23" xfId="2" applyNumberFormat="1" applyFont="1" applyBorder="1" applyAlignment="1" applyProtection="1">
      <alignment horizontal="center"/>
      <protection hidden="1"/>
    </xf>
    <xf numFmtId="0" fontId="0" fillId="5" borderId="8" xfId="2" applyNumberFormat="1" applyFont="1" applyFill="1" applyBorder="1" applyAlignment="1" applyProtection="1">
      <alignment horizontal="center"/>
      <protection locked="0"/>
    </xf>
    <xf numFmtId="0" fontId="0" fillId="5" borderId="7" xfId="2" applyNumberFormat="1" applyFont="1" applyFill="1" applyBorder="1" applyAlignment="1" applyProtection="1">
      <alignment horizontal="center"/>
      <protection locked="0"/>
    </xf>
    <xf numFmtId="0" fontId="0" fillId="5" borderId="35" xfId="2" applyNumberFormat="1" applyFont="1" applyFill="1" applyBorder="1" applyAlignment="1" applyProtection="1">
      <alignment horizontal="center"/>
      <protection locked="0"/>
    </xf>
    <xf numFmtId="0" fontId="0" fillId="0" borderId="30" xfId="2" applyNumberFormat="1" applyFont="1" applyBorder="1" applyAlignment="1" applyProtection="1">
      <alignment horizontal="center"/>
      <protection hidden="1"/>
    </xf>
    <xf numFmtId="0" fontId="0" fillId="5" borderId="9" xfId="2" applyNumberFormat="1" applyFont="1" applyFill="1" applyBorder="1" applyAlignment="1" applyProtection="1">
      <alignment horizontal="center"/>
      <protection locked="0"/>
    </xf>
    <xf numFmtId="0" fontId="0" fillId="5" borderId="10" xfId="2" applyNumberFormat="1" applyFont="1" applyFill="1" applyBorder="1" applyAlignment="1" applyProtection="1">
      <alignment horizontal="center"/>
      <protection locked="0"/>
    </xf>
    <xf numFmtId="0" fontId="0" fillId="5" borderId="36" xfId="2" applyNumberFormat="1" applyFont="1" applyFill="1" applyBorder="1" applyAlignment="1" applyProtection="1">
      <alignment horizontal="center"/>
      <protection locked="0"/>
    </xf>
    <xf numFmtId="0" fontId="0" fillId="0" borderId="37" xfId="2" applyNumberFormat="1" applyFont="1" applyBorder="1" applyAlignment="1" applyProtection="1">
      <alignment horizontal="center"/>
      <protection hidden="1"/>
    </xf>
    <xf numFmtId="0" fontId="0" fillId="0" borderId="0" xfId="2" applyNumberFormat="1" applyFont="1" applyAlignment="1" applyProtection="1">
      <alignment horizontal="center"/>
    </xf>
    <xf numFmtId="0" fontId="0" fillId="0" borderId="22" xfId="2" applyNumberFormat="1" applyFont="1" applyBorder="1" applyAlignment="1" applyProtection="1">
      <alignment horizontal="center"/>
    </xf>
    <xf numFmtId="0" fontId="0" fillId="0" borderId="32" xfId="2" applyNumberFormat="1" applyFont="1" applyBorder="1" applyAlignment="1" applyProtection="1">
      <alignment horizontal="center"/>
      <protection hidden="1"/>
    </xf>
    <xf numFmtId="0" fontId="0" fillId="0" borderId="38" xfId="2" applyNumberFormat="1" applyFont="1" applyBorder="1" applyAlignment="1" applyProtection="1">
      <alignment horizontal="center"/>
      <protection hidden="1"/>
    </xf>
    <xf numFmtId="0" fontId="0" fillId="0" borderId="39" xfId="2" applyNumberFormat="1" applyFont="1" applyBorder="1" applyAlignment="1" applyProtection="1">
      <alignment horizontal="center"/>
      <protection hidden="1"/>
    </xf>
    <xf numFmtId="0" fontId="0" fillId="0" borderId="8" xfId="2" applyNumberFormat="1" applyFont="1" applyBorder="1" applyAlignment="1" applyProtection="1">
      <alignment horizontal="center"/>
      <protection hidden="1"/>
    </xf>
    <xf numFmtId="0" fontId="0" fillId="0" borderId="40" xfId="2" applyNumberFormat="1" applyFont="1" applyBorder="1" applyAlignment="1" applyProtection="1">
      <alignment horizontal="center"/>
      <protection hidden="1"/>
    </xf>
    <xf numFmtId="0" fontId="0" fillId="0" borderId="41" xfId="2" applyNumberFormat="1" applyFont="1" applyBorder="1" applyAlignment="1" applyProtection="1">
      <alignment horizontal="center"/>
      <protection hidden="1"/>
    </xf>
    <xf numFmtId="0" fontId="0" fillId="0" borderId="9" xfId="2" applyNumberFormat="1" applyFont="1" applyBorder="1" applyAlignment="1" applyProtection="1">
      <alignment horizontal="center"/>
      <protection hidden="1"/>
    </xf>
    <xf numFmtId="0" fontId="0" fillId="0" borderId="42" xfId="2" applyNumberFormat="1" applyFont="1" applyBorder="1" applyAlignment="1" applyProtection="1">
      <alignment horizontal="center"/>
      <protection hidden="1"/>
    </xf>
    <xf numFmtId="0" fontId="0" fillId="0" borderId="43" xfId="2" applyNumberFormat="1" applyFont="1" applyBorder="1" applyAlignment="1" applyProtection="1">
      <alignment horizontal="center"/>
      <protection hidden="1"/>
    </xf>
    <xf numFmtId="168" fontId="11" fillId="4" borderId="26" xfId="0" applyNumberFormat="1" applyFont="1" applyFill="1" applyBorder="1" applyAlignment="1" applyProtection="1">
      <alignment vertical="center"/>
    </xf>
    <xf numFmtId="0" fontId="17" fillId="0" borderId="0" xfId="0" applyFont="1" applyBorder="1" applyAlignment="1" applyProtection="1">
      <alignment vertical="center" wrapText="1"/>
    </xf>
    <xf numFmtId="0" fontId="17" fillId="0" borderId="8" xfId="0" applyFont="1" applyBorder="1" applyAlignment="1" applyProtection="1">
      <alignment vertical="center" wrapText="1"/>
    </xf>
    <xf numFmtId="168" fontId="17" fillId="0" borderId="35" xfId="0" applyNumberFormat="1" applyFont="1" applyBorder="1" applyAlignment="1" applyProtection="1">
      <alignment vertical="center" wrapText="1"/>
    </xf>
    <xf numFmtId="0" fontId="17" fillId="0" borderId="8" xfId="0" applyFont="1" applyBorder="1" applyAlignment="1" applyProtection="1">
      <alignment vertical="center"/>
    </xf>
    <xf numFmtId="168" fontId="17" fillId="0" borderId="35" xfId="0" applyNumberFormat="1" applyFont="1" applyBorder="1" applyAlignment="1" applyProtection="1">
      <alignment vertical="center"/>
    </xf>
    <xf numFmtId="0" fontId="17" fillId="0" borderId="44" xfId="0" applyFont="1" applyBorder="1" applyAlignment="1" applyProtection="1">
      <alignment vertical="center" wrapText="1"/>
    </xf>
    <xf numFmtId="168" fontId="17" fillId="0" borderId="45" xfId="0" applyNumberFormat="1" applyFont="1" applyBorder="1" applyAlignment="1" applyProtection="1">
      <alignment vertical="center" wrapText="1"/>
    </xf>
    <xf numFmtId="0" fontId="17" fillId="0" borderId="44" xfId="0" applyFont="1" applyBorder="1" applyAlignment="1" applyProtection="1">
      <alignment vertical="center"/>
    </xf>
    <xf numFmtId="168" fontId="17" fillId="0" borderId="45" xfId="0" applyNumberFormat="1" applyFont="1" applyBorder="1" applyAlignment="1" applyProtection="1">
      <alignment vertical="center"/>
    </xf>
    <xf numFmtId="0" fontId="17" fillId="4" borderId="5" xfId="0" applyFont="1" applyFill="1" applyBorder="1" applyAlignment="1" applyProtection="1">
      <alignment vertical="center" wrapText="1"/>
    </xf>
    <xf numFmtId="0" fontId="17" fillId="4" borderId="5" xfId="0" applyFont="1" applyFill="1" applyBorder="1" applyAlignment="1" applyProtection="1">
      <alignment vertical="center"/>
    </xf>
    <xf numFmtId="0" fontId="17" fillId="0" borderId="0" xfId="0" applyFont="1" applyBorder="1" applyAlignment="1" applyProtection="1">
      <alignment vertical="center"/>
    </xf>
    <xf numFmtId="0" fontId="17" fillId="2" borderId="5" xfId="0" applyFont="1" applyFill="1" applyBorder="1" applyAlignment="1" applyProtection="1">
      <alignment vertical="center" wrapText="1"/>
    </xf>
    <xf numFmtId="168" fontId="17" fillId="2" borderId="26" xfId="0" applyNumberFormat="1" applyFont="1" applyFill="1" applyBorder="1" applyAlignment="1" applyProtection="1">
      <alignment vertical="center" wrapText="1"/>
    </xf>
    <xf numFmtId="0" fontId="17" fillId="3" borderId="5" xfId="0" applyFont="1" applyFill="1" applyBorder="1" applyAlignment="1" applyProtection="1">
      <alignment vertical="center" wrapText="1"/>
    </xf>
    <xf numFmtId="168" fontId="17" fillId="3" borderId="26" xfId="0" applyNumberFormat="1" applyFont="1" applyFill="1" applyBorder="1" applyAlignment="1" applyProtection="1">
      <alignment vertical="center" wrapText="1"/>
    </xf>
    <xf numFmtId="0" fontId="0" fillId="0" borderId="0" xfId="0" applyAlignment="1">
      <alignment horizontal="left" indent="1"/>
    </xf>
    <xf numFmtId="186" fontId="0" fillId="3" borderId="33" xfId="0" applyNumberFormat="1" applyFill="1" applyBorder="1"/>
    <xf numFmtId="186" fontId="0" fillId="3" borderId="10" xfId="0" applyNumberFormat="1" applyFill="1" applyBorder="1"/>
    <xf numFmtId="0" fontId="17" fillId="6" borderId="8" xfId="0" applyFont="1" applyFill="1" applyBorder="1"/>
    <xf numFmtId="189" fontId="2" fillId="6" borderId="35" xfId="0" applyNumberFormat="1" applyFont="1" applyFill="1" applyBorder="1"/>
    <xf numFmtId="0" fontId="17" fillId="6" borderId="9" xfId="0" applyFont="1" applyFill="1" applyBorder="1"/>
    <xf numFmtId="189" fontId="2" fillId="6" borderId="36" xfId="0" applyNumberFormat="1" applyFont="1" applyFill="1" applyBorder="1"/>
    <xf numFmtId="190" fontId="0" fillId="3" borderId="7" xfId="0" applyNumberFormat="1" applyFill="1" applyBorder="1"/>
    <xf numFmtId="190" fontId="0" fillId="3" borderId="10" xfId="0" applyNumberFormat="1" applyFill="1" applyBorder="1"/>
    <xf numFmtId="190" fontId="0" fillId="0" borderId="0" xfId="0" applyNumberFormat="1" applyBorder="1"/>
    <xf numFmtId="190" fontId="0" fillId="3" borderId="33" xfId="0" applyNumberFormat="1" applyFill="1" applyBorder="1"/>
    <xf numFmtId="191" fontId="0" fillId="3" borderId="35" xfId="0" applyNumberFormat="1" applyFill="1" applyBorder="1"/>
    <xf numFmtId="191" fontId="0" fillId="3" borderId="36" xfId="0" applyNumberFormat="1" applyFill="1" applyBorder="1"/>
    <xf numFmtId="191" fontId="0" fillId="3" borderId="34" xfId="0" applyNumberFormat="1" applyFill="1" applyBorder="1"/>
    <xf numFmtId="0" fontId="16" fillId="0" borderId="12" xfId="0" applyFont="1" applyBorder="1"/>
    <xf numFmtId="0" fontId="16" fillId="0" borderId="7" xfId="0" applyFont="1" applyBorder="1"/>
    <xf numFmtId="0" fontId="16" fillId="0" borderId="10" xfId="0" applyFont="1" applyBorder="1"/>
    <xf numFmtId="0" fontId="0" fillId="0" borderId="46" xfId="2" applyNumberFormat="1" applyFont="1" applyBorder="1" applyAlignment="1" applyProtection="1">
      <alignment horizontal="center"/>
      <protection hidden="1"/>
    </xf>
    <xf numFmtId="0" fontId="0" fillId="0" borderId="4" xfId="2" applyNumberFormat="1" applyFont="1" applyBorder="1" applyAlignment="1" applyProtection="1">
      <alignment horizontal="center"/>
      <protection hidden="1"/>
    </xf>
    <xf numFmtId="0" fontId="2" fillId="0" borderId="47" xfId="0" applyFont="1" applyBorder="1" applyProtection="1"/>
    <xf numFmtId="0" fontId="16" fillId="5" borderId="48" xfId="0" applyFont="1" applyFill="1" applyBorder="1" applyProtection="1">
      <protection locked="0"/>
    </xf>
    <xf numFmtId="0" fontId="16" fillId="5" borderId="49" xfId="0" applyFont="1" applyFill="1" applyBorder="1" applyProtection="1">
      <protection locked="0"/>
    </xf>
    <xf numFmtId="0" fontId="16" fillId="5" borderId="50" xfId="0" applyFont="1" applyFill="1" applyBorder="1" applyProtection="1">
      <protection locked="0"/>
    </xf>
    <xf numFmtId="0" fontId="16" fillId="5" borderId="0" xfId="0" applyFont="1" applyFill="1" applyBorder="1" applyProtection="1">
      <protection locked="0"/>
    </xf>
    <xf numFmtId="0" fontId="0" fillId="5" borderId="0" xfId="2" applyNumberFormat="1" applyFont="1" applyFill="1" applyBorder="1" applyAlignment="1" applyProtection="1">
      <alignment horizontal="center"/>
      <protection locked="0"/>
    </xf>
    <xf numFmtId="0" fontId="0" fillId="0" borderId="0" xfId="2" applyNumberFormat="1" applyFont="1" applyBorder="1" applyAlignment="1" applyProtection="1">
      <alignment horizontal="center"/>
      <protection hidden="1"/>
    </xf>
    <xf numFmtId="0" fontId="0" fillId="0" borderId="0" xfId="0" applyBorder="1" applyProtection="1"/>
    <xf numFmtId="0" fontId="0" fillId="0" borderId="0" xfId="2" applyNumberFormat="1" applyFont="1" applyBorder="1" applyAlignment="1" applyProtection="1">
      <alignment horizontal="center"/>
    </xf>
    <xf numFmtId="9" fontId="0" fillId="0" borderId="0" xfId="0" applyNumberFormat="1" applyAlignment="1">
      <alignment horizontal="center"/>
    </xf>
    <xf numFmtId="0" fontId="0" fillId="9" borderId="7" xfId="0" applyFill="1" applyBorder="1" applyAlignment="1">
      <alignment horizontal="center" vertical="center" wrapText="1"/>
    </xf>
    <xf numFmtId="0" fontId="0" fillId="0" borderId="7" xfId="0" applyBorder="1"/>
    <xf numFmtId="0" fontId="21" fillId="10" borderId="7" xfId="0" applyFont="1" applyFill="1" applyBorder="1"/>
    <xf numFmtId="0" fontId="0" fillId="10" borderId="7" xfId="0" applyFill="1" applyBorder="1"/>
    <xf numFmtId="0" fontId="17" fillId="7" borderId="51" xfId="0" applyFont="1" applyFill="1" applyBorder="1" applyAlignment="1" applyProtection="1">
      <alignment horizontal="center" vertical="center" wrapText="1"/>
    </xf>
    <xf numFmtId="0" fontId="17" fillId="7" borderId="52" xfId="0" applyFont="1" applyFill="1" applyBorder="1" applyAlignment="1" applyProtection="1">
      <alignment horizontal="center" vertical="center" wrapText="1"/>
    </xf>
    <xf numFmtId="0" fontId="14" fillId="6" borderId="28" xfId="0" applyFont="1" applyFill="1" applyBorder="1" applyAlignment="1" applyProtection="1">
      <alignment horizontal="center" vertical="center" wrapText="1"/>
    </xf>
    <xf numFmtId="0" fontId="14" fillId="6" borderId="29" xfId="0" applyFont="1" applyFill="1" applyBorder="1" applyAlignment="1" applyProtection="1">
      <alignment horizontal="center" vertical="center" wrapText="1"/>
    </xf>
    <xf numFmtId="0" fontId="14" fillId="6" borderId="31" xfId="0" applyFont="1" applyFill="1" applyBorder="1" applyAlignment="1" applyProtection="1">
      <alignment horizontal="center" vertical="center" wrapText="1"/>
    </xf>
    <xf numFmtId="0" fontId="17" fillId="7" borderId="32" xfId="0" applyFont="1" applyFill="1" applyBorder="1" applyAlignment="1" applyProtection="1">
      <alignment horizontal="center" vertical="center" wrapText="1"/>
    </xf>
    <xf numFmtId="0" fontId="17" fillId="7" borderId="34" xfId="0" applyFont="1" applyFill="1" applyBorder="1" applyAlignment="1" applyProtection="1">
      <alignment horizontal="center" vertical="center" wrapText="1"/>
    </xf>
    <xf numFmtId="0" fontId="17" fillId="7" borderId="32" xfId="0" applyFont="1" applyFill="1" applyBorder="1" applyAlignment="1" applyProtection="1">
      <alignment horizontal="center" vertical="center"/>
    </xf>
    <xf numFmtId="0" fontId="17" fillId="7" borderId="34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2" fillId="0" borderId="28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0" borderId="50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 applyAlignment="1">
      <alignment vertical="center"/>
    </xf>
    <xf numFmtId="0" fontId="2" fillId="0" borderId="55" xfId="0" applyFont="1" applyBorder="1" applyAlignment="1">
      <alignment vertical="center"/>
    </xf>
    <xf numFmtId="0" fontId="15" fillId="6" borderId="28" xfId="0" applyFont="1" applyFill="1" applyBorder="1" applyAlignment="1">
      <alignment horizontal="center"/>
    </xf>
    <xf numFmtId="0" fontId="15" fillId="6" borderId="29" xfId="0" applyFont="1" applyFill="1" applyBorder="1" applyAlignment="1">
      <alignment horizontal="center"/>
    </xf>
    <xf numFmtId="0" fontId="15" fillId="6" borderId="31" xfId="0" applyFont="1" applyFill="1" applyBorder="1" applyAlignment="1">
      <alignment horizontal="center"/>
    </xf>
    <xf numFmtId="0" fontId="5" fillId="6" borderId="28" xfId="0" applyFont="1" applyFill="1" applyBorder="1" applyAlignment="1" applyProtection="1">
      <alignment horizontal="center"/>
    </xf>
    <xf numFmtId="0" fontId="5" fillId="6" borderId="29" xfId="0" applyFont="1" applyFill="1" applyBorder="1" applyAlignment="1" applyProtection="1">
      <alignment horizontal="center"/>
    </xf>
    <xf numFmtId="0" fontId="5" fillId="6" borderId="31" xfId="0" applyFont="1" applyFill="1" applyBorder="1" applyAlignment="1" applyProtection="1">
      <alignment horizontal="center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50" xfId="0" applyBorder="1" applyAlignment="1">
      <alignment horizontal="left"/>
    </xf>
    <xf numFmtId="0" fontId="0" fillId="0" borderId="53" xfId="0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55" xfId="0" applyBorder="1" applyAlignment="1">
      <alignment horizontal="left"/>
    </xf>
    <xf numFmtId="0" fontId="0" fillId="0" borderId="38" xfId="0" applyBorder="1" applyAlignment="1">
      <alignment horizontal="left"/>
    </xf>
    <xf numFmtId="0" fontId="12" fillId="6" borderId="28" xfId="0" applyFont="1" applyFill="1" applyBorder="1" applyAlignment="1">
      <alignment horizontal="center" vertical="center"/>
    </xf>
    <xf numFmtId="0" fontId="12" fillId="6" borderId="29" xfId="0" applyFont="1" applyFill="1" applyBorder="1" applyAlignment="1">
      <alignment horizontal="center" vertical="center"/>
    </xf>
    <xf numFmtId="0" fontId="12" fillId="6" borderId="31" xfId="0" applyFont="1" applyFill="1" applyBorder="1" applyAlignment="1">
      <alignment horizontal="center" vertical="center"/>
    </xf>
    <xf numFmtId="0" fontId="18" fillId="11" borderId="32" xfId="1" applyFont="1" applyFill="1" applyBorder="1" applyAlignment="1" applyProtection="1">
      <alignment horizontal="center"/>
    </xf>
    <xf numFmtId="0" fontId="18" fillId="11" borderId="34" xfId="1" applyFont="1" applyFill="1" applyBorder="1" applyAlignment="1" applyProtection="1">
      <alignment horizontal="center"/>
    </xf>
    <xf numFmtId="0" fontId="22" fillId="9" borderId="0" xfId="0" applyFont="1" applyFill="1" applyAlignment="1">
      <alignment horizontal="center"/>
    </xf>
  </cellXfs>
  <cellStyles count="4">
    <cellStyle name="Hipervínculo" xfId="1" builtinId="8"/>
    <cellStyle name="Millares [0]" xfId="2" builtinId="6"/>
    <cellStyle name="Moneda" xfId="3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economiaynegocios.cl/calculadora_vf/index.asp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K20"/>
  <sheetViews>
    <sheetView tabSelected="1" zoomScale="120" workbookViewId="0"/>
  </sheetViews>
  <sheetFormatPr baseColWidth="10" defaultRowHeight="12.75" x14ac:dyDescent="0.2"/>
  <cols>
    <col min="1" max="1" width="3.42578125" style="21" customWidth="1"/>
    <col min="2" max="2" width="2.7109375" style="21" customWidth="1"/>
    <col min="3" max="3" width="17.5703125" style="21" bestFit="1" customWidth="1"/>
    <col min="4" max="4" width="10.5703125" style="21" bestFit="1" customWidth="1"/>
    <col min="5" max="5" width="4.85546875" style="21" customWidth="1"/>
    <col min="6" max="6" width="19.85546875" style="21" bestFit="1" customWidth="1"/>
    <col min="7" max="7" width="9.42578125" style="21" bestFit="1" customWidth="1"/>
    <col min="8" max="8" width="3.85546875" style="21" customWidth="1"/>
    <col min="9" max="9" width="19.85546875" style="21" bestFit="1" customWidth="1"/>
    <col min="10" max="10" width="9.42578125" style="21" customWidth="1"/>
    <col min="11" max="11" width="3.140625" style="21" customWidth="1"/>
    <col min="12" max="16384" width="11.42578125" style="21"/>
  </cols>
  <sheetData>
    <row r="1" spans="2:11" ht="14.25" customHeight="1" thickBot="1" x14ac:dyDescent="0.25"/>
    <row r="2" spans="2:11" ht="21" thickBot="1" x14ac:dyDescent="0.25">
      <c r="B2" s="164" t="s">
        <v>2</v>
      </c>
      <c r="C2" s="165"/>
      <c r="D2" s="165"/>
      <c r="E2" s="165"/>
      <c r="F2" s="165"/>
      <c r="G2" s="165"/>
      <c r="H2" s="165"/>
      <c r="I2" s="165"/>
      <c r="J2" s="165"/>
      <c r="K2" s="166"/>
    </row>
    <row r="3" spans="2:11" ht="13.5" thickBot="1" x14ac:dyDescent="0.25">
      <c r="B3" s="51"/>
      <c r="C3" s="52"/>
      <c r="D3" s="52"/>
      <c r="E3" s="52"/>
      <c r="F3" s="52"/>
      <c r="G3" s="52"/>
      <c r="H3" s="52"/>
      <c r="I3" s="52"/>
      <c r="J3" s="52"/>
      <c r="K3" s="53"/>
    </row>
    <row r="4" spans="2:11" x14ac:dyDescent="0.2">
      <c r="B4" s="51"/>
      <c r="C4" s="167" t="s">
        <v>0</v>
      </c>
      <c r="D4" s="168"/>
      <c r="E4" s="52"/>
      <c r="F4" s="167" t="s">
        <v>68</v>
      </c>
      <c r="G4" s="168"/>
      <c r="H4" s="113"/>
      <c r="I4" s="169" t="s">
        <v>67</v>
      </c>
      <c r="J4" s="170"/>
      <c r="K4" s="53"/>
    </row>
    <row r="5" spans="2:11" x14ac:dyDescent="0.2">
      <c r="B5" s="51"/>
      <c r="C5" s="114" t="s">
        <v>82</v>
      </c>
      <c r="D5" s="115"/>
      <c r="E5" s="52"/>
      <c r="F5" s="114" t="s">
        <v>3</v>
      </c>
      <c r="G5" s="115"/>
      <c r="H5" s="113"/>
      <c r="I5" s="116" t="s">
        <v>70</v>
      </c>
      <c r="J5" s="117"/>
      <c r="K5" s="53"/>
    </row>
    <row r="6" spans="2:11" x14ac:dyDescent="0.2">
      <c r="B6" s="51"/>
      <c r="C6" s="114" t="s">
        <v>83</v>
      </c>
      <c r="D6" s="115"/>
      <c r="E6" s="52"/>
      <c r="F6" s="114" t="s">
        <v>4</v>
      </c>
      <c r="G6" s="115"/>
      <c r="H6" s="113"/>
      <c r="I6" s="116" t="s">
        <v>71</v>
      </c>
      <c r="J6" s="117"/>
      <c r="K6" s="53"/>
    </row>
    <row r="7" spans="2:11" ht="13.5" thickBot="1" x14ac:dyDescent="0.25">
      <c r="B7" s="51"/>
      <c r="C7" s="114" t="s">
        <v>84</v>
      </c>
      <c r="D7" s="115"/>
      <c r="E7" s="52"/>
      <c r="F7" s="114" t="s">
        <v>5</v>
      </c>
      <c r="G7" s="115"/>
      <c r="H7" s="113"/>
      <c r="I7" s="116" t="s">
        <v>72</v>
      </c>
      <c r="J7" s="117"/>
      <c r="K7" s="53"/>
    </row>
    <row r="8" spans="2:11" ht="13.5" thickBot="1" x14ac:dyDescent="0.25">
      <c r="B8" s="51"/>
      <c r="C8" s="125" t="s">
        <v>1</v>
      </c>
      <c r="D8" s="126"/>
      <c r="E8" s="52"/>
      <c r="F8" s="118" t="s">
        <v>6</v>
      </c>
      <c r="G8" s="119"/>
      <c r="H8" s="113"/>
      <c r="I8" s="120" t="s">
        <v>73</v>
      </c>
      <c r="J8" s="121"/>
      <c r="K8" s="53"/>
    </row>
    <row r="9" spans="2:11" ht="13.5" thickBot="1" x14ac:dyDescent="0.25">
      <c r="B9" s="51"/>
      <c r="C9" s="113"/>
      <c r="D9" s="113"/>
      <c r="E9" s="52"/>
      <c r="F9" s="122" t="s">
        <v>1</v>
      </c>
      <c r="G9" s="54"/>
      <c r="H9" s="113"/>
      <c r="I9" s="123" t="s">
        <v>1</v>
      </c>
      <c r="J9" s="112"/>
      <c r="K9" s="53"/>
    </row>
    <row r="10" spans="2:11" ht="13.5" thickBot="1" x14ac:dyDescent="0.25">
      <c r="B10" s="51"/>
      <c r="C10" s="113"/>
      <c r="D10" s="113"/>
      <c r="E10" s="52"/>
      <c r="F10" s="113"/>
      <c r="G10" s="113"/>
      <c r="H10" s="113"/>
      <c r="I10" s="124"/>
      <c r="J10" s="124"/>
      <c r="K10" s="53"/>
    </row>
    <row r="11" spans="2:11" x14ac:dyDescent="0.2">
      <c r="B11" s="51"/>
      <c r="C11" s="162" t="s">
        <v>7</v>
      </c>
      <c r="D11" s="163"/>
      <c r="E11" s="52"/>
      <c r="F11" s="167" t="s">
        <v>69</v>
      </c>
      <c r="G11" s="168"/>
      <c r="H11" s="113"/>
      <c r="I11" s="169" t="s">
        <v>74</v>
      </c>
      <c r="J11" s="170"/>
      <c r="K11" s="53"/>
    </row>
    <row r="12" spans="2:11" x14ac:dyDescent="0.2">
      <c r="B12" s="51"/>
      <c r="C12" s="114" t="s">
        <v>8</v>
      </c>
      <c r="D12" s="115"/>
      <c r="E12" s="52"/>
      <c r="F12" s="114" t="s">
        <v>63</v>
      </c>
      <c r="G12" s="115"/>
      <c r="H12" s="113"/>
      <c r="I12" s="116" t="s">
        <v>75</v>
      </c>
      <c r="J12" s="117"/>
      <c r="K12" s="53"/>
    </row>
    <row r="13" spans="2:11" x14ac:dyDescent="0.2">
      <c r="B13" s="51"/>
      <c r="C13" s="114" t="s">
        <v>9</v>
      </c>
      <c r="D13" s="115"/>
      <c r="E13" s="52"/>
      <c r="F13" s="114" t="s">
        <v>64</v>
      </c>
      <c r="G13" s="115"/>
      <c r="H13" s="113"/>
      <c r="I13" s="116" t="s">
        <v>76</v>
      </c>
      <c r="J13" s="117"/>
      <c r="K13" s="53"/>
    </row>
    <row r="14" spans="2:11" x14ac:dyDescent="0.2">
      <c r="B14" s="51"/>
      <c r="C14" s="114" t="s">
        <v>10</v>
      </c>
      <c r="D14" s="115"/>
      <c r="E14" s="52"/>
      <c r="F14" s="114" t="s">
        <v>65</v>
      </c>
      <c r="G14" s="115"/>
      <c r="H14" s="113"/>
      <c r="I14" s="116" t="s">
        <v>91</v>
      </c>
      <c r="J14" s="117"/>
      <c r="K14" s="53"/>
    </row>
    <row r="15" spans="2:11" ht="13.5" thickBot="1" x14ac:dyDescent="0.25">
      <c r="B15" s="51"/>
      <c r="C15" s="118" t="s">
        <v>11</v>
      </c>
      <c r="D15" s="119"/>
      <c r="E15" s="52"/>
      <c r="F15" s="118" t="s">
        <v>66</v>
      </c>
      <c r="G15" s="119"/>
      <c r="H15" s="113"/>
      <c r="I15" s="120" t="s">
        <v>92</v>
      </c>
      <c r="J15" s="121"/>
      <c r="K15" s="53"/>
    </row>
    <row r="16" spans="2:11" ht="13.5" thickBot="1" x14ac:dyDescent="0.25">
      <c r="B16" s="51"/>
      <c r="C16" s="122" t="s">
        <v>1</v>
      </c>
      <c r="D16" s="54"/>
      <c r="E16" s="52"/>
      <c r="F16" s="122" t="s">
        <v>1</v>
      </c>
      <c r="G16" s="54"/>
      <c r="H16" s="113"/>
      <c r="I16" s="123" t="s">
        <v>1</v>
      </c>
      <c r="J16" s="112"/>
      <c r="K16" s="53"/>
    </row>
    <row r="17" spans="2:11" s="58" customFormat="1" ht="13.5" thickBot="1" x14ac:dyDescent="0.25">
      <c r="B17" s="55"/>
      <c r="C17" s="56"/>
      <c r="D17" s="57"/>
      <c r="E17" s="56"/>
      <c r="F17" s="56"/>
      <c r="G17" s="56"/>
      <c r="H17" s="52"/>
      <c r="I17" s="52"/>
      <c r="J17" s="52"/>
      <c r="K17" s="53"/>
    </row>
    <row r="18" spans="2:11" ht="13.5" thickBot="1" x14ac:dyDescent="0.25">
      <c r="B18" s="51"/>
      <c r="C18" s="127" t="s">
        <v>12</v>
      </c>
      <c r="D18" s="128"/>
      <c r="E18" s="52"/>
      <c r="F18" s="52"/>
      <c r="G18" s="52"/>
      <c r="H18" s="52"/>
      <c r="I18" s="52"/>
      <c r="J18" s="52"/>
      <c r="K18" s="53"/>
    </row>
    <row r="19" spans="2:11" x14ac:dyDescent="0.2">
      <c r="B19" s="51"/>
      <c r="C19" s="52"/>
      <c r="D19" s="52"/>
      <c r="E19" s="52"/>
      <c r="F19" s="52"/>
      <c r="G19" s="52"/>
      <c r="H19" s="52"/>
      <c r="I19" s="52"/>
      <c r="J19" s="52"/>
      <c r="K19" s="53"/>
    </row>
    <row r="20" spans="2:11" ht="13.5" thickBot="1" x14ac:dyDescent="0.25">
      <c r="B20" s="59"/>
      <c r="C20" s="60"/>
      <c r="D20" s="60"/>
      <c r="E20" s="60"/>
      <c r="F20" s="60"/>
      <c r="G20" s="60"/>
      <c r="H20" s="60"/>
      <c r="I20" s="60"/>
      <c r="J20" s="60"/>
      <c r="K20" s="61"/>
    </row>
  </sheetData>
  <mergeCells count="7">
    <mergeCell ref="C11:D11"/>
    <mergeCell ref="B2:K2"/>
    <mergeCell ref="C4:D4"/>
    <mergeCell ref="F4:G4"/>
    <mergeCell ref="F11:G11"/>
    <mergeCell ref="I4:J4"/>
    <mergeCell ref="I11:J11"/>
  </mergeCells>
  <phoneticPr fontId="0" type="noConversion"/>
  <pageMargins left="0.75" right="0.75" top="1" bottom="1" header="0" footer="0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zoomScale="130" zoomScaleNormal="130" workbookViewId="0"/>
  </sheetViews>
  <sheetFormatPr baseColWidth="10" defaultRowHeight="12.75" x14ac:dyDescent="0.2"/>
  <cols>
    <col min="1" max="1" width="11.42578125" style="21"/>
    <col min="2" max="2" width="21.5703125" style="21" bestFit="1" customWidth="1"/>
    <col min="3" max="3" width="7.140625" style="21" bestFit="1" customWidth="1"/>
    <col min="4" max="4" width="5.5703125" style="21" bestFit="1" customWidth="1"/>
    <col min="5" max="5" width="7.7109375" style="21" bestFit="1" customWidth="1"/>
    <col min="6" max="6" width="7.42578125" style="21" bestFit="1" customWidth="1"/>
    <col min="7" max="7" width="6.28515625" style="21" bestFit="1" customWidth="1"/>
    <col min="8" max="8" width="11" style="21" bestFit="1" customWidth="1"/>
    <col min="9" max="16384" width="11.42578125" style="21"/>
  </cols>
  <sheetData>
    <row r="1" spans="2:9" ht="13.5" thickBot="1" x14ac:dyDescent="0.25"/>
    <row r="2" spans="2:9" ht="30.75" customHeight="1" thickBot="1" x14ac:dyDescent="0.25">
      <c r="B2" s="171" t="s">
        <v>19</v>
      </c>
      <c r="C2" s="172"/>
      <c r="D2" s="172"/>
      <c r="E2" s="172"/>
      <c r="F2" s="172"/>
      <c r="G2" s="172"/>
      <c r="H2" s="173"/>
    </row>
    <row r="3" spans="2:9" ht="13.5" thickBot="1" x14ac:dyDescent="0.25"/>
    <row r="4" spans="2:9" ht="13.5" thickBot="1" x14ac:dyDescent="0.25">
      <c r="B4" s="22" t="s">
        <v>20</v>
      </c>
      <c r="C4" s="23" t="s">
        <v>21</v>
      </c>
      <c r="D4" s="24" t="s">
        <v>22</v>
      </c>
      <c r="E4" s="24" t="s">
        <v>23</v>
      </c>
      <c r="F4" s="24" t="s">
        <v>24</v>
      </c>
      <c r="G4" s="25" t="s">
        <v>25</v>
      </c>
      <c r="H4" s="22" t="s">
        <v>26</v>
      </c>
      <c r="I4" s="26"/>
    </row>
    <row r="5" spans="2:9" x14ac:dyDescent="0.2">
      <c r="B5" s="80" t="s">
        <v>27</v>
      </c>
      <c r="C5" s="89">
        <v>35</v>
      </c>
      <c r="D5" s="90">
        <v>40</v>
      </c>
      <c r="E5" s="90">
        <v>50</v>
      </c>
      <c r="F5" s="90">
        <v>65</v>
      </c>
      <c r="G5" s="91">
        <v>64</v>
      </c>
      <c r="H5" s="92"/>
      <c r="I5" s="27"/>
    </row>
    <row r="6" spans="2:9" x14ac:dyDescent="0.2">
      <c r="B6" s="81" t="s">
        <v>28</v>
      </c>
      <c r="C6" s="93">
        <v>55</v>
      </c>
      <c r="D6" s="94"/>
      <c r="E6" s="94"/>
      <c r="F6" s="94"/>
      <c r="G6" s="95">
        <v>56</v>
      </c>
      <c r="H6" s="96"/>
      <c r="I6" s="27"/>
    </row>
    <row r="7" spans="2:9" x14ac:dyDescent="0.2">
      <c r="B7" s="81" t="s">
        <v>62</v>
      </c>
      <c r="C7" s="93">
        <v>57</v>
      </c>
      <c r="D7" s="94">
        <v>58</v>
      </c>
      <c r="E7" s="94">
        <v>54</v>
      </c>
      <c r="F7" s="94"/>
      <c r="G7" s="95"/>
      <c r="H7" s="96"/>
      <c r="I7" s="27"/>
    </row>
    <row r="8" spans="2:9" x14ac:dyDescent="0.2">
      <c r="B8" s="81" t="s">
        <v>29</v>
      </c>
      <c r="C8" s="93">
        <v>60</v>
      </c>
      <c r="D8" s="94">
        <v>56</v>
      </c>
      <c r="E8" s="94"/>
      <c r="F8" s="94">
        <v>55</v>
      </c>
      <c r="G8" s="95">
        <v>70</v>
      </c>
      <c r="H8" s="96"/>
      <c r="I8" s="27"/>
    </row>
    <row r="9" spans="2:9" x14ac:dyDescent="0.2">
      <c r="B9" s="81" t="s">
        <v>30</v>
      </c>
      <c r="C9" s="93">
        <v>39</v>
      </c>
      <c r="D9" s="94"/>
      <c r="E9" s="94"/>
      <c r="F9" s="94">
        <v>64</v>
      </c>
      <c r="G9" s="95"/>
      <c r="H9" s="96"/>
      <c r="I9" s="27"/>
    </row>
    <row r="10" spans="2:9" x14ac:dyDescent="0.2">
      <c r="B10" s="81" t="s">
        <v>31</v>
      </c>
      <c r="C10" s="93">
        <v>46</v>
      </c>
      <c r="D10" s="94">
        <v>70</v>
      </c>
      <c r="E10" s="94">
        <v>58</v>
      </c>
      <c r="F10" s="94"/>
      <c r="G10" s="95"/>
      <c r="H10" s="96"/>
      <c r="I10" s="27"/>
    </row>
    <row r="11" spans="2:9" ht="13.5" thickBot="1" x14ac:dyDescent="0.25">
      <c r="B11" s="82" t="s">
        <v>32</v>
      </c>
      <c r="C11" s="97">
        <v>70</v>
      </c>
      <c r="D11" s="98"/>
      <c r="E11" s="98"/>
      <c r="F11" s="98">
        <v>56</v>
      </c>
      <c r="G11" s="99">
        <v>57</v>
      </c>
      <c r="H11" s="100"/>
      <c r="I11" s="27"/>
    </row>
    <row r="12" spans="2:9" x14ac:dyDescent="0.2">
      <c r="C12" s="101"/>
      <c r="D12" s="101"/>
      <c r="E12" s="101"/>
      <c r="F12" s="101"/>
      <c r="G12" s="101"/>
      <c r="H12" s="101"/>
    </row>
    <row r="13" spans="2:9" ht="13.5" thickBot="1" x14ac:dyDescent="0.25">
      <c r="B13" s="28"/>
      <c r="C13" s="102"/>
      <c r="D13" s="102"/>
      <c r="E13" s="102"/>
      <c r="F13" s="102"/>
      <c r="G13" s="102"/>
      <c r="H13" s="102"/>
    </row>
    <row r="14" spans="2:9" x14ac:dyDescent="0.2">
      <c r="B14" s="29" t="s">
        <v>33</v>
      </c>
      <c r="C14" s="103"/>
      <c r="D14" s="104"/>
      <c r="E14" s="104"/>
      <c r="F14" s="104"/>
      <c r="G14" s="105"/>
      <c r="H14" s="105"/>
    </row>
    <row r="15" spans="2:9" x14ac:dyDescent="0.2">
      <c r="B15" s="30" t="s">
        <v>34</v>
      </c>
      <c r="C15" s="106"/>
      <c r="D15" s="107"/>
      <c r="E15" s="107"/>
      <c r="F15" s="107"/>
      <c r="G15" s="108"/>
      <c r="H15" s="108"/>
    </row>
    <row r="16" spans="2:9" x14ac:dyDescent="0.2">
      <c r="B16" s="30" t="s">
        <v>35</v>
      </c>
      <c r="C16" s="106"/>
      <c r="D16" s="107"/>
      <c r="E16" s="107"/>
      <c r="F16" s="107"/>
      <c r="G16" s="108"/>
      <c r="H16" s="108"/>
    </row>
    <row r="17" spans="2:8" ht="13.5" thickBot="1" x14ac:dyDescent="0.25">
      <c r="B17" s="31" t="s">
        <v>36</v>
      </c>
      <c r="C17" s="109"/>
      <c r="D17" s="110"/>
      <c r="E17" s="110"/>
      <c r="F17" s="110"/>
      <c r="G17" s="111"/>
      <c r="H17" s="111"/>
    </row>
  </sheetData>
  <mergeCells count="1">
    <mergeCell ref="B2:H2"/>
  </mergeCells>
  <phoneticPr fontId="0" type="noConversion"/>
  <pageMargins left="0.75" right="0.75" top="1" bottom="1" header="0" footer="0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G17"/>
  <sheetViews>
    <sheetView zoomScale="130" zoomScaleNormal="130" workbookViewId="0"/>
  </sheetViews>
  <sheetFormatPr baseColWidth="10" defaultRowHeight="12.75" x14ac:dyDescent="0.2"/>
  <cols>
    <col min="2" max="2" width="5.42578125" customWidth="1"/>
    <col min="3" max="3" width="10.42578125" bestFit="1" customWidth="1"/>
    <col min="4" max="4" width="17.140625" customWidth="1"/>
    <col min="5" max="5" width="25.140625" customWidth="1"/>
    <col min="6" max="6" width="11.85546875" customWidth="1"/>
    <col min="7" max="7" width="5.42578125" customWidth="1"/>
    <col min="8" max="8" width="7.5703125" customWidth="1"/>
  </cols>
  <sheetData>
    <row r="1" spans="2:7" ht="27" customHeight="1" thickBot="1" x14ac:dyDescent="0.25"/>
    <row r="2" spans="2:7" ht="18.75" thickBot="1" x14ac:dyDescent="0.3">
      <c r="B2" s="180" t="s">
        <v>77</v>
      </c>
      <c r="C2" s="181"/>
      <c r="D2" s="181"/>
      <c r="E2" s="181"/>
      <c r="F2" s="181"/>
      <c r="G2" s="182"/>
    </row>
    <row r="3" spans="2:7" ht="13.5" thickBot="1" x14ac:dyDescent="0.25">
      <c r="B3" s="1"/>
      <c r="C3" s="6"/>
      <c r="D3" s="6"/>
      <c r="E3" s="6"/>
      <c r="F3" s="6"/>
      <c r="G3" s="2"/>
    </row>
    <row r="4" spans="2:7" ht="13.5" thickBot="1" x14ac:dyDescent="0.25">
      <c r="B4" s="1"/>
      <c r="C4" s="49" t="s">
        <v>13</v>
      </c>
      <c r="D4" s="50" t="s">
        <v>14</v>
      </c>
      <c r="E4" s="50" t="s">
        <v>81</v>
      </c>
      <c r="F4" s="34" t="s">
        <v>59</v>
      </c>
      <c r="G4" s="2"/>
    </row>
    <row r="5" spans="2:7" x14ac:dyDescent="0.2">
      <c r="B5" s="1"/>
      <c r="C5" s="36"/>
      <c r="D5" s="37"/>
      <c r="E5" s="38"/>
      <c r="F5" s="46"/>
      <c r="G5" s="2"/>
    </row>
    <row r="6" spans="2:7" x14ac:dyDescent="0.2">
      <c r="B6" s="1"/>
      <c r="C6" s="39"/>
      <c r="D6" s="40"/>
      <c r="E6" s="41"/>
      <c r="F6" s="47"/>
      <c r="G6" s="2"/>
    </row>
    <row r="7" spans="2:7" x14ac:dyDescent="0.2">
      <c r="B7" s="1"/>
      <c r="C7" s="39"/>
      <c r="D7" s="40"/>
      <c r="E7" s="41"/>
      <c r="F7" s="47"/>
      <c r="G7" s="2"/>
    </row>
    <row r="8" spans="2:7" x14ac:dyDescent="0.2">
      <c r="B8" s="1"/>
      <c r="C8" s="39"/>
      <c r="D8" s="40"/>
      <c r="E8" s="41"/>
      <c r="F8" s="47"/>
      <c r="G8" s="2"/>
    </row>
    <row r="9" spans="2:7" ht="13.5" thickBot="1" x14ac:dyDescent="0.25">
      <c r="B9" s="1"/>
      <c r="C9" s="42"/>
      <c r="D9" s="43"/>
      <c r="E9" s="44"/>
      <c r="F9" s="48"/>
      <c r="G9" s="2"/>
    </row>
    <row r="10" spans="2:7" x14ac:dyDescent="0.2">
      <c r="B10" s="1"/>
      <c r="C10" s="45"/>
      <c r="D10" s="45"/>
      <c r="E10" s="45"/>
      <c r="F10" s="45"/>
      <c r="G10" s="2"/>
    </row>
    <row r="11" spans="2:7" ht="13.5" thickBot="1" x14ac:dyDescent="0.25">
      <c r="B11" s="1"/>
      <c r="C11" s="45"/>
      <c r="D11" s="45"/>
      <c r="E11" s="45"/>
      <c r="F11" s="45"/>
      <c r="G11" s="2"/>
    </row>
    <row r="12" spans="2:7" ht="18.75" customHeight="1" x14ac:dyDescent="0.2">
      <c r="B12" s="1"/>
      <c r="C12" s="178" t="s">
        <v>80</v>
      </c>
      <c r="D12" s="179"/>
      <c r="E12" s="179"/>
      <c r="F12" s="46"/>
      <c r="G12" s="2"/>
    </row>
    <row r="13" spans="2:7" ht="18.75" customHeight="1" thickBot="1" x14ac:dyDescent="0.25">
      <c r="B13" s="1"/>
      <c r="C13" s="176" t="s">
        <v>78</v>
      </c>
      <c r="D13" s="177"/>
      <c r="E13" s="177"/>
      <c r="F13" s="47"/>
      <c r="G13" s="2"/>
    </row>
    <row r="14" spans="2:7" ht="18.75" customHeight="1" thickBot="1" x14ac:dyDescent="0.25">
      <c r="B14" s="1"/>
      <c r="C14" s="174" t="s">
        <v>79</v>
      </c>
      <c r="D14" s="175"/>
      <c r="E14" s="175"/>
      <c r="F14" s="47"/>
      <c r="G14" s="2"/>
    </row>
    <row r="15" spans="2:7" x14ac:dyDescent="0.2">
      <c r="B15" s="1"/>
      <c r="C15" s="6"/>
      <c r="D15" s="6"/>
      <c r="E15" s="6"/>
      <c r="F15" s="6"/>
      <c r="G15" s="2"/>
    </row>
    <row r="16" spans="2:7" x14ac:dyDescent="0.2">
      <c r="B16" s="1"/>
      <c r="C16" s="6"/>
      <c r="D16" s="6"/>
      <c r="E16" s="6"/>
      <c r="F16" s="6"/>
      <c r="G16" s="2"/>
    </row>
    <row r="17" spans="2:7" ht="13.5" thickBot="1" x14ac:dyDescent="0.25">
      <c r="B17" s="3"/>
      <c r="C17" s="7"/>
      <c r="D17" s="7"/>
      <c r="E17" s="7"/>
      <c r="F17" s="7"/>
      <c r="G17" s="4"/>
    </row>
  </sheetData>
  <mergeCells count="4">
    <mergeCell ref="C14:E14"/>
    <mergeCell ref="C13:E13"/>
    <mergeCell ref="C12:E12"/>
    <mergeCell ref="B2:G2"/>
  </mergeCells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zoomScale="130" zoomScaleNormal="130" workbookViewId="0"/>
  </sheetViews>
  <sheetFormatPr baseColWidth="10" defaultRowHeight="12.75" x14ac:dyDescent="0.2"/>
  <cols>
    <col min="1" max="1" width="5" style="21" customWidth="1"/>
    <col min="2" max="2" width="21.5703125" style="21" bestFit="1" customWidth="1"/>
    <col min="3" max="4" width="4.7109375" style="21" bestFit="1" customWidth="1"/>
    <col min="5" max="5" width="5.140625" style="21" bestFit="1" customWidth="1"/>
    <col min="6" max="6" width="4.85546875" style="21" bestFit="1" customWidth="1"/>
    <col min="7" max="7" width="5" style="21" bestFit="1" customWidth="1"/>
    <col min="8" max="8" width="11" style="21" bestFit="1" customWidth="1"/>
    <col min="9" max="16384" width="11.42578125" style="21"/>
  </cols>
  <sheetData>
    <row r="1" spans="2:9" ht="13.5" thickBot="1" x14ac:dyDescent="0.25"/>
    <row r="2" spans="2:9" ht="30.75" customHeight="1" thickBot="1" x14ac:dyDescent="0.25">
      <c r="B2" s="171" t="s">
        <v>103</v>
      </c>
      <c r="C2" s="172"/>
      <c r="D2" s="172"/>
      <c r="E2" s="172"/>
      <c r="F2" s="172"/>
      <c r="G2" s="172"/>
      <c r="H2" s="172"/>
      <c r="I2" s="173"/>
    </row>
    <row r="3" spans="2:9" ht="13.5" thickBot="1" x14ac:dyDescent="0.25"/>
    <row r="4" spans="2:9" ht="13.5" thickBot="1" x14ac:dyDescent="0.25">
      <c r="B4" s="22" t="s">
        <v>108</v>
      </c>
      <c r="C4" s="148" t="s">
        <v>98</v>
      </c>
      <c r="D4" s="148" t="s">
        <v>99</v>
      </c>
      <c r="E4" s="148" t="s">
        <v>100</v>
      </c>
      <c r="F4" s="148" t="s">
        <v>101</v>
      </c>
      <c r="G4" s="148" t="s">
        <v>102</v>
      </c>
      <c r="H4" s="22" t="s">
        <v>116</v>
      </c>
      <c r="I4" s="22" t="s">
        <v>26</v>
      </c>
    </row>
    <row r="5" spans="2:9" x14ac:dyDescent="0.2">
      <c r="B5" s="149" t="s">
        <v>109</v>
      </c>
      <c r="C5" s="89">
        <v>359</v>
      </c>
      <c r="D5" s="90">
        <v>910</v>
      </c>
      <c r="E5" s="90">
        <v>583</v>
      </c>
      <c r="F5" s="90">
        <v>751</v>
      </c>
      <c r="G5" s="91">
        <v>954</v>
      </c>
      <c r="H5" s="105"/>
      <c r="I5" s="105"/>
    </row>
    <row r="6" spans="2:9" x14ac:dyDescent="0.2">
      <c r="B6" s="150" t="s">
        <v>110</v>
      </c>
      <c r="C6" s="93">
        <v>643</v>
      </c>
      <c r="D6" s="94">
        <v>199</v>
      </c>
      <c r="E6" s="94">
        <v>628</v>
      </c>
      <c r="F6" s="94">
        <v>213</v>
      </c>
      <c r="G6" s="95">
        <v>194</v>
      </c>
      <c r="H6" s="146"/>
      <c r="I6" s="146"/>
    </row>
    <row r="7" spans="2:9" x14ac:dyDescent="0.2">
      <c r="B7" s="150" t="s">
        <v>111</v>
      </c>
      <c r="C7" s="93">
        <v>798</v>
      </c>
      <c r="D7" s="94">
        <v>946</v>
      </c>
      <c r="E7" s="94">
        <v>859</v>
      </c>
      <c r="F7" s="94">
        <v>502</v>
      </c>
      <c r="G7" s="95">
        <v>686</v>
      </c>
      <c r="H7" s="146"/>
      <c r="I7" s="146"/>
    </row>
    <row r="8" spans="2:9" x14ac:dyDescent="0.2">
      <c r="B8" s="150" t="s">
        <v>112</v>
      </c>
      <c r="C8" s="93">
        <v>797</v>
      </c>
      <c r="D8" s="94">
        <v>448</v>
      </c>
      <c r="E8" s="94">
        <v>570</v>
      </c>
      <c r="F8" s="94">
        <v>278</v>
      </c>
      <c r="G8" s="95">
        <v>770</v>
      </c>
      <c r="H8" s="146"/>
      <c r="I8" s="146"/>
    </row>
    <row r="9" spans="2:9" x14ac:dyDescent="0.2">
      <c r="B9" s="150" t="s">
        <v>113</v>
      </c>
      <c r="C9" s="93">
        <v>695</v>
      </c>
      <c r="D9" s="94">
        <v>500</v>
      </c>
      <c r="E9" s="94">
        <v>525</v>
      </c>
      <c r="F9" s="94">
        <v>554</v>
      </c>
      <c r="G9" s="95">
        <v>487</v>
      </c>
      <c r="H9" s="146"/>
      <c r="I9" s="146"/>
    </row>
    <row r="10" spans="2:9" x14ac:dyDescent="0.2">
      <c r="B10" s="150" t="s">
        <v>114</v>
      </c>
      <c r="C10" s="93">
        <v>462</v>
      </c>
      <c r="D10" s="94">
        <v>599</v>
      </c>
      <c r="E10" s="94">
        <v>894</v>
      </c>
      <c r="F10" s="94">
        <v>479</v>
      </c>
      <c r="G10" s="95">
        <v>563</v>
      </c>
      <c r="H10" s="146"/>
      <c r="I10" s="146"/>
    </row>
    <row r="11" spans="2:9" ht="13.5" thickBot="1" x14ac:dyDescent="0.25">
      <c r="B11" s="151" t="s">
        <v>115</v>
      </c>
      <c r="C11" s="97">
        <v>419</v>
      </c>
      <c r="D11" s="98">
        <v>949</v>
      </c>
      <c r="E11" s="98">
        <v>206</v>
      </c>
      <c r="F11" s="98">
        <v>598</v>
      </c>
      <c r="G11" s="99">
        <v>243</v>
      </c>
      <c r="H11" s="147"/>
      <c r="I11" s="147"/>
    </row>
    <row r="12" spans="2:9" x14ac:dyDescent="0.2">
      <c r="B12" s="152"/>
      <c r="C12" s="153"/>
      <c r="D12" s="153"/>
      <c r="E12" s="153"/>
      <c r="F12" s="153"/>
      <c r="G12" s="153"/>
      <c r="H12" s="154"/>
      <c r="I12" s="154"/>
    </row>
    <row r="13" spans="2:9" ht="13.5" thickBot="1" x14ac:dyDescent="0.25">
      <c r="B13" s="155"/>
      <c r="C13" s="156"/>
      <c r="D13" s="156"/>
      <c r="E13" s="156"/>
      <c r="F13" s="156"/>
      <c r="G13" s="156"/>
      <c r="H13" s="156"/>
    </row>
    <row r="14" spans="2:9" x14ac:dyDescent="0.2">
      <c r="B14" s="29" t="s">
        <v>104</v>
      </c>
      <c r="C14" s="103"/>
      <c r="D14" s="104"/>
      <c r="E14" s="104"/>
      <c r="F14" s="104"/>
      <c r="G14" s="105"/>
      <c r="H14" s="105"/>
      <c r="I14" s="105"/>
    </row>
    <row r="15" spans="2:9" x14ac:dyDescent="0.2">
      <c r="B15" s="30" t="s">
        <v>105</v>
      </c>
      <c r="C15" s="106"/>
      <c r="D15" s="107"/>
      <c r="E15" s="107"/>
      <c r="F15" s="107"/>
      <c r="G15" s="108"/>
      <c r="H15" s="108"/>
      <c r="I15" s="108"/>
    </row>
    <row r="16" spans="2:9" x14ac:dyDescent="0.2">
      <c r="B16" s="30" t="s">
        <v>106</v>
      </c>
      <c r="C16" s="106"/>
      <c r="D16" s="107"/>
      <c r="E16" s="107"/>
      <c r="F16" s="107"/>
      <c r="G16" s="108"/>
      <c r="H16" s="108"/>
      <c r="I16" s="108"/>
    </row>
    <row r="17" spans="2:9" ht="13.5" thickBot="1" x14ac:dyDescent="0.25">
      <c r="B17" s="31" t="s">
        <v>107</v>
      </c>
      <c r="C17" s="109"/>
      <c r="D17" s="110"/>
      <c r="E17" s="110"/>
      <c r="F17" s="110"/>
      <c r="G17" s="111"/>
      <c r="H17" s="111"/>
      <c r="I17" s="111"/>
    </row>
  </sheetData>
  <mergeCells count="1">
    <mergeCell ref="B2:I2"/>
  </mergeCells>
  <pageMargins left="0.75" right="0.75" top="1" bottom="1" header="0" footer="0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B1:F28"/>
  <sheetViews>
    <sheetView zoomScale="115" zoomScaleNormal="115" workbookViewId="0"/>
  </sheetViews>
  <sheetFormatPr baseColWidth="10" defaultColWidth="13.42578125" defaultRowHeight="12.75" x14ac:dyDescent="0.2"/>
  <cols>
    <col min="1" max="1" width="11.42578125" style="21" customWidth="1"/>
    <col min="2" max="16384" width="13.42578125" style="21"/>
  </cols>
  <sheetData>
    <row r="1" spans="2:6" ht="13.5" thickBot="1" x14ac:dyDescent="0.25"/>
    <row r="2" spans="2:6" ht="13.5" thickBot="1" x14ac:dyDescent="0.25">
      <c r="B2" s="183" t="s">
        <v>37</v>
      </c>
      <c r="C2" s="184"/>
      <c r="D2" s="184"/>
      <c r="E2" s="184"/>
      <c r="F2" s="185"/>
    </row>
    <row r="4" spans="2:6" x14ac:dyDescent="0.2">
      <c r="B4" s="62" t="s">
        <v>38</v>
      </c>
      <c r="C4" s="63"/>
      <c r="D4" s="64" t="s">
        <v>57</v>
      </c>
      <c r="E4" s="63"/>
      <c r="F4" s="63"/>
    </row>
    <row r="5" spans="2:6" x14ac:dyDescent="0.2">
      <c r="B5" s="62" t="s">
        <v>39</v>
      </c>
      <c r="C5" s="63"/>
      <c r="D5" s="64" t="s">
        <v>58</v>
      </c>
      <c r="E5" s="63"/>
      <c r="F5" s="63"/>
    </row>
    <row r="6" spans="2:6" x14ac:dyDescent="0.2">
      <c r="B6" s="63" t="s">
        <v>40</v>
      </c>
      <c r="C6" s="63"/>
      <c r="D6" s="63"/>
      <c r="E6" s="63">
        <v>30</v>
      </c>
      <c r="F6" s="63"/>
    </row>
    <row r="7" spans="2:6" x14ac:dyDescent="0.2">
      <c r="B7" s="63" t="s">
        <v>41</v>
      </c>
      <c r="C7" s="63"/>
      <c r="D7" s="63"/>
      <c r="E7" s="63">
        <v>8</v>
      </c>
      <c r="F7" s="63"/>
    </row>
    <row r="8" spans="2:6" x14ac:dyDescent="0.2">
      <c r="B8" s="63" t="s">
        <v>42</v>
      </c>
      <c r="C8" s="63"/>
      <c r="D8" s="63"/>
      <c r="E8" s="65">
        <v>7000</v>
      </c>
      <c r="F8" s="63"/>
    </row>
    <row r="9" spans="2:6" x14ac:dyDescent="0.2">
      <c r="B9" s="63" t="s">
        <v>43</v>
      </c>
      <c r="C9" s="63"/>
      <c r="D9" s="63"/>
      <c r="E9" s="63">
        <v>2</v>
      </c>
      <c r="F9" s="63"/>
    </row>
    <row r="10" spans="2:6" x14ac:dyDescent="0.2">
      <c r="B10" s="63"/>
      <c r="C10" s="63"/>
      <c r="D10" s="63"/>
      <c r="E10" s="63"/>
      <c r="F10" s="63"/>
    </row>
    <row r="11" spans="2:6" x14ac:dyDescent="0.2">
      <c r="B11" s="66" t="s">
        <v>44</v>
      </c>
      <c r="C11" s="66"/>
      <c r="D11" s="66"/>
      <c r="E11" s="66"/>
      <c r="F11" s="87"/>
    </row>
    <row r="12" spans="2:6" ht="13.5" thickBot="1" x14ac:dyDescent="0.25">
      <c r="B12" s="66" t="s">
        <v>45</v>
      </c>
      <c r="C12" s="66"/>
      <c r="D12" s="66"/>
      <c r="E12" s="66"/>
      <c r="F12" s="87"/>
    </row>
    <row r="13" spans="2:6" ht="13.5" thickBot="1" x14ac:dyDescent="0.25">
      <c r="B13" s="66"/>
      <c r="C13" s="68" t="s">
        <v>46</v>
      </c>
      <c r="D13" s="69"/>
      <c r="E13" s="69"/>
      <c r="F13" s="83"/>
    </row>
    <row r="14" spans="2:6" x14ac:dyDescent="0.2">
      <c r="B14" s="66"/>
      <c r="C14" s="66" t="s">
        <v>47</v>
      </c>
      <c r="D14" s="66"/>
      <c r="E14" s="66"/>
      <c r="F14" s="67">
        <v>10000</v>
      </c>
    </row>
    <row r="15" spans="2:6" ht="13.5" thickBot="1" x14ac:dyDescent="0.25">
      <c r="B15" s="66"/>
      <c r="C15" s="66" t="s">
        <v>48</v>
      </c>
      <c r="D15" s="66"/>
      <c r="E15" s="66"/>
      <c r="F15" s="67">
        <v>10000</v>
      </c>
    </row>
    <row r="16" spans="2:6" ht="13.5" thickBot="1" x14ac:dyDescent="0.25">
      <c r="B16" s="66"/>
      <c r="C16" s="70" t="s">
        <v>49</v>
      </c>
      <c r="D16" s="71"/>
      <c r="E16" s="71"/>
      <c r="F16" s="83"/>
    </row>
    <row r="17" spans="2:6" x14ac:dyDescent="0.2">
      <c r="B17" s="72" t="s">
        <v>50</v>
      </c>
      <c r="C17" s="66"/>
      <c r="D17" s="66"/>
      <c r="E17" s="66"/>
      <c r="F17" s="66"/>
    </row>
    <row r="18" spans="2:6" x14ac:dyDescent="0.2">
      <c r="B18" s="66" t="s">
        <v>51</v>
      </c>
      <c r="C18" s="66"/>
      <c r="D18" s="66"/>
      <c r="E18" s="73">
        <v>0.127</v>
      </c>
      <c r="F18" s="84"/>
    </row>
    <row r="19" spans="2:6" x14ac:dyDescent="0.2">
      <c r="B19" s="66" t="s">
        <v>11</v>
      </c>
      <c r="C19" s="66"/>
      <c r="D19" s="66"/>
      <c r="E19" s="75">
        <v>7.0000000000000007E-2</v>
      </c>
      <c r="F19" s="85"/>
    </row>
    <row r="20" spans="2:6" x14ac:dyDescent="0.2">
      <c r="B20" s="72" t="s">
        <v>52</v>
      </c>
      <c r="C20" s="66"/>
      <c r="D20" s="66"/>
      <c r="E20" s="66"/>
      <c r="F20" s="66"/>
    </row>
    <row r="21" spans="2:6" x14ac:dyDescent="0.2">
      <c r="B21" s="66" t="s">
        <v>53</v>
      </c>
      <c r="C21" s="66"/>
      <c r="D21" s="66"/>
      <c r="E21" s="66"/>
      <c r="F21" s="74"/>
    </row>
    <row r="22" spans="2:6" ht="13.5" thickBot="1" x14ac:dyDescent="0.25">
      <c r="B22" s="66" t="s">
        <v>54</v>
      </c>
      <c r="C22" s="66"/>
      <c r="D22" s="66"/>
      <c r="E22" s="66"/>
      <c r="F22" s="74"/>
    </row>
    <row r="23" spans="2:6" ht="13.5" thickBot="1" x14ac:dyDescent="0.25">
      <c r="B23" s="66"/>
      <c r="C23" s="76" t="s">
        <v>55</v>
      </c>
      <c r="D23" s="77"/>
      <c r="E23" s="77"/>
      <c r="F23" s="86"/>
    </row>
    <row r="24" spans="2:6" ht="13.5" thickBot="1" x14ac:dyDescent="0.25">
      <c r="B24" s="63"/>
      <c r="C24" s="63"/>
      <c r="D24" s="63"/>
      <c r="E24" s="63"/>
      <c r="F24" s="63"/>
    </row>
    <row r="25" spans="2:6" ht="13.5" thickBot="1" x14ac:dyDescent="0.25">
      <c r="B25" s="78" t="s">
        <v>56</v>
      </c>
      <c r="C25" s="79"/>
      <c r="D25" s="79"/>
      <c r="E25" s="79"/>
      <c r="F25" s="88"/>
    </row>
    <row r="26" spans="2:6" x14ac:dyDescent="0.2">
      <c r="B26" s="63"/>
      <c r="C26" s="63"/>
      <c r="D26" s="63"/>
      <c r="E26" s="63"/>
      <c r="F26" s="63"/>
    </row>
    <row r="27" spans="2:6" x14ac:dyDescent="0.2">
      <c r="B27" s="63"/>
      <c r="C27" s="63"/>
      <c r="D27" s="63"/>
      <c r="E27" s="63"/>
      <c r="F27" s="63"/>
    </row>
    <row r="28" spans="2:6" x14ac:dyDescent="0.2">
      <c r="B28" s="63"/>
      <c r="C28" s="63"/>
      <c r="D28" s="63"/>
      <c r="E28" s="63"/>
      <c r="F28" s="63"/>
    </row>
  </sheetData>
  <mergeCells count="1">
    <mergeCell ref="B2:F2"/>
  </mergeCells>
  <phoneticPr fontId="0" type="noConversion"/>
  <pageMargins left="0.75" right="0.75" top="1" bottom="1" header="0" footer="0"/>
  <pageSetup paperSize="9" orientation="portrait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B1:J26"/>
  <sheetViews>
    <sheetView zoomScale="115" zoomScaleNormal="115" workbookViewId="0"/>
  </sheetViews>
  <sheetFormatPr baseColWidth="10" defaultRowHeight="12.75" x14ac:dyDescent="0.2"/>
  <cols>
    <col min="1" max="1" width="2.42578125" customWidth="1"/>
    <col min="2" max="2" width="2.28515625" customWidth="1"/>
    <col min="3" max="3" width="13.7109375" bestFit="1" customWidth="1"/>
    <col min="4" max="4" width="35.85546875" customWidth="1"/>
    <col min="5" max="5" width="17.5703125" bestFit="1" customWidth="1"/>
    <col min="6" max="6" width="11.85546875" customWidth="1"/>
    <col min="7" max="7" width="12" bestFit="1" customWidth="1"/>
    <col min="8" max="8" width="11.5703125" customWidth="1"/>
    <col min="9" max="9" width="13.42578125" bestFit="1" customWidth="1"/>
    <col min="10" max="10" width="2.85546875" customWidth="1"/>
    <col min="11" max="11" width="7.5703125" customWidth="1"/>
  </cols>
  <sheetData>
    <row r="1" spans="2:10" ht="13.5" thickBot="1" x14ac:dyDescent="0.25"/>
    <row r="2" spans="2:10" ht="30.75" customHeight="1" thickBot="1" x14ac:dyDescent="0.25">
      <c r="B2" s="195" t="s">
        <v>85</v>
      </c>
      <c r="C2" s="196"/>
      <c r="D2" s="196"/>
      <c r="E2" s="196"/>
      <c r="F2" s="196"/>
      <c r="G2" s="196"/>
      <c r="H2" s="196"/>
      <c r="I2" s="196"/>
      <c r="J2" s="197"/>
    </row>
    <row r="3" spans="2:10" ht="13.5" thickBot="1" x14ac:dyDescent="0.25">
      <c r="B3" s="1"/>
      <c r="C3" s="6"/>
      <c r="D3" s="6"/>
      <c r="E3" s="6"/>
      <c r="F3" s="6"/>
      <c r="G3" s="6"/>
      <c r="H3" s="6"/>
      <c r="I3" s="6"/>
      <c r="J3" s="2"/>
    </row>
    <row r="4" spans="2:10" ht="13.5" thickBot="1" x14ac:dyDescent="0.25">
      <c r="B4" s="1"/>
      <c r="C4" s="5" t="s">
        <v>13</v>
      </c>
      <c r="D4" s="14" t="s">
        <v>14</v>
      </c>
      <c r="E4" s="14" t="s">
        <v>15</v>
      </c>
      <c r="F4" s="34" t="s">
        <v>59</v>
      </c>
      <c r="G4" s="35" t="s">
        <v>60</v>
      </c>
      <c r="H4" s="35" t="s">
        <v>61</v>
      </c>
      <c r="I4" s="35" t="s">
        <v>88</v>
      </c>
      <c r="J4" s="2"/>
    </row>
    <row r="5" spans="2:10" x14ac:dyDescent="0.2">
      <c r="B5" s="1"/>
      <c r="C5" s="12">
        <v>4</v>
      </c>
      <c r="D5" s="143" t="s">
        <v>97</v>
      </c>
      <c r="E5" s="13">
        <v>350000</v>
      </c>
      <c r="F5" s="15">
        <f>E5*C5</f>
        <v>1400000</v>
      </c>
      <c r="G5" s="136"/>
      <c r="H5" s="33"/>
      <c r="I5" s="140"/>
      <c r="J5" s="2"/>
    </row>
    <row r="6" spans="2:10" x14ac:dyDescent="0.2">
      <c r="B6" s="1"/>
      <c r="C6" s="9">
        <v>5</v>
      </c>
      <c r="D6" s="144" t="s">
        <v>93</v>
      </c>
      <c r="E6" s="8">
        <v>59000</v>
      </c>
      <c r="F6" s="16">
        <f>E6*C6</f>
        <v>295000</v>
      </c>
      <c r="G6" s="136"/>
      <c r="H6" s="33"/>
      <c r="I6" s="140"/>
      <c r="J6" s="2"/>
    </row>
    <row r="7" spans="2:10" x14ac:dyDescent="0.2">
      <c r="B7" s="1"/>
      <c r="C7" s="9">
        <v>5</v>
      </c>
      <c r="D7" s="144" t="s">
        <v>94</v>
      </c>
      <c r="E7" s="8">
        <v>168000</v>
      </c>
      <c r="F7" s="16">
        <f>E7*C7</f>
        <v>840000</v>
      </c>
      <c r="G7" s="136"/>
      <c r="H7" s="33"/>
      <c r="I7" s="140"/>
      <c r="J7" s="2"/>
    </row>
    <row r="8" spans="2:10" x14ac:dyDescent="0.2">
      <c r="B8" s="1"/>
      <c r="C8" s="9">
        <v>10</v>
      </c>
      <c r="D8" s="144" t="s">
        <v>95</v>
      </c>
      <c r="E8" s="8">
        <v>4500</v>
      </c>
      <c r="F8" s="16">
        <f>E8*C8</f>
        <v>45000</v>
      </c>
      <c r="G8" s="136"/>
      <c r="H8" s="33"/>
      <c r="I8" s="140"/>
      <c r="J8" s="2"/>
    </row>
    <row r="9" spans="2:10" ht="13.5" thickBot="1" x14ac:dyDescent="0.25">
      <c r="B9" s="1"/>
      <c r="C9" s="10">
        <v>4</v>
      </c>
      <c r="D9" s="145" t="s">
        <v>96</v>
      </c>
      <c r="E9" s="11">
        <v>125000</v>
      </c>
      <c r="F9" s="17">
        <f>E9*C9</f>
        <v>500000</v>
      </c>
      <c r="G9" s="137"/>
      <c r="H9" s="131"/>
      <c r="I9" s="141"/>
      <c r="J9" s="2"/>
    </row>
    <row r="10" spans="2:10" x14ac:dyDescent="0.2">
      <c r="B10" s="1"/>
      <c r="C10" s="6"/>
      <c r="D10" s="6"/>
      <c r="E10" s="6"/>
      <c r="F10" s="6"/>
      <c r="G10" s="138"/>
      <c r="H10" s="32"/>
      <c r="I10" s="32"/>
      <c r="J10" s="2"/>
    </row>
    <row r="11" spans="2:10" ht="13.5" thickBot="1" x14ac:dyDescent="0.25">
      <c r="B11" s="1"/>
      <c r="C11" s="6"/>
      <c r="D11" s="6"/>
      <c r="E11" s="6"/>
      <c r="F11" s="6"/>
      <c r="G11" s="138"/>
      <c r="H11" s="32"/>
      <c r="I11" s="32"/>
      <c r="J11" s="2"/>
    </row>
    <row r="12" spans="2:10" x14ac:dyDescent="0.2">
      <c r="B12" s="1"/>
      <c r="C12" s="192" t="s">
        <v>16</v>
      </c>
      <c r="D12" s="193"/>
      <c r="E12" s="194"/>
      <c r="F12" s="18">
        <f>SUM(F5:F9)</f>
        <v>3080000</v>
      </c>
      <c r="G12" s="139"/>
      <c r="H12" s="130"/>
      <c r="I12" s="142"/>
      <c r="J12" s="2"/>
    </row>
    <row r="13" spans="2:10" ht="13.5" thickBot="1" x14ac:dyDescent="0.25">
      <c r="B13" s="1"/>
      <c r="C13" s="189" t="s">
        <v>17</v>
      </c>
      <c r="D13" s="190"/>
      <c r="E13" s="191"/>
      <c r="F13" s="19">
        <f>F12*75%</f>
        <v>2310000</v>
      </c>
      <c r="G13" s="136"/>
      <c r="H13" s="33"/>
      <c r="I13" s="140"/>
      <c r="J13" s="2"/>
    </row>
    <row r="14" spans="2:10" ht="13.5" thickBot="1" x14ac:dyDescent="0.25">
      <c r="B14" s="1"/>
      <c r="C14" s="186" t="s">
        <v>18</v>
      </c>
      <c r="D14" s="187"/>
      <c r="E14" s="188"/>
      <c r="F14" s="20">
        <f>SUM(F12:F13)</f>
        <v>5390000</v>
      </c>
      <c r="G14" s="137"/>
      <c r="H14" s="131"/>
      <c r="I14" s="141"/>
      <c r="J14" s="2"/>
    </row>
    <row r="15" spans="2:10" x14ac:dyDescent="0.2">
      <c r="B15" s="1"/>
      <c r="C15" s="6"/>
      <c r="D15" s="6"/>
      <c r="E15" s="6"/>
      <c r="F15" s="6"/>
      <c r="G15" s="6"/>
      <c r="H15" s="6"/>
      <c r="I15" s="6"/>
      <c r="J15" s="2"/>
    </row>
    <row r="16" spans="2:10" ht="13.5" thickBot="1" x14ac:dyDescent="0.25">
      <c r="B16" s="1"/>
      <c r="C16" s="6"/>
      <c r="D16" s="6"/>
      <c r="E16" s="6"/>
      <c r="F16" s="6"/>
      <c r="G16" s="6"/>
      <c r="H16" s="6"/>
      <c r="I16" s="6"/>
      <c r="J16" s="2"/>
    </row>
    <row r="17" spans="2:10" x14ac:dyDescent="0.2">
      <c r="B17" s="1"/>
      <c r="C17" s="198" t="s">
        <v>86</v>
      </c>
      <c r="D17" s="199"/>
      <c r="E17" s="6"/>
      <c r="F17" s="6"/>
      <c r="G17" s="6"/>
      <c r="H17" s="6"/>
      <c r="I17" s="6"/>
      <c r="J17" s="2"/>
    </row>
    <row r="18" spans="2:10" x14ac:dyDescent="0.2">
      <c r="B18" s="1"/>
      <c r="C18" s="132" t="s">
        <v>89</v>
      </c>
      <c r="D18" s="133">
        <v>518</v>
      </c>
      <c r="F18" s="6"/>
      <c r="G18" s="6"/>
      <c r="H18" s="6"/>
      <c r="I18" s="6"/>
      <c r="J18" s="2"/>
    </row>
    <row r="19" spans="2:10" x14ac:dyDescent="0.2">
      <c r="B19" s="1"/>
      <c r="C19" s="132" t="s">
        <v>87</v>
      </c>
      <c r="D19" s="133">
        <v>121</v>
      </c>
      <c r="F19" s="6"/>
      <c r="G19" s="6"/>
      <c r="H19" s="6"/>
      <c r="I19" s="6"/>
      <c r="J19" s="2"/>
    </row>
    <row r="20" spans="2:10" ht="13.5" thickBot="1" x14ac:dyDescent="0.25">
      <c r="B20" s="1"/>
      <c r="C20" s="134" t="s">
        <v>90</v>
      </c>
      <c r="D20" s="135">
        <v>700</v>
      </c>
      <c r="F20" s="6"/>
      <c r="G20" s="6"/>
      <c r="H20" s="6"/>
      <c r="I20" s="6"/>
      <c r="J20" s="2"/>
    </row>
    <row r="21" spans="2:10" ht="13.5" thickBot="1" x14ac:dyDescent="0.25">
      <c r="B21" s="3"/>
      <c r="C21" s="7"/>
      <c r="D21" s="7"/>
      <c r="E21" s="7"/>
      <c r="F21" s="7"/>
      <c r="G21" s="7"/>
      <c r="H21" s="7"/>
      <c r="I21" s="7"/>
      <c r="J21" s="4"/>
    </row>
    <row r="26" spans="2:10" x14ac:dyDescent="0.2">
      <c r="F26" s="129"/>
    </row>
  </sheetData>
  <mergeCells count="5">
    <mergeCell ref="C14:E14"/>
    <mergeCell ref="C13:E13"/>
    <mergeCell ref="C12:E12"/>
    <mergeCell ref="B2:J2"/>
    <mergeCell ref="C17:D17"/>
  </mergeCells>
  <phoneticPr fontId="0" type="noConversion"/>
  <hyperlinks>
    <hyperlink ref="C17:D17" r:id="rId1" display="Tabla de conversión"/>
  </hyperlinks>
  <pageMargins left="0.75" right="0.75" top="1" bottom="1" header="0" footer="0"/>
  <pageSetup paperSize="9" orientation="portrait" horizontalDpi="0" verticalDpi="0" r:id="rId2"/>
  <headerFooter alignWithMargins="0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workbookViewId="0"/>
  </sheetViews>
  <sheetFormatPr baseColWidth="10" defaultRowHeight="12.75" x14ac:dyDescent="0.2"/>
  <cols>
    <col min="1" max="1" width="3.28515625" customWidth="1"/>
    <col min="2" max="2" width="16.5703125" bestFit="1" customWidth="1"/>
    <col min="3" max="3" width="14.5703125" customWidth="1"/>
    <col min="4" max="4" width="10.5703125" bestFit="1" customWidth="1"/>
    <col min="5" max="5" width="18.42578125" customWidth="1"/>
    <col min="6" max="6" width="15" customWidth="1"/>
    <col min="7" max="7" width="13.28515625" customWidth="1"/>
    <col min="8" max="8" width="8.28515625" bestFit="1" customWidth="1"/>
  </cols>
  <sheetData>
    <row r="2" spans="2:8" ht="21" x14ac:dyDescent="0.35">
      <c r="B2" s="200" t="s">
        <v>117</v>
      </c>
      <c r="C2" s="200"/>
      <c r="D2" s="200"/>
      <c r="E2" s="200"/>
      <c r="F2" s="200"/>
      <c r="G2" s="200"/>
      <c r="H2" s="200"/>
    </row>
    <row r="4" spans="2:8" x14ac:dyDescent="0.2">
      <c r="F4" s="157">
        <v>0.2</v>
      </c>
      <c r="G4" s="157">
        <v>0.5</v>
      </c>
    </row>
    <row r="5" spans="2:8" x14ac:dyDescent="0.2">
      <c r="F5" s="157"/>
      <c r="G5" s="157"/>
    </row>
    <row r="6" spans="2:8" ht="38.25" x14ac:dyDescent="0.2">
      <c r="B6" s="158" t="s">
        <v>118</v>
      </c>
      <c r="C6" s="158" t="s">
        <v>119</v>
      </c>
      <c r="D6" s="158" t="s">
        <v>120</v>
      </c>
      <c r="E6" s="158" t="s">
        <v>121</v>
      </c>
      <c r="F6" s="158" t="s">
        <v>122</v>
      </c>
      <c r="G6" s="158" t="s">
        <v>53</v>
      </c>
      <c r="H6" s="158" t="s">
        <v>123</v>
      </c>
    </row>
    <row r="7" spans="2:8" x14ac:dyDescent="0.2">
      <c r="B7" s="159" t="s">
        <v>124</v>
      </c>
      <c r="C7" s="159">
        <v>23</v>
      </c>
      <c r="D7" s="159">
        <v>7000</v>
      </c>
      <c r="E7" s="159"/>
      <c r="F7" s="159"/>
      <c r="G7" s="159"/>
      <c r="H7" s="159"/>
    </row>
    <row r="8" spans="2:8" x14ac:dyDescent="0.2">
      <c r="B8" s="159" t="s">
        <v>125</v>
      </c>
      <c r="C8" s="159">
        <v>30</v>
      </c>
      <c r="D8" s="159">
        <v>10000</v>
      </c>
      <c r="E8" s="159"/>
      <c r="F8" s="159"/>
      <c r="G8" s="159"/>
      <c r="H8" s="159"/>
    </row>
    <row r="9" spans="2:8" x14ac:dyDescent="0.2">
      <c r="B9" s="159" t="s">
        <v>126</v>
      </c>
      <c r="C9" s="159">
        <v>30</v>
      </c>
      <c r="D9" s="159">
        <v>5000</v>
      </c>
      <c r="E9" s="159"/>
      <c r="F9" s="159"/>
      <c r="G9" s="159"/>
      <c r="H9" s="159"/>
    </row>
    <row r="10" spans="2:8" x14ac:dyDescent="0.2">
      <c r="B10" s="159" t="s">
        <v>127</v>
      </c>
      <c r="C10" s="159">
        <v>30</v>
      </c>
      <c r="D10" s="159">
        <v>12000</v>
      </c>
      <c r="E10" s="159"/>
      <c r="F10" s="159"/>
      <c r="G10" s="159"/>
      <c r="H10" s="159"/>
    </row>
    <row r="11" spans="2:8" x14ac:dyDescent="0.2">
      <c r="B11" s="159" t="s">
        <v>128</v>
      </c>
      <c r="C11" s="159">
        <v>30</v>
      </c>
      <c r="D11" s="159">
        <v>7000</v>
      </c>
      <c r="E11" s="159"/>
      <c r="F11" s="159"/>
      <c r="G11" s="159"/>
      <c r="H11" s="159"/>
    </row>
    <row r="12" spans="2:8" x14ac:dyDescent="0.2">
      <c r="B12" s="159" t="s">
        <v>129</v>
      </c>
      <c r="C12" s="159">
        <v>28</v>
      </c>
      <c r="D12" s="159">
        <v>7000</v>
      </c>
      <c r="E12" s="159"/>
      <c r="F12" s="159"/>
      <c r="G12" s="159"/>
      <c r="H12" s="159"/>
    </row>
    <row r="13" spans="2:8" x14ac:dyDescent="0.2">
      <c r="B13" s="159" t="s">
        <v>130</v>
      </c>
      <c r="C13" s="159">
        <v>29</v>
      </c>
      <c r="D13" s="159">
        <v>7000</v>
      </c>
      <c r="E13" s="159"/>
      <c r="F13" s="159"/>
      <c r="G13" s="159"/>
      <c r="H13" s="159"/>
    </row>
    <row r="14" spans="2:8" x14ac:dyDescent="0.2">
      <c r="B14" s="159" t="s">
        <v>131</v>
      </c>
      <c r="C14" s="159">
        <v>30</v>
      </c>
      <c r="D14" s="159">
        <v>7000</v>
      </c>
      <c r="E14" s="159"/>
      <c r="F14" s="159"/>
      <c r="G14" s="159"/>
      <c r="H14" s="159"/>
    </row>
    <row r="15" spans="2:8" x14ac:dyDescent="0.2">
      <c r="B15" s="159"/>
      <c r="C15" s="159"/>
      <c r="D15" s="159"/>
      <c r="E15" s="159"/>
      <c r="F15" s="159"/>
      <c r="G15" s="159"/>
      <c r="H15" s="159"/>
    </row>
    <row r="16" spans="2:8" ht="15" x14ac:dyDescent="0.25">
      <c r="B16" s="160" t="s">
        <v>132</v>
      </c>
      <c r="C16" s="161"/>
      <c r="D16" s="161"/>
      <c r="E16" s="161"/>
      <c r="F16" s="161"/>
      <c r="G16" s="161"/>
      <c r="H16" s="161"/>
    </row>
    <row r="17" spans="2:8" ht="15" x14ac:dyDescent="0.25">
      <c r="B17" s="160" t="s">
        <v>133</v>
      </c>
      <c r="C17" s="161"/>
      <c r="D17" s="161"/>
      <c r="E17" s="161"/>
      <c r="F17" s="161"/>
      <c r="G17" s="161"/>
      <c r="H17" s="161"/>
    </row>
    <row r="18" spans="2:8" ht="15" x14ac:dyDescent="0.25">
      <c r="B18" s="160" t="s">
        <v>134</v>
      </c>
      <c r="C18" s="161"/>
      <c r="D18" s="161"/>
      <c r="E18" s="161"/>
      <c r="F18" s="161"/>
      <c r="G18" s="161"/>
      <c r="H18" s="161"/>
    </row>
  </sheetData>
  <mergeCells count="1"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PRESUPUESTO FAMILIAR</vt:lpstr>
      <vt:lpstr>PLANILLA DE NOTAS</vt:lpstr>
      <vt:lpstr>PRESUPUESTO </vt:lpstr>
      <vt:lpstr>VENTAS</vt:lpstr>
      <vt:lpstr>LIQUIDACION DE SUELDO</vt:lpstr>
      <vt:lpstr>PRESUP. COMPUTACION (Ref.abs)</vt:lpstr>
      <vt:lpstr>Fórmulas y funciones</vt:lpstr>
    </vt:vector>
  </TitlesOfParts>
  <Company>pullman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pullman</dc:creator>
  <cp:lastModifiedBy>Antonio Xoyoc Becerra Farias</cp:lastModifiedBy>
  <cp:lastPrinted>2008-06-03T04:54:20Z</cp:lastPrinted>
  <dcterms:created xsi:type="dcterms:W3CDTF">2008-05-14T01:22:08Z</dcterms:created>
  <dcterms:modified xsi:type="dcterms:W3CDTF">2015-01-31T17:16:49Z</dcterms:modified>
</cp:coreProperties>
</file>