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2da5e5cda58b213/Curso de Excel Basico - Intermedio/Excel 2013/"/>
    </mc:Choice>
  </mc:AlternateContent>
  <bookViews>
    <workbookView xWindow="0" yWindow="0" windowWidth="28800" windowHeight="12435"/>
  </bookViews>
  <sheets>
    <sheet name="ESTADÍSTICAS" sheetId="1" r:id="rId1"/>
    <sheet name="ESTADÍSTICAS 2" sheetId="2" r:id="rId2"/>
    <sheet name="FECHA" sheetId="3" r:id="rId3"/>
    <sheet name="LÓGICAS" sheetId="4" r:id="rId4"/>
    <sheet name="LÓGICAS 2" sheetId="5" r:id="rId5"/>
    <sheet name="LÓGICAS 3" sheetId="6" r:id="rId6"/>
    <sheet name="RELACION" sheetId="7" r:id="rId7"/>
  </sheets>
  <externalReferences>
    <externalReference r:id="rId8"/>
  </externalReferences>
  <definedNames>
    <definedName name="BASE" localSheetId="1">#REF!</definedName>
    <definedName name="BASE" localSheetId="5">#REF!</definedName>
    <definedName name="BASE" localSheetId="6">#REF!</definedName>
    <definedName name="BASE">#REF!</definedName>
    <definedName name="criterio" localSheetId="1">#REF!</definedName>
    <definedName name="criterio" localSheetId="5">#REF!</definedName>
    <definedName name="criterio" localSheetId="6">#REF!</definedName>
    <definedName name="criterio">#REF!</definedName>
    <definedName name="practicas" localSheetId="1">#REF!</definedName>
    <definedName name="practicas" localSheetId="5">#REF!</definedName>
    <definedName name="practicas" localSheetId="6">#REF!</definedName>
    <definedName name="practicas">#REF!</definedName>
    <definedName name="PROM_FINAL" localSheetId="1">#REF!</definedName>
    <definedName name="PROM_FINAL" localSheetId="5">#REF!</definedName>
    <definedName name="PROM_FINAL" localSheetId="6">#REF!</definedName>
    <definedName name="PROM_FINAL">#REF!</definedName>
    <definedName name="PROM_PRACT" localSheetId="1">#REF!</definedName>
    <definedName name="PROM_PRACT" localSheetId="5">#REF!</definedName>
    <definedName name="PROM_PRACT" localSheetId="6">#REF!</definedName>
    <definedName name="PROM_PRACT">#REF!</definedName>
    <definedName name="SITUACION" localSheetId="1">#REF!</definedName>
    <definedName name="SITUACION" localSheetId="5">#REF!</definedName>
    <definedName name="SITUACION" localSheetId="6">#REF!</definedName>
    <definedName name="SITUACION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F14" i="4"/>
  <c r="F13" i="4"/>
  <c r="F12" i="4"/>
  <c r="F11" i="4"/>
  <c r="F10" i="4"/>
  <c r="F9" i="4"/>
  <c r="F8" i="4"/>
  <c r="F7" i="4"/>
  <c r="F6" i="4"/>
  <c r="G11" i="1"/>
  <c r="F11" i="1"/>
  <c r="E11" i="1"/>
  <c r="D11" i="1"/>
  <c r="C11" i="1"/>
  <c r="B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<sst xmlns="http://schemas.openxmlformats.org/spreadsheetml/2006/main" count="499" uniqueCount="264">
  <si>
    <t>PRACTICA DE FUNCIONES EXCEL</t>
  </si>
  <si>
    <t>RANKING DE VENDEDORES</t>
  </si>
  <si>
    <t>VENDEDOR</t>
  </si>
  <si>
    <t>ENERO</t>
  </si>
  <si>
    <t>FEBRERO</t>
  </si>
  <si>
    <t>MARZO</t>
  </si>
  <si>
    <t>ABRIL</t>
  </si>
  <si>
    <t>MAYO</t>
  </si>
  <si>
    <t>JUNIO</t>
  </si>
  <si>
    <t>TOTAL
 VENTAS</t>
  </si>
  <si>
    <t>TOTAL
PROMEDIO</t>
  </si>
  <si>
    <t>NATALY</t>
  </si>
  <si>
    <t>MIGUEL ANGEL</t>
  </si>
  <si>
    <t>ALEXANDER</t>
  </si>
  <si>
    <t>STEPHANIE</t>
  </si>
  <si>
    <t>XIMENA</t>
  </si>
  <si>
    <t>TOT. GENERALES :</t>
  </si>
  <si>
    <t>RESPONDER</t>
  </si>
  <si>
    <t>CUAL ES LA VENTA MAYOR =</t>
  </si>
  <si>
    <t xml:space="preserve"> CUAL ES LA VENTA MENOR =</t>
  </si>
  <si>
    <t>DEL TOTAL VENTAS, CUAL ES EL MAYOR =</t>
  </si>
  <si>
    <t>DEL TOTAL VENTAS, CUAL ES EL MENOR =</t>
  </si>
  <si>
    <t>DEL TOTAL PROMEDIO, CUAL ES EL MAYOR =</t>
  </si>
  <si>
    <t>DEL TOTAL PROMEDIO, CUAL ES EL MENOR =</t>
  </si>
  <si>
    <t>DE TODAS LAS VENTAS, QUE VALOR SE REPITE MAS =</t>
  </si>
  <si>
    <t>RESULTADOS DE LOS ALUMNOS DEL PRIMER MODULO DE COMPUTACION</t>
  </si>
  <si>
    <t>CODIGO</t>
  </si>
  <si>
    <t>APELLIDOS</t>
  </si>
  <si>
    <t>NOMBRES</t>
  </si>
  <si>
    <t>Examen
01</t>
  </si>
  <si>
    <t>Examen
02</t>
  </si>
  <si>
    <t>Practica
01</t>
  </si>
  <si>
    <t>Practica
02</t>
  </si>
  <si>
    <t>Examen
03</t>
  </si>
  <si>
    <t>Examen
04</t>
  </si>
  <si>
    <t>Practica
03</t>
  </si>
  <si>
    <t>Practica
04</t>
  </si>
  <si>
    <t>PROMEDIO
EXAMENES</t>
  </si>
  <si>
    <t>PROMEDIO
PRACTICAS</t>
  </si>
  <si>
    <t>PROMEDIO
GENERAL</t>
  </si>
  <si>
    <t>A-11</t>
  </si>
  <si>
    <t>RAMOS</t>
  </si>
  <si>
    <t>MATHIAS</t>
  </si>
  <si>
    <t>A-12</t>
  </si>
  <si>
    <t>REYES</t>
  </si>
  <si>
    <t>CAROLAY</t>
  </si>
  <si>
    <t>A-13</t>
  </si>
  <si>
    <t>GRAMEGNA</t>
  </si>
  <si>
    <t>BENITO</t>
  </si>
  <si>
    <t>A-14</t>
  </si>
  <si>
    <t>PEREZ</t>
  </si>
  <si>
    <t>FRANCISCO</t>
  </si>
  <si>
    <t>A-15</t>
  </si>
  <si>
    <t>RIOS</t>
  </si>
  <si>
    <t>JESSI</t>
  </si>
  <si>
    <t>A-16</t>
  </si>
  <si>
    <t>ROJAS</t>
  </si>
  <si>
    <t>LUIS</t>
  </si>
  <si>
    <t>A-17</t>
  </si>
  <si>
    <t>SANCHEZ</t>
  </si>
  <si>
    <t>TULIO</t>
  </si>
  <si>
    <t>A-18</t>
  </si>
  <si>
    <t>GAMBOA</t>
  </si>
  <si>
    <t>REYNA</t>
  </si>
  <si>
    <t>A-19</t>
  </si>
  <si>
    <t>TELLO</t>
  </si>
  <si>
    <t>JULIO</t>
  </si>
  <si>
    <t>A-20</t>
  </si>
  <si>
    <t>CACERES</t>
  </si>
  <si>
    <t>ANDRES</t>
  </si>
  <si>
    <t>NOTA MÁXIMA</t>
  </si>
  <si>
    <t>NOTA MÍNIMA</t>
  </si>
  <si>
    <t>Que nota se repite mas :</t>
  </si>
  <si>
    <t>PROMEDIO DE EXAMENES</t>
  </si>
  <si>
    <t>Exámenes 1 y 2:</t>
  </si>
  <si>
    <t>PROMEDIO DE PRACTICAS</t>
  </si>
  <si>
    <t>Prácticas 3 y 4:</t>
  </si>
  <si>
    <t>Nombres</t>
  </si>
  <si>
    <t>Fecha Nacimiento</t>
  </si>
  <si>
    <t>Edad</t>
  </si>
  <si>
    <t>Edad 2</t>
  </si>
  <si>
    <t>Walter</t>
  </si>
  <si>
    <t>Clever</t>
  </si>
  <si>
    <t>Patricia</t>
  </si>
  <si>
    <t>María</t>
  </si>
  <si>
    <t>Richard</t>
  </si>
  <si>
    <t>30/02/79</t>
  </si>
  <si>
    <t>Jessica</t>
  </si>
  <si>
    <t>Calcular la edad actual de cada uno</t>
  </si>
  <si>
    <t>Calcular en Edad 2, la edad que tenian el 18/10/2001</t>
  </si>
  <si>
    <t>Responda lo siguiente:</t>
  </si>
  <si>
    <t>Cual es la diferencia de edad entre Walter y Clever</t>
  </si>
  <si>
    <t>Cuántos años tendrá Jessica el 25/12/2009</t>
  </si>
  <si>
    <t>Por cuantos años Richard es mayor que María</t>
  </si>
  <si>
    <t>Cuántos dias faltan para Fiestas Patrias</t>
  </si>
  <si>
    <t>Cuántos dias han pasado de Navidad</t>
  </si>
  <si>
    <t>NOTAS DEL CURSO DE EXCEL</t>
  </si>
  <si>
    <t>No</t>
  </si>
  <si>
    <t>DATOS PERSONALES</t>
  </si>
  <si>
    <t>NOTA1</t>
  </si>
  <si>
    <t>NOTA2</t>
  </si>
  <si>
    <t>NOTA3</t>
  </si>
  <si>
    <t>PROMEDIO</t>
  </si>
  <si>
    <t>SITUACION</t>
  </si>
  <si>
    <t>ESTADO</t>
  </si>
  <si>
    <t>Bohorquez Mamani, María</t>
  </si>
  <si>
    <t>Cano Sarmiento, Walter</t>
  </si>
  <si>
    <t>Carrasco Gomez, Luisa</t>
  </si>
  <si>
    <t>Flores García, Luis</t>
  </si>
  <si>
    <t>Luciano Torres, Jaime</t>
  </si>
  <si>
    <t>Vargas Linares, Patricia</t>
  </si>
  <si>
    <t>Verástegui Liendo, Jessica</t>
  </si>
  <si>
    <t>Zambrano Velez, Richard</t>
  </si>
  <si>
    <t>Zavala Salinas, Clever</t>
  </si>
  <si>
    <t>A)</t>
  </si>
  <si>
    <t>En la columna SITUACIÓN, debe evaluarse lo siguiente:</t>
  </si>
  <si>
    <t>Si el Promedio es mayor o igual que 10.7 entonces es APROBADO</t>
  </si>
  <si>
    <t>caso contrario REPITE</t>
  </si>
  <si>
    <t>B)</t>
  </si>
  <si>
    <t>En la columna ESTADO, debe evaluarse lo siguiente:</t>
  </si>
  <si>
    <t>Si el Promedio es mayor que 16.5 entonces es BECA</t>
  </si>
  <si>
    <t>caso contrario PAGA</t>
  </si>
  <si>
    <t>AUMENTO DE SUELDOS</t>
  </si>
  <si>
    <t>SEXO</t>
  </si>
  <si>
    <t>CLASE</t>
  </si>
  <si>
    <t>SUELDO</t>
  </si>
  <si>
    <t>AUMENTO</t>
  </si>
  <si>
    <t>TOTAL</t>
  </si>
  <si>
    <t>LLENE EL CUADRO SEGÚN LA CATEGORÍA</t>
  </si>
  <si>
    <t>SALAZAR</t>
  </si>
  <si>
    <t>ALBERTO</t>
  </si>
  <si>
    <t>M</t>
  </si>
  <si>
    <t>D</t>
  </si>
  <si>
    <t>VERGARSY</t>
  </si>
  <si>
    <t>FERNANDO</t>
  </si>
  <si>
    <t>C</t>
  </si>
  <si>
    <t>CATEGORIA</t>
  </si>
  <si>
    <t>A</t>
  </si>
  <si>
    <t>B</t>
  </si>
  <si>
    <t>NARVAEZ</t>
  </si>
  <si>
    <t>CARLA</t>
  </si>
  <si>
    <t>F</t>
  </si>
  <si>
    <t>COAQUIRA</t>
  </si>
  <si>
    <t>SIMEON</t>
  </si>
  <si>
    <t>¿Cuántos Hay?</t>
  </si>
  <si>
    <t>JOAO</t>
  </si>
  <si>
    <t>MARIA</t>
  </si>
  <si>
    <t>ESCOBEDO</t>
  </si>
  <si>
    <t>LUISA</t>
  </si>
  <si>
    <t>¿Cuánto suman?</t>
  </si>
  <si>
    <t>LOYOLA</t>
  </si>
  <si>
    <t>INOCENCIO</t>
  </si>
  <si>
    <t>ESPINOZA</t>
  </si>
  <si>
    <t>GLORIA</t>
  </si>
  <si>
    <t>NEYRA</t>
  </si>
  <si>
    <t>SANTIAGO</t>
  </si>
  <si>
    <t>MOSQUERA</t>
  </si>
  <si>
    <t>LUCIA</t>
  </si>
  <si>
    <t>IBARRA</t>
  </si>
  <si>
    <t>DANIELA</t>
  </si>
  <si>
    <t>HUAMAN</t>
  </si>
  <si>
    <t>AMERICO</t>
  </si>
  <si>
    <t>DIAZ</t>
  </si>
  <si>
    <t>DIANA</t>
  </si>
  <si>
    <t>PERALTA</t>
  </si>
  <si>
    <t>DANIEL</t>
  </si>
  <si>
    <t>ORIHUELA</t>
  </si>
  <si>
    <t>ORLANDO</t>
  </si>
  <si>
    <t>AUMENTO:</t>
  </si>
  <si>
    <t>Si es hombre el aumento será el 10% del sueldo.</t>
  </si>
  <si>
    <t>Si es mujer el aumento será el 11% del sueldo</t>
  </si>
  <si>
    <t>De la Hoja Relación deberá basarse para llenar estos resumenes utilizando la función adecuada</t>
  </si>
  <si>
    <t>1.- Cuantos afiliados existen por A.F.P.</t>
  </si>
  <si>
    <t>A.F.P.</t>
  </si>
  <si>
    <t>Cantidad</t>
  </si>
  <si>
    <t>Total
Aportado</t>
  </si>
  <si>
    <t>Integra</t>
  </si>
  <si>
    <t>Unión</t>
  </si>
  <si>
    <t>Profuturo</t>
  </si>
  <si>
    <t>Suma Total :</t>
  </si>
  <si>
    <t>2.- Cuantos afiliados existen por Ciudad</t>
  </si>
  <si>
    <t>Ciudad</t>
  </si>
  <si>
    <t>Lima</t>
  </si>
  <si>
    <t>Tacna</t>
  </si>
  <si>
    <t>Puno</t>
  </si>
  <si>
    <t>Arequipa</t>
  </si>
  <si>
    <t>3.- Cuantos afiliados existen por Carrera Profesional</t>
  </si>
  <si>
    <t>Carrera Profesional</t>
  </si>
  <si>
    <t>Ingeniería de Sistemas</t>
  </si>
  <si>
    <t>Ingeniería Civil</t>
  </si>
  <si>
    <t>Arquitectura</t>
  </si>
  <si>
    <t>Derecho</t>
  </si>
  <si>
    <t>4.- Cuantos afiliados existen por Edades</t>
  </si>
  <si>
    <t>&lt;= 30</t>
  </si>
  <si>
    <t>&gt;40</t>
  </si>
  <si>
    <t>RELACION DE AFILIADOS DEL TRIMESTRE ENE-FEB-MAR DEL 2002</t>
  </si>
  <si>
    <t>Nro</t>
  </si>
  <si>
    <t>Apellidos</t>
  </si>
  <si>
    <t>Aportación</t>
  </si>
  <si>
    <t>Cáceres</t>
  </si>
  <si>
    <t>Percibal</t>
  </si>
  <si>
    <t>Alanoca</t>
  </si>
  <si>
    <t>Judith</t>
  </si>
  <si>
    <t>Paredes</t>
  </si>
  <si>
    <t>Carla</t>
  </si>
  <si>
    <t>Gutiérrez</t>
  </si>
  <si>
    <t>Fanny</t>
  </si>
  <si>
    <t>Pinto</t>
  </si>
  <si>
    <t>Julio</t>
  </si>
  <si>
    <t>Lujerio</t>
  </si>
  <si>
    <t>Castillo</t>
  </si>
  <si>
    <t>Luis</t>
  </si>
  <si>
    <t>Pumacachua</t>
  </si>
  <si>
    <t>Alexander</t>
  </si>
  <si>
    <t>Quispe</t>
  </si>
  <si>
    <t>Luisa</t>
  </si>
  <si>
    <t>Cutipa</t>
  </si>
  <si>
    <t>Lázaro</t>
  </si>
  <si>
    <t>Pablo</t>
  </si>
  <si>
    <t>Cesar</t>
  </si>
  <si>
    <t>Paula</t>
  </si>
  <si>
    <t>Carlos</t>
  </si>
  <si>
    <t>Vega</t>
  </si>
  <si>
    <t>Gerardo</t>
  </si>
  <si>
    <t>Ronaldo</t>
  </si>
  <si>
    <t>Elizabeth</t>
  </si>
  <si>
    <t>Daniel</t>
  </si>
  <si>
    <t>Carrillo</t>
  </si>
  <si>
    <t>Juana</t>
  </si>
  <si>
    <t>Juliana</t>
  </si>
  <si>
    <t>Sabrina</t>
  </si>
  <si>
    <t>Galo</t>
  </si>
  <si>
    <t>Túpala</t>
  </si>
  <si>
    <t>Carmen</t>
  </si>
  <si>
    <t>Luna</t>
  </si>
  <si>
    <t>Muriel</t>
  </si>
  <si>
    <t>Cueva</t>
  </si>
  <si>
    <t>Hilda</t>
  </si>
  <si>
    <t>Karina</t>
  </si>
  <si>
    <t>Corina</t>
  </si>
  <si>
    <t>Ramos</t>
  </si>
  <si>
    <t>Luz Marina</t>
  </si>
  <si>
    <t>Yánez</t>
  </si>
  <si>
    <t>Gómez</t>
  </si>
  <si>
    <t>Hilario</t>
  </si>
  <si>
    <t>Carolina</t>
  </si>
  <si>
    <t>Paola</t>
  </si>
  <si>
    <t>Sandra</t>
  </si>
  <si>
    <t>Maritza</t>
  </si>
  <si>
    <t>Maria</t>
  </si>
  <si>
    <t>Lucho</t>
  </si>
  <si>
    <t>Andres</t>
  </si>
  <si>
    <t>Vanessa</t>
  </si>
  <si>
    <t>Ivan</t>
  </si>
  <si>
    <t>Gustavo</t>
  </si>
  <si>
    <t>Alfredo</t>
  </si>
  <si>
    <t>Juan</t>
  </si>
  <si>
    <t>Renato</t>
  </si>
  <si>
    <t>Edson</t>
  </si>
  <si>
    <t>Eduardo</t>
  </si>
  <si>
    <t>Karen</t>
  </si>
  <si>
    <t>Danny</t>
  </si>
  <si>
    <t>Pedro</t>
  </si>
  <si>
    <t>Rocio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</si>
</sst>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S/.&quot;\ #,##0.00"/>
    <numFmt numFmtId="165" formatCode="dd/mm/yy;@"/>
    <numFmt numFmtId="166" formatCode="00"/>
    <numFmt numFmtId="167" formatCode="00.00"/>
    <numFmt numFmtId="168" formatCode="_(&quot;S/.&quot;* #,##0.00_);_(&quot;S/.&quot;* \(#,##0.00\);_(&quot;S/.&quot;* &quot;-&quot;??_);_(@_)"/>
    <numFmt numFmtId="169" formatCode="_(&quot;S/.&quot;\ * #,##0.00_);_(&quot;S/.&quot;\ * \(#,##0.00\);_(&quot;S/.&quot;\ * &quot;-&quot;??_);_(@_)"/>
    <numFmt numFmtId="170" formatCode="&quot;$&quot;\ #,##0.00;[Red]&quot;$&quot;\ \-#,##0.00"/>
  </numFmts>
  <fonts count="2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i/>
      <sz val="10"/>
      <color indexed="12"/>
      <name val="Arial Narrow"/>
      <family val="2"/>
    </font>
    <font>
      <b/>
      <u/>
      <sz val="14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8.5"/>
      <color indexed="9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0"/>
      <color indexed="40"/>
      <name val="Arial"/>
      <family val="2"/>
    </font>
    <font>
      <sz val="10"/>
      <color indexed="60"/>
      <name val="Arial"/>
      <family val="2"/>
    </font>
    <font>
      <b/>
      <u/>
      <sz val="16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6"/>
      <name val="Arial"/>
      <family val="2"/>
    </font>
    <font>
      <b/>
      <sz val="10"/>
      <color indexed="10"/>
      <name val="Arial"/>
      <family val="2"/>
    </font>
    <font>
      <sz val="10"/>
      <color indexed="52"/>
      <name val="Arial"/>
      <family val="2"/>
    </font>
    <font>
      <b/>
      <sz val="12"/>
      <name val="Arial"/>
      <family val="2"/>
    </font>
    <font>
      <b/>
      <sz val="12"/>
      <color indexed="60"/>
      <name val="Times New Roman"/>
      <family val="1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1"/>
        <bgColor indexed="64"/>
      </patternFill>
    </fill>
    <fill>
      <patternFill patternType="darkDown">
        <fgColor indexed="10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2"/>
      </left>
      <right/>
      <top style="medium">
        <color indexed="52"/>
      </top>
      <bottom/>
      <diagonal/>
    </border>
    <border>
      <left/>
      <right style="medium">
        <color indexed="52"/>
      </right>
      <top style="medium">
        <color indexed="52"/>
      </top>
      <bottom/>
      <diagonal/>
    </border>
    <border>
      <left/>
      <right/>
      <top style="medium">
        <color indexed="52"/>
      </top>
      <bottom/>
      <diagonal/>
    </border>
    <border>
      <left style="medium">
        <color indexed="64"/>
      </left>
      <right style="medium">
        <color indexed="52"/>
      </right>
      <top style="medium">
        <color indexed="52"/>
      </top>
      <bottom style="thin">
        <color indexed="64"/>
      </bottom>
      <diagonal/>
    </border>
    <border>
      <left style="medium">
        <color indexed="52"/>
      </left>
      <right/>
      <top/>
      <bottom/>
      <diagonal/>
    </border>
    <border>
      <left style="medium">
        <color indexed="64"/>
      </left>
      <right style="medium">
        <color indexed="5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52"/>
      </right>
      <top style="thin">
        <color indexed="64"/>
      </top>
      <bottom/>
      <diagonal/>
    </border>
    <border>
      <left style="medium">
        <color indexed="52"/>
      </left>
      <right/>
      <top/>
      <bottom style="medium">
        <color indexed="52"/>
      </bottom>
      <diagonal/>
    </border>
    <border>
      <left/>
      <right/>
      <top/>
      <bottom style="medium">
        <color indexed="52"/>
      </bottom>
      <diagonal/>
    </border>
    <border>
      <left style="medium">
        <color indexed="64"/>
      </left>
      <right/>
      <top/>
      <bottom style="medium">
        <color indexed="52"/>
      </bottom>
      <diagonal/>
    </border>
    <border>
      <left style="medium">
        <color indexed="64"/>
      </left>
      <right style="medium">
        <color indexed="52"/>
      </right>
      <top style="thin">
        <color indexed="64"/>
      </top>
      <bottom style="medium">
        <color indexed="5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DotDot">
        <color indexed="46"/>
      </left>
      <right style="mediumDashDotDot">
        <color indexed="46"/>
      </right>
      <top style="mediumDashDotDot">
        <color indexed="46"/>
      </top>
      <bottom style="mediumDashDotDot">
        <color indexed="46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 style="double">
        <color indexed="61"/>
      </right>
      <top style="double">
        <color indexed="61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9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1" fontId="6" fillId="4" borderId="8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right"/>
    </xf>
    <xf numFmtId="0" fontId="6" fillId="3" borderId="1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" fontId="6" fillId="4" borderId="11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right"/>
    </xf>
    <xf numFmtId="0" fontId="6" fillId="4" borderId="13" xfId="0" applyFont="1" applyFill="1" applyBorder="1" applyAlignment="1">
      <alignment horizontal="center"/>
    </xf>
    <xf numFmtId="1" fontId="6" fillId="4" borderId="13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7" fillId="2" borderId="10" xfId="0" applyFont="1" applyFill="1" applyBorder="1" applyAlignment="1">
      <alignment horizontal="right"/>
    </xf>
    <xf numFmtId="164" fontId="6" fillId="3" borderId="20" xfId="0" applyNumberFormat="1" applyFont="1" applyFill="1" applyBorder="1" applyAlignment="1">
      <alignment horizontal="center"/>
    </xf>
    <xf numFmtId="0" fontId="0" fillId="2" borderId="21" xfId="0" applyFill="1" applyBorder="1"/>
    <xf numFmtId="164" fontId="6" fillId="3" borderId="22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right"/>
    </xf>
    <xf numFmtId="164" fontId="6" fillId="3" borderId="23" xfId="0" applyNumberFormat="1" applyFont="1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7" fillId="2" borderId="26" xfId="0" applyFont="1" applyFill="1" applyBorder="1" applyAlignment="1">
      <alignment horizontal="right"/>
    </xf>
    <xf numFmtId="164" fontId="6" fillId="3" borderId="2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3" borderId="7" xfId="0" applyFont="1" applyFill="1" applyBorder="1"/>
    <xf numFmtId="0" fontId="6" fillId="5" borderId="28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1" fontId="6" fillId="4" borderId="31" xfId="0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0" xfId="0" applyFont="1" applyFill="1" applyBorder="1"/>
    <xf numFmtId="0" fontId="6" fillId="5" borderId="32" xfId="0" applyFont="1" applyFill="1" applyBorder="1" applyAlignment="1">
      <alignment horizontal="center"/>
    </xf>
    <xf numFmtId="0" fontId="6" fillId="5" borderId="33" xfId="0" applyFont="1" applyFill="1" applyBorder="1" applyAlignment="1">
      <alignment horizontal="center"/>
    </xf>
    <xf numFmtId="0" fontId="6" fillId="6" borderId="33" xfId="0" applyFont="1" applyFill="1" applyBorder="1" applyAlignment="1">
      <alignment horizontal="center"/>
    </xf>
    <xf numFmtId="0" fontId="6" fillId="6" borderId="34" xfId="0" applyFont="1" applyFill="1" applyBorder="1" applyAlignment="1">
      <alignment horizontal="center"/>
    </xf>
    <xf numFmtId="1" fontId="6" fillId="4" borderId="35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36" xfId="0" applyFont="1" applyFill="1" applyBorder="1"/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6" fillId="6" borderId="38" xfId="0" applyFont="1" applyFill="1" applyBorder="1" applyAlignment="1">
      <alignment horizontal="center"/>
    </xf>
    <xf numFmtId="0" fontId="6" fillId="6" borderId="39" xfId="0" applyFont="1" applyFill="1" applyBorder="1" applyAlignment="1">
      <alignment horizontal="center"/>
    </xf>
    <xf numFmtId="1" fontId="6" fillId="4" borderId="40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 textRotation="90" wrapText="1"/>
    </xf>
    <xf numFmtId="0" fontId="6" fillId="0" borderId="0" xfId="0" applyFont="1" applyAlignment="1">
      <alignment horizontal="right"/>
    </xf>
    <xf numFmtId="0" fontId="0" fillId="7" borderId="0" xfId="0" applyFill="1"/>
    <xf numFmtId="0" fontId="10" fillId="7" borderId="0" xfId="0" applyFont="1" applyFill="1" applyAlignment="1">
      <alignment horizontal="right" vertical="center"/>
    </xf>
    <xf numFmtId="0" fontId="0" fillId="4" borderId="33" xfId="0" applyFill="1" applyBorder="1"/>
    <xf numFmtId="0" fontId="0" fillId="0" borderId="0" xfId="0" applyAlignment="1">
      <alignment horizontal="right"/>
    </xf>
    <xf numFmtId="0" fontId="0" fillId="6" borderId="33" xfId="0" applyFill="1" applyBorder="1"/>
    <xf numFmtId="0" fontId="11" fillId="4" borderId="41" xfId="0" applyFont="1" applyFill="1" applyBorder="1"/>
    <xf numFmtId="0" fontId="11" fillId="4" borderId="4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4" borderId="41" xfId="0" applyFont="1" applyFill="1" applyBorder="1"/>
    <xf numFmtId="165" fontId="12" fillId="4" borderId="41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2" fillId="8" borderId="0" xfId="0" applyFont="1" applyFill="1" applyBorder="1"/>
    <xf numFmtId="0" fontId="0" fillId="8" borderId="0" xfId="0" applyFill="1"/>
    <xf numFmtId="0" fontId="0" fillId="8" borderId="42" xfId="0" applyFill="1" applyBorder="1"/>
    <xf numFmtId="0" fontId="13" fillId="0" borderId="0" xfId="0" applyFont="1"/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0" fontId="0" fillId="4" borderId="0" xfId="0" applyFill="1"/>
    <xf numFmtId="0" fontId="0" fillId="3" borderId="0" xfId="0" applyFill="1"/>
    <xf numFmtId="166" fontId="0" fillId="0" borderId="33" xfId="0" applyNumberFormat="1" applyBorder="1" applyAlignment="1">
      <alignment horizontal="center"/>
    </xf>
    <xf numFmtId="0" fontId="14" fillId="0" borderId="0" xfId="0" applyFont="1" applyAlignment="1">
      <alignment horizontal="right" indent="1"/>
    </xf>
    <xf numFmtId="0" fontId="15" fillId="0" borderId="0" xfId="0" applyFont="1"/>
    <xf numFmtId="0" fontId="0" fillId="0" borderId="0" xfId="0" applyAlignment="1">
      <alignment horizontal="right" indent="1"/>
    </xf>
    <xf numFmtId="0" fontId="16" fillId="0" borderId="0" xfId="0" applyFont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43" xfId="0" applyFont="1" applyFill="1" applyBorder="1" applyAlignment="1">
      <alignment horizontal="center"/>
    </xf>
    <xf numFmtId="0" fontId="17" fillId="0" borderId="0" xfId="0" applyFont="1"/>
    <xf numFmtId="0" fontId="0" fillId="3" borderId="28" xfId="0" applyFill="1" applyBorder="1"/>
    <xf numFmtId="0" fontId="0" fillId="3" borderId="29" xfId="0" applyFill="1" applyBorder="1"/>
    <xf numFmtId="0" fontId="0" fillId="3" borderId="44" xfId="0" applyFill="1" applyBorder="1" applyAlignment="1">
      <alignment horizontal="center"/>
    </xf>
    <xf numFmtId="49" fontId="6" fillId="3" borderId="30" xfId="0" applyNumberFormat="1" applyFont="1" applyFill="1" applyBorder="1" applyAlignment="1">
      <alignment horizontal="center"/>
    </xf>
    <xf numFmtId="168" fontId="6" fillId="5" borderId="45" xfId="0" applyNumberFormat="1" applyFont="1" applyFill="1" applyBorder="1"/>
    <xf numFmtId="168" fontId="6" fillId="5" borderId="30" xfId="0" applyNumberFormat="1" applyFont="1" applyFill="1" applyBorder="1"/>
    <xf numFmtId="168" fontId="6" fillId="6" borderId="8" xfId="0" applyNumberFormat="1" applyFont="1" applyFill="1" applyBorder="1"/>
    <xf numFmtId="0" fontId="0" fillId="3" borderId="32" xfId="0" applyFill="1" applyBorder="1"/>
    <xf numFmtId="0" fontId="0" fillId="3" borderId="33" xfId="0" applyFill="1" applyBorder="1"/>
    <xf numFmtId="0" fontId="0" fillId="3" borderId="46" xfId="0" applyFill="1" applyBorder="1" applyAlignment="1">
      <alignment horizontal="center"/>
    </xf>
    <xf numFmtId="49" fontId="6" fillId="3" borderId="34" xfId="0" applyNumberFormat="1" applyFont="1" applyFill="1" applyBorder="1" applyAlignment="1">
      <alignment horizontal="center"/>
    </xf>
    <xf numFmtId="168" fontId="6" fillId="5" borderId="47" xfId="0" applyNumberFormat="1" applyFont="1" applyFill="1" applyBorder="1"/>
    <xf numFmtId="168" fontId="6" fillId="5" borderId="34" xfId="0" applyNumberFormat="1" applyFont="1" applyFill="1" applyBorder="1"/>
    <xf numFmtId="168" fontId="6" fillId="6" borderId="11" xfId="0" applyNumberFormat="1" applyFont="1" applyFill="1" applyBorder="1"/>
    <xf numFmtId="0" fontId="15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8" fillId="10" borderId="48" xfId="0" applyFont="1" applyFill="1" applyBorder="1"/>
    <xf numFmtId="0" fontId="18" fillId="0" borderId="48" xfId="0" applyFont="1" applyBorder="1"/>
    <xf numFmtId="0" fontId="0" fillId="3" borderId="37" xfId="0" applyFill="1" applyBorder="1"/>
    <xf numFmtId="0" fontId="0" fillId="3" borderId="38" xfId="0" applyFill="1" applyBorder="1"/>
    <xf numFmtId="0" fontId="0" fillId="3" borderId="49" xfId="0" applyFill="1" applyBorder="1" applyAlignment="1">
      <alignment horizontal="center"/>
    </xf>
    <xf numFmtId="49" fontId="6" fillId="3" borderId="39" xfId="0" applyNumberFormat="1" applyFont="1" applyFill="1" applyBorder="1" applyAlignment="1">
      <alignment horizontal="center"/>
    </xf>
    <xf numFmtId="168" fontId="6" fillId="5" borderId="50" xfId="0" applyNumberFormat="1" applyFont="1" applyFill="1" applyBorder="1"/>
    <xf numFmtId="168" fontId="6" fillId="5" borderId="39" xfId="0" applyNumberFormat="1" applyFont="1" applyFill="1" applyBorder="1"/>
    <xf numFmtId="168" fontId="6" fillId="6" borderId="13" xfId="0" applyNumberFormat="1" applyFont="1" applyFill="1" applyBorder="1"/>
    <xf numFmtId="0" fontId="0" fillId="3" borderId="0" xfId="0" applyFill="1" applyBorder="1"/>
    <xf numFmtId="0" fontId="6" fillId="0" borderId="0" xfId="0" applyFont="1"/>
    <xf numFmtId="0" fontId="6" fillId="0" borderId="0" xfId="0" applyFont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3" borderId="51" xfId="0" applyFont="1" applyFill="1" applyBorder="1" applyAlignment="1">
      <alignment horizontal="right"/>
    </xf>
    <xf numFmtId="0" fontId="0" fillId="0" borderId="8" xfId="0" applyBorder="1"/>
    <xf numFmtId="0" fontId="6" fillId="3" borderId="11" xfId="0" applyFont="1" applyFill="1" applyBorder="1" applyAlignment="1">
      <alignment horizontal="right"/>
    </xf>
    <xf numFmtId="0" fontId="0" fillId="0" borderId="11" xfId="0" applyBorder="1"/>
    <xf numFmtId="0" fontId="6" fillId="3" borderId="52" xfId="0" applyFont="1" applyFill="1" applyBorder="1" applyAlignment="1">
      <alignment horizontal="right"/>
    </xf>
    <xf numFmtId="0" fontId="0" fillId="0" borderId="52" xfId="0" applyBorder="1"/>
    <xf numFmtId="0" fontId="6" fillId="5" borderId="1" xfId="0" applyFont="1" applyFill="1" applyBorder="1" applyAlignment="1">
      <alignment horizontal="right"/>
    </xf>
    <xf numFmtId="0" fontId="0" fillId="5" borderId="4" xfId="0" applyFill="1" applyBorder="1"/>
    <xf numFmtId="0" fontId="6" fillId="3" borderId="31" xfId="0" applyFont="1" applyFill="1" applyBorder="1" applyAlignment="1">
      <alignment horizontal="right"/>
    </xf>
    <xf numFmtId="0" fontId="0" fillId="0" borderId="31" xfId="0" applyBorder="1"/>
    <xf numFmtId="0" fontId="0" fillId="0" borderId="8" xfId="0" applyFill="1" applyBorder="1"/>
    <xf numFmtId="0" fontId="6" fillId="3" borderId="35" xfId="0" applyFont="1" applyFill="1" applyBorder="1" applyAlignment="1">
      <alignment horizontal="right"/>
    </xf>
    <xf numFmtId="0" fontId="0" fillId="0" borderId="35" xfId="0" applyBorder="1"/>
    <xf numFmtId="0" fontId="0" fillId="0" borderId="11" xfId="0" applyFill="1" applyBorder="1"/>
    <xf numFmtId="0" fontId="6" fillId="3" borderId="40" xfId="0" applyFont="1" applyFill="1" applyBorder="1" applyAlignment="1">
      <alignment horizontal="right"/>
    </xf>
    <xf numFmtId="0" fontId="0" fillId="0" borderId="40" xfId="0" applyBorder="1"/>
    <xf numFmtId="0" fontId="0" fillId="0" borderId="13" xfId="0" applyFill="1" applyBorder="1"/>
    <xf numFmtId="0" fontId="6" fillId="5" borderId="12" xfId="0" applyFont="1" applyFill="1" applyBorder="1" applyAlignment="1">
      <alignment horizontal="right"/>
    </xf>
    <xf numFmtId="0" fontId="6" fillId="5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 wrapText="1"/>
    </xf>
    <xf numFmtId="0" fontId="0" fillId="0" borderId="13" xfId="0" applyBorder="1"/>
    <xf numFmtId="0" fontId="6" fillId="3" borderId="51" xfId="0" applyFont="1" applyFill="1" applyBorder="1" applyAlignment="1">
      <alignment horizontal="center"/>
    </xf>
    <xf numFmtId="0" fontId="6" fillId="3" borderId="52" xfId="0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top" wrapText="1"/>
    </xf>
    <xf numFmtId="0" fontId="20" fillId="5" borderId="53" xfId="0" applyFont="1" applyFill="1" applyBorder="1" applyAlignment="1">
      <alignment horizontal="center" vertical="top" wrapText="1"/>
    </xf>
    <xf numFmtId="0" fontId="20" fillId="5" borderId="3" xfId="0" applyFont="1" applyFill="1" applyBorder="1" applyAlignment="1">
      <alignment horizontal="center" vertical="top" wrapText="1"/>
    </xf>
    <xf numFmtId="0" fontId="20" fillId="5" borderId="4" xfId="0" applyFont="1" applyFill="1" applyBorder="1" applyAlignment="1">
      <alignment horizontal="center" vertical="top" wrapText="1"/>
    </xf>
    <xf numFmtId="0" fontId="21" fillId="0" borderId="28" xfId="0" applyFont="1" applyBorder="1" applyAlignment="1">
      <alignment vertical="top" wrapText="1"/>
    </xf>
    <xf numFmtId="0" fontId="21" fillId="0" borderId="29" xfId="0" applyFont="1" applyBorder="1" applyAlignment="1">
      <alignment vertical="top" wrapText="1"/>
    </xf>
    <xf numFmtId="0" fontId="21" fillId="0" borderId="29" xfId="0" applyFont="1" applyBorder="1" applyAlignment="1">
      <alignment horizontal="center" vertical="top" wrapText="1"/>
    </xf>
    <xf numFmtId="170" fontId="21" fillId="0" borderId="29" xfId="1" applyNumberFormat="1" applyFont="1" applyBorder="1" applyAlignment="1">
      <alignment vertical="top" wrapText="1"/>
    </xf>
    <xf numFmtId="0" fontId="21" fillId="0" borderId="30" xfId="0" applyFont="1" applyBorder="1" applyAlignment="1">
      <alignment vertical="top" wrapText="1"/>
    </xf>
    <xf numFmtId="0" fontId="21" fillId="0" borderId="32" xfId="0" applyFont="1" applyBorder="1" applyAlignment="1">
      <alignment vertical="top" wrapText="1"/>
    </xf>
    <xf numFmtId="0" fontId="21" fillId="0" borderId="33" xfId="0" applyFont="1" applyBorder="1" applyAlignment="1">
      <alignment vertical="top" wrapText="1"/>
    </xf>
    <xf numFmtId="0" fontId="21" fillId="0" borderId="33" xfId="0" applyFont="1" applyBorder="1" applyAlignment="1">
      <alignment horizontal="center" vertical="top" wrapText="1"/>
    </xf>
    <xf numFmtId="170" fontId="21" fillId="0" borderId="33" xfId="1" applyNumberFormat="1" applyFont="1" applyBorder="1" applyAlignment="1">
      <alignment vertical="top" wrapText="1"/>
    </xf>
    <xf numFmtId="0" fontId="21" fillId="0" borderId="34" xfId="0" applyFont="1" applyBorder="1" applyAlignment="1">
      <alignment vertical="top" wrapText="1"/>
    </xf>
    <xf numFmtId="1" fontId="21" fillId="0" borderId="33" xfId="0" applyNumberFormat="1" applyFont="1" applyBorder="1" applyAlignment="1">
      <alignment horizontal="center" vertical="top" wrapText="1"/>
    </xf>
    <xf numFmtId="0" fontId="21" fillId="0" borderId="37" xfId="0" applyFont="1" applyBorder="1" applyAlignment="1">
      <alignment vertical="top" wrapText="1"/>
    </xf>
    <xf numFmtId="0" fontId="21" fillId="0" borderId="38" xfId="0" applyFont="1" applyBorder="1" applyAlignment="1">
      <alignment vertical="top" wrapText="1"/>
    </xf>
    <xf numFmtId="1" fontId="21" fillId="0" borderId="38" xfId="0" applyNumberFormat="1" applyFont="1" applyBorder="1" applyAlignment="1">
      <alignment horizontal="center" vertical="top" wrapText="1"/>
    </xf>
    <xf numFmtId="170" fontId="21" fillId="0" borderId="38" xfId="1" applyNumberFormat="1" applyFont="1" applyBorder="1" applyAlignment="1">
      <alignment vertical="top" wrapText="1"/>
    </xf>
    <xf numFmtId="0" fontId="21" fillId="0" borderId="39" xfId="0" applyFont="1" applyBorder="1" applyAlignment="1">
      <alignment vertical="top" wrapText="1"/>
    </xf>
    <xf numFmtId="1" fontId="21" fillId="0" borderId="0" xfId="0" applyNumberFormat="1" applyFont="1" applyFill="1" applyBorder="1" applyAlignment="1">
      <alignment horizontal="center" vertical="top" wrapText="1"/>
    </xf>
    <xf numFmtId="0" fontId="0" fillId="0" borderId="0" xfId="0" applyBorder="1"/>
  </cellXfs>
  <cellStyles count="2">
    <cellStyle name="Moneda 2" xfId="1"/>
    <cellStyle name="Normal" xfId="0" builtinId="0"/>
  </cellStyles>
  <dxfs count="2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tonioXoyoc\Downloads\Pr&#225;ctica%20Fun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índice"/>
      <sheetName val="MATEMÁTICAS"/>
      <sheetName val="MATEMÁTICAS 2"/>
      <sheetName val="ESTADÍSTICAS"/>
      <sheetName val="ESTADÍSTICAS 2"/>
      <sheetName val="FECHA"/>
      <sheetName val="LÓGICAS"/>
      <sheetName val="LÓGICAS 2"/>
      <sheetName val="LÓGICAS 3"/>
      <sheetName val="RELACION"/>
      <sheetName val="TEX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8"/>
  </sheetPr>
  <dimension ref="A1:I20"/>
  <sheetViews>
    <sheetView showGridLines="0" tabSelected="1" workbookViewId="0">
      <selection sqref="A1:C1"/>
    </sheetView>
  </sheetViews>
  <sheetFormatPr baseColWidth="10" defaultRowHeight="12.75" x14ac:dyDescent="0.2"/>
  <cols>
    <col min="1" max="1" width="23.42578125" bestFit="1" customWidth="1"/>
    <col min="2" max="7" width="10.7109375" customWidth="1"/>
    <col min="8" max="8" width="9" bestFit="1" customWidth="1"/>
    <col min="9" max="9" width="11" customWidth="1"/>
  </cols>
  <sheetData>
    <row r="1" spans="1:9" ht="18" x14ac:dyDescent="0.25">
      <c r="A1" s="1" t="s">
        <v>0</v>
      </c>
      <c r="B1" s="1"/>
      <c r="C1" s="1"/>
    </row>
    <row r="2" spans="1:9" x14ac:dyDescent="0.2">
      <c r="A2" s="2"/>
    </row>
    <row r="3" spans="1:9" ht="18" x14ac:dyDescent="0.25">
      <c r="A3" s="3" t="s">
        <v>1</v>
      </c>
      <c r="B3" s="3"/>
      <c r="C3" s="3"/>
      <c r="D3" s="3"/>
      <c r="E3" s="3"/>
      <c r="F3" s="3"/>
      <c r="G3" s="3"/>
      <c r="H3" s="3"/>
      <c r="I3" s="3"/>
    </row>
    <row r="4" spans="1:9" ht="13.5" thickBot="1" x14ac:dyDescent="0.25"/>
    <row r="5" spans="1:9" ht="26.25" thickBot="1" x14ac:dyDescent="0.25">
      <c r="A5" s="4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7" t="s">
        <v>8</v>
      </c>
      <c r="H5" s="8" t="s">
        <v>9</v>
      </c>
      <c r="I5" s="8" t="s">
        <v>10</v>
      </c>
    </row>
    <row r="6" spans="1:9" x14ac:dyDescent="0.2">
      <c r="A6" s="9" t="s">
        <v>11</v>
      </c>
      <c r="B6" s="10">
        <v>200</v>
      </c>
      <c r="C6" s="11">
        <v>150</v>
      </c>
      <c r="D6" s="11">
        <v>180</v>
      </c>
      <c r="E6" s="11">
        <v>210</v>
      </c>
      <c r="F6" s="11">
        <v>350</v>
      </c>
      <c r="G6" s="11">
        <v>375</v>
      </c>
      <c r="H6" s="12">
        <f>SUM(B6:G6)</f>
        <v>1465</v>
      </c>
      <c r="I6" s="13"/>
    </row>
    <row r="7" spans="1:9" x14ac:dyDescent="0.2">
      <c r="A7" s="14" t="s">
        <v>12</v>
      </c>
      <c r="B7" s="15">
        <v>300</v>
      </c>
      <c r="C7" s="16">
        <v>250</v>
      </c>
      <c r="D7" s="16">
        <v>280</v>
      </c>
      <c r="E7" s="16">
        <v>350</v>
      </c>
      <c r="F7" s="16">
        <v>420</v>
      </c>
      <c r="G7" s="16">
        <v>390</v>
      </c>
      <c r="H7" s="17">
        <f>SUM(B7:G7)</f>
        <v>1990</v>
      </c>
      <c r="I7" s="18"/>
    </row>
    <row r="8" spans="1:9" x14ac:dyDescent="0.2">
      <c r="A8" s="14" t="s">
        <v>13</v>
      </c>
      <c r="B8" s="15">
        <v>100</v>
      </c>
      <c r="C8" s="16">
        <v>150</v>
      </c>
      <c r="D8" s="16">
        <v>120</v>
      </c>
      <c r="E8" s="16">
        <v>190</v>
      </c>
      <c r="F8" s="16">
        <v>240</v>
      </c>
      <c r="G8" s="16">
        <v>210</v>
      </c>
      <c r="H8" s="17">
        <f>SUM(B8:G8)</f>
        <v>1010</v>
      </c>
      <c r="I8" s="18"/>
    </row>
    <row r="9" spans="1:9" x14ac:dyDescent="0.2">
      <c r="A9" s="14" t="s">
        <v>14</v>
      </c>
      <c r="B9" s="15">
        <v>410</v>
      </c>
      <c r="C9" s="16">
        <v>350</v>
      </c>
      <c r="D9" s="16">
        <v>430</v>
      </c>
      <c r="E9" s="16">
        <v>290</v>
      </c>
      <c r="F9" s="16">
        <v>320</v>
      </c>
      <c r="G9" s="16">
        <v>300</v>
      </c>
      <c r="H9" s="17">
        <f>SUM(B9:G9)</f>
        <v>2100</v>
      </c>
      <c r="I9" s="18"/>
    </row>
    <row r="10" spans="1:9" ht="13.5" thickBot="1" x14ac:dyDescent="0.25">
      <c r="A10" s="19" t="s">
        <v>15</v>
      </c>
      <c r="B10" s="15">
        <v>200</v>
      </c>
      <c r="C10" s="16">
        <v>180</v>
      </c>
      <c r="D10" s="16">
        <v>210</v>
      </c>
      <c r="E10" s="16">
        <v>320</v>
      </c>
      <c r="F10" s="16">
        <v>350</v>
      </c>
      <c r="G10" s="16">
        <v>270</v>
      </c>
      <c r="H10" s="20">
        <f>SUM(B10:G10)</f>
        <v>1530</v>
      </c>
      <c r="I10" s="21"/>
    </row>
    <row r="11" spans="1:9" ht="13.5" thickBot="1" x14ac:dyDescent="0.25">
      <c r="A11" s="22" t="s">
        <v>16</v>
      </c>
      <c r="B11" s="23">
        <f t="shared" ref="B11:G11" si="0">SUM(B6:B10)</f>
        <v>1210</v>
      </c>
      <c r="C11" s="24">
        <f t="shared" si="0"/>
        <v>1080</v>
      </c>
      <c r="D11" s="24">
        <f t="shared" si="0"/>
        <v>1220</v>
      </c>
      <c r="E11" s="24">
        <f t="shared" si="0"/>
        <v>1360</v>
      </c>
      <c r="F11" s="24">
        <f t="shared" si="0"/>
        <v>1680</v>
      </c>
      <c r="G11" s="25">
        <f t="shared" si="0"/>
        <v>1545</v>
      </c>
    </row>
    <row r="12" spans="1:9" ht="13.5" thickBot="1" x14ac:dyDescent="0.25">
      <c r="A12" s="26"/>
      <c r="B12" s="27"/>
      <c r="C12" s="27"/>
      <c r="D12" s="27"/>
      <c r="E12" s="27"/>
      <c r="F12" s="27"/>
      <c r="G12" s="27"/>
    </row>
    <row r="13" spans="1:9" ht="13.5" thickBot="1" x14ac:dyDescent="0.25">
      <c r="D13" s="28" t="s">
        <v>17</v>
      </c>
      <c r="E13" s="29"/>
    </row>
    <row r="14" spans="1:9" x14ac:dyDescent="0.2">
      <c r="B14" s="30"/>
      <c r="C14" s="31"/>
      <c r="D14" s="32"/>
      <c r="E14" s="33" t="s">
        <v>18</v>
      </c>
      <c r="F14" s="34"/>
    </row>
    <row r="15" spans="1:9" x14ac:dyDescent="0.2">
      <c r="B15" s="35"/>
      <c r="C15" s="32"/>
      <c r="D15" s="32"/>
      <c r="E15" s="33" t="s">
        <v>19</v>
      </c>
      <c r="F15" s="36"/>
    </row>
    <row r="16" spans="1:9" x14ac:dyDescent="0.2">
      <c r="B16" s="35"/>
      <c r="C16" s="32"/>
      <c r="D16" s="32"/>
      <c r="E16" s="33" t="s">
        <v>20</v>
      </c>
      <c r="F16" s="36"/>
    </row>
    <row r="17" spans="2:6" x14ac:dyDescent="0.2">
      <c r="B17" s="35"/>
      <c r="C17" s="32"/>
      <c r="D17" s="32"/>
      <c r="E17" s="33" t="s">
        <v>21</v>
      </c>
      <c r="F17" s="36"/>
    </row>
    <row r="18" spans="2:6" x14ac:dyDescent="0.2">
      <c r="B18" s="35"/>
      <c r="C18" s="32"/>
      <c r="D18" s="32"/>
      <c r="E18" s="33" t="s">
        <v>22</v>
      </c>
      <c r="F18" s="36"/>
    </row>
    <row r="19" spans="2:6" x14ac:dyDescent="0.2">
      <c r="B19" s="35"/>
      <c r="C19" s="32"/>
      <c r="D19" s="32"/>
      <c r="E19" s="37" t="s">
        <v>23</v>
      </c>
      <c r="F19" s="38"/>
    </row>
    <row r="20" spans="2:6" ht="13.5" thickBot="1" x14ac:dyDescent="0.25">
      <c r="B20" s="39"/>
      <c r="C20" s="40"/>
      <c r="D20" s="40"/>
      <c r="E20" s="41" t="s">
        <v>24</v>
      </c>
      <c r="F20" s="42"/>
    </row>
  </sheetData>
  <mergeCells count="3">
    <mergeCell ref="A1:C1"/>
    <mergeCell ref="A3:I3"/>
    <mergeCell ref="D13:E13"/>
  </mergeCells>
  <pageMargins left="0.75" right="0.75" top="1" bottom="1" header="0" footer="0"/>
  <pageSetup paperSize="9" orientation="landscape" horizontalDpi="18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N24"/>
  <sheetViews>
    <sheetView showGridLines="0" workbookViewId="0">
      <selection sqref="A1:D1"/>
    </sheetView>
  </sheetViews>
  <sheetFormatPr baseColWidth="10" defaultRowHeight="12.75" x14ac:dyDescent="0.2"/>
  <cols>
    <col min="1" max="1" width="8.28515625" bestFit="1" customWidth="1"/>
    <col min="2" max="2" width="11.28515625" bestFit="1" customWidth="1"/>
    <col min="3" max="3" width="12.140625" bestFit="1" customWidth="1"/>
    <col min="4" max="11" width="7.140625" bestFit="1" customWidth="1"/>
    <col min="13" max="13" width="12.7109375" bestFit="1" customWidth="1"/>
  </cols>
  <sheetData>
    <row r="1" spans="1:14" ht="18" x14ac:dyDescent="0.25">
      <c r="A1" s="1" t="s">
        <v>0</v>
      </c>
      <c r="B1" s="1"/>
      <c r="C1" s="1"/>
      <c r="D1" s="1"/>
    </row>
    <row r="2" spans="1:14" x14ac:dyDescent="0.2">
      <c r="A2" s="2"/>
    </row>
    <row r="4" spans="1:14" ht="15.75" x14ac:dyDescent="0.25">
      <c r="A4" s="43" t="s">
        <v>25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4" ht="13.5" thickBot="1" x14ac:dyDescent="0.25"/>
    <row r="6" spans="1:14" ht="23.25" thickBot="1" x14ac:dyDescent="0.25">
      <c r="A6" s="44" t="s">
        <v>26</v>
      </c>
      <c r="B6" s="44" t="s">
        <v>27</v>
      </c>
      <c r="C6" s="44" t="s">
        <v>28</v>
      </c>
      <c r="D6" s="45" t="s">
        <v>29</v>
      </c>
      <c r="E6" s="45" t="s">
        <v>30</v>
      </c>
      <c r="F6" s="45" t="s">
        <v>31</v>
      </c>
      <c r="G6" s="45" t="s">
        <v>32</v>
      </c>
      <c r="H6" s="45" t="s">
        <v>33</v>
      </c>
      <c r="I6" s="45" t="s">
        <v>34</v>
      </c>
      <c r="J6" s="45" t="s">
        <v>35</v>
      </c>
      <c r="K6" s="45" t="s">
        <v>36</v>
      </c>
      <c r="L6" s="46" t="s">
        <v>37</v>
      </c>
      <c r="M6" s="46" t="s">
        <v>38</v>
      </c>
      <c r="N6" s="46" t="s">
        <v>39</v>
      </c>
    </row>
    <row r="7" spans="1:14" x14ac:dyDescent="0.2">
      <c r="A7" s="47" t="s">
        <v>40</v>
      </c>
      <c r="B7" s="48" t="s">
        <v>41</v>
      </c>
      <c r="C7" s="48" t="s">
        <v>42</v>
      </c>
      <c r="D7" s="49">
        <v>12</v>
      </c>
      <c r="E7" s="50">
        <v>10</v>
      </c>
      <c r="F7" s="51">
        <v>13</v>
      </c>
      <c r="G7" s="51">
        <v>15</v>
      </c>
      <c r="H7" s="50">
        <v>12</v>
      </c>
      <c r="I7" s="50">
        <v>16</v>
      </c>
      <c r="J7" s="51">
        <v>11</v>
      </c>
      <c r="K7" s="52">
        <v>12</v>
      </c>
      <c r="L7" s="53"/>
      <c r="M7" s="13"/>
      <c r="N7" s="13"/>
    </row>
    <row r="8" spans="1:14" x14ac:dyDescent="0.2">
      <c r="A8" s="54" t="s">
        <v>43</v>
      </c>
      <c r="B8" s="55" t="s">
        <v>44</v>
      </c>
      <c r="C8" s="55" t="s">
        <v>45</v>
      </c>
      <c r="D8" s="56">
        <v>14</v>
      </c>
      <c r="E8" s="57">
        <v>12</v>
      </c>
      <c r="F8" s="58">
        <v>12</v>
      </c>
      <c r="G8" s="58">
        <v>11</v>
      </c>
      <c r="H8" s="57">
        <v>16</v>
      </c>
      <c r="I8" s="57">
        <v>13</v>
      </c>
      <c r="J8" s="58">
        <v>14</v>
      </c>
      <c r="K8" s="59">
        <v>15</v>
      </c>
      <c r="L8" s="60"/>
      <c r="M8" s="18"/>
      <c r="N8" s="18"/>
    </row>
    <row r="9" spans="1:14" x14ac:dyDescent="0.2">
      <c r="A9" s="54" t="s">
        <v>46</v>
      </c>
      <c r="B9" s="55" t="s">
        <v>47</v>
      </c>
      <c r="C9" s="55" t="s">
        <v>48</v>
      </c>
      <c r="D9" s="56">
        <v>13</v>
      </c>
      <c r="E9" s="57">
        <v>12</v>
      </c>
      <c r="F9" s="58">
        <v>11</v>
      </c>
      <c r="G9" s="58">
        <v>9</v>
      </c>
      <c r="H9" s="57">
        <v>11</v>
      </c>
      <c r="I9" s="57">
        <v>9</v>
      </c>
      <c r="J9" s="58">
        <v>10</v>
      </c>
      <c r="K9" s="59">
        <v>12</v>
      </c>
      <c r="L9" s="60"/>
      <c r="M9" s="18"/>
      <c r="N9" s="18"/>
    </row>
    <row r="10" spans="1:14" x14ac:dyDescent="0.2">
      <c r="A10" s="54" t="s">
        <v>49</v>
      </c>
      <c r="B10" s="55" t="s">
        <v>50</v>
      </c>
      <c r="C10" s="55" t="s">
        <v>51</v>
      </c>
      <c r="D10" s="56">
        <v>15</v>
      </c>
      <c r="E10" s="57">
        <v>14</v>
      </c>
      <c r="F10" s="58">
        <v>10</v>
      </c>
      <c r="G10" s="58">
        <v>13</v>
      </c>
      <c r="H10" s="57">
        <v>16</v>
      </c>
      <c r="I10" s="57">
        <v>8</v>
      </c>
      <c r="J10" s="58">
        <v>13</v>
      </c>
      <c r="K10" s="59">
        <v>12</v>
      </c>
      <c r="L10" s="60"/>
      <c r="M10" s="18"/>
      <c r="N10" s="18"/>
    </row>
    <row r="11" spans="1:14" x14ac:dyDescent="0.2">
      <c r="A11" s="54" t="s">
        <v>52</v>
      </c>
      <c r="B11" s="55" t="s">
        <v>53</v>
      </c>
      <c r="C11" s="55" t="s">
        <v>54</v>
      </c>
      <c r="D11" s="56">
        <v>10</v>
      </c>
      <c r="E11" s="57">
        <v>12</v>
      </c>
      <c r="F11" s="58">
        <v>7</v>
      </c>
      <c r="G11" s="58">
        <v>13</v>
      </c>
      <c r="H11" s="57">
        <v>10</v>
      </c>
      <c r="I11" s="57">
        <v>12</v>
      </c>
      <c r="J11" s="58">
        <v>13</v>
      </c>
      <c r="K11" s="59">
        <v>11</v>
      </c>
      <c r="L11" s="60"/>
      <c r="M11" s="18"/>
      <c r="N11" s="18"/>
    </row>
    <row r="12" spans="1:14" x14ac:dyDescent="0.2">
      <c r="A12" s="54" t="s">
        <v>55</v>
      </c>
      <c r="B12" s="55" t="s">
        <v>56</v>
      </c>
      <c r="C12" s="55" t="s">
        <v>57</v>
      </c>
      <c r="D12" s="56">
        <v>16</v>
      </c>
      <c r="E12" s="57">
        <v>13</v>
      </c>
      <c r="F12" s="58">
        <v>14</v>
      </c>
      <c r="G12" s="58">
        <v>15</v>
      </c>
      <c r="H12" s="57">
        <v>16</v>
      </c>
      <c r="I12" s="57">
        <v>10</v>
      </c>
      <c r="J12" s="58">
        <v>16</v>
      </c>
      <c r="K12" s="59">
        <v>14</v>
      </c>
      <c r="L12" s="60"/>
      <c r="M12" s="18"/>
      <c r="N12" s="18"/>
    </row>
    <row r="13" spans="1:14" x14ac:dyDescent="0.2">
      <c r="A13" s="54" t="s">
        <v>58</v>
      </c>
      <c r="B13" s="55" t="s">
        <v>59</v>
      </c>
      <c r="C13" s="55" t="s">
        <v>60</v>
      </c>
      <c r="D13" s="56">
        <v>13</v>
      </c>
      <c r="E13" s="57">
        <v>10</v>
      </c>
      <c r="F13" s="58">
        <v>13</v>
      </c>
      <c r="G13" s="58">
        <v>16</v>
      </c>
      <c r="H13" s="57">
        <v>13</v>
      </c>
      <c r="I13" s="57">
        <v>12</v>
      </c>
      <c r="J13" s="58">
        <v>13</v>
      </c>
      <c r="K13" s="59">
        <v>9</v>
      </c>
      <c r="L13" s="60"/>
      <c r="M13" s="18"/>
      <c r="N13" s="18"/>
    </row>
    <row r="14" spans="1:14" x14ac:dyDescent="0.2">
      <c r="A14" s="54" t="s">
        <v>61</v>
      </c>
      <c r="B14" s="55" t="s">
        <v>62</v>
      </c>
      <c r="C14" s="55" t="s">
        <v>63</v>
      </c>
      <c r="D14" s="56">
        <v>10</v>
      </c>
      <c r="E14" s="57">
        <v>9</v>
      </c>
      <c r="F14" s="58">
        <v>12</v>
      </c>
      <c r="G14" s="58">
        <v>11</v>
      </c>
      <c r="H14" s="57">
        <v>12</v>
      </c>
      <c r="I14" s="57">
        <v>12</v>
      </c>
      <c r="J14" s="58">
        <v>13</v>
      </c>
      <c r="K14" s="59">
        <v>14</v>
      </c>
      <c r="L14" s="60"/>
      <c r="M14" s="18"/>
      <c r="N14" s="18"/>
    </row>
    <row r="15" spans="1:14" x14ac:dyDescent="0.2">
      <c r="A15" s="54" t="s">
        <v>64</v>
      </c>
      <c r="B15" s="55" t="s">
        <v>65</v>
      </c>
      <c r="C15" s="55" t="s">
        <v>66</v>
      </c>
      <c r="D15" s="56">
        <v>16</v>
      </c>
      <c r="E15" s="57">
        <v>10</v>
      </c>
      <c r="F15" s="58">
        <v>11</v>
      </c>
      <c r="G15" s="58">
        <v>16</v>
      </c>
      <c r="H15" s="57">
        <v>17</v>
      </c>
      <c r="I15" s="57">
        <v>15</v>
      </c>
      <c r="J15" s="58">
        <v>12</v>
      </c>
      <c r="K15" s="59">
        <v>12</v>
      </c>
      <c r="L15" s="60"/>
      <c r="M15" s="18"/>
      <c r="N15" s="18"/>
    </row>
    <row r="16" spans="1:14" ht="13.5" thickBot="1" x14ac:dyDescent="0.25">
      <c r="A16" s="61" t="s">
        <v>67</v>
      </c>
      <c r="B16" s="62" t="s">
        <v>68</v>
      </c>
      <c r="C16" s="62" t="s">
        <v>69</v>
      </c>
      <c r="D16" s="63">
        <v>15</v>
      </c>
      <c r="E16" s="64">
        <v>12</v>
      </c>
      <c r="F16" s="65">
        <v>18</v>
      </c>
      <c r="G16" s="65">
        <v>13</v>
      </c>
      <c r="H16" s="64">
        <v>14</v>
      </c>
      <c r="I16" s="64">
        <v>15</v>
      </c>
      <c r="J16" s="65">
        <v>13</v>
      </c>
      <c r="K16" s="66">
        <v>12</v>
      </c>
      <c r="L16" s="67"/>
      <c r="M16" s="21"/>
      <c r="N16" s="21"/>
    </row>
    <row r="18" spans="2:10" x14ac:dyDescent="0.2">
      <c r="D18" s="68" t="s">
        <v>70</v>
      </c>
      <c r="E18" s="68" t="s">
        <v>71</v>
      </c>
    </row>
    <row r="19" spans="2:10" x14ac:dyDescent="0.2">
      <c r="D19" s="68"/>
      <c r="E19" s="68"/>
    </row>
    <row r="20" spans="2:10" x14ac:dyDescent="0.2">
      <c r="D20" s="68"/>
      <c r="E20" s="68"/>
    </row>
    <row r="21" spans="2:10" x14ac:dyDescent="0.2">
      <c r="D21" s="68"/>
      <c r="E21" s="68"/>
    </row>
    <row r="22" spans="2:10" x14ac:dyDescent="0.2">
      <c r="D22" s="68"/>
      <c r="E22" s="68"/>
      <c r="I22" s="69" t="s">
        <v>72</v>
      </c>
    </row>
    <row r="23" spans="2:10" ht="18" customHeight="1" x14ac:dyDescent="0.2">
      <c r="B23" s="70"/>
      <c r="C23" s="71" t="s">
        <v>73</v>
      </c>
      <c r="D23" s="72"/>
      <c r="E23" s="72"/>
      <c r="I23" s="73" t="s">
        <v>74</v>
      </c>
      <c r="J23" s="74"/>
    </row>
    <row r="24" spans="2:10" ht="18" customHeight="1" x14ac:dyDescent="0.2">
      <c r="B24" s="70"/>
      <c r="C24" s="71" t="s">
        <v>75</v>
      </c>
      <c r="D24" s="72"/>
      <c r="E24" s="72"/>
      <c r="I24" s="73" t="s">
        <v>76</v>
      </c>
      <c r="J24" s="74"/>
    </row>
  </sheetData>
  <mergeCells count="4">
    <mergeCell ref="A1:D1"/>
    <mergeCell ref="A4:N4"/>
    <mergeCell ref="D18:D22"/>
    <mergeCell ref="E18:E22"/>
  </mergeCells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F21"/>
  <sheetViews>
    <sheetView showGridLines="0" workbookViewId="0">
      <selection sqref="A1:C1"/>
    </sheetView>
  </sheetViews>
  <sheetFormatPr baseColWidth="10" defaultRowHeight="12.75" x14ac:dyDescent="0.2"/>
  <cols>
    <col min="2" max="2" width="12" customWidth="1"/>
    <col min="3" max="3" width="18.5703125" customWidth="1"/>
    <col min="4" max="4" width="15" customWidth="1"/>
  </cols>
  <sheetData>
    <row r="1" spans="1:6" ht="18" x14ac:dyDescent="0.25">
      <c r="A1" s="1" t="s">
        <v>0</v>
      </c>
      <c r="B1" s="1"/>
      <c r="C1" s="1"/>
    </row>
    <row r="2" spans="1:6" x14ac:dyDescent="0.2">
      <c r="A2" s="2"/>
    </row>
    <row r="3" spans="1:6" ht="13.5" thickBot="1" x14ac:dyDescent="0.25"/>
    <row r="4" spans="1:6" ht="20.100000000000001" customHeight="1" thickBot="1" x14ac:dyDescent="0.25">
      <c r="B4" s="75" t="s">
        <v>77</v>
      </c>
      <c r="C4" s="75" t="s">
        <v>78</v>
      </c>
      <c r="D4" s="76" t="s">
        <v>79</v>
      </c>
      <c r="E4" s="76" t="s">
        <v>80</v>
      </c>
      <c r="F4" s="77"/>
    </row>
    <row r="5" spans="1:6" ht="20.100000000000001" customHeight="1" thickBot="1" x14ac:dyDescent="0.25">
      <c r="B5" s="78" t="s">
        <v>81</v>
      </c>
      <c r="C5" s="79">
        <v>26795</v>
      </c>
      <c r="D5" s="78"/>
      <c r="E5" s="78"/>
    </row>
    <row r="6" spans="1:6" ht="20.100000000000001" customHeight="1" thickBot="1" x14ac:dyDescent="0.25">
      <c r="B6" s="78" t="s">
        <v>82</v>
      </c>
      <c r="C6" s="79">
        <v>23642</v>
      </c>
      <c r="D6" s="78"/>
      <c r="E6" s="78"/>
    </row>
    <row r="7" spans="1:6" ht="20.100000000000001" customHeight="1" thickBot="1" x14ac:dyDescent="0.25">
      <c r="B7" s="78" t="s">
        <v>83</v>
      </c>
      <c r="C7" s="79">
        <v>30290</v>
      </c>
      <c r="D7" s="78"/>
      <c r="E7" s="78"/>
    </row>
    <row r="8" spans="1:6" ht="20.100000000000001" customHeight="1" thickBot="1" x14ac:dyDescent="0.25">
      <c r="B8" s="78" t="s">
        <v>84</v>
      </c>
      <c r="C8" s="79">
        <v>68378</v>
      </c>
      <c r="D8" s="78"/>
      <c r="E8" s="78"/>
    </row>
    <row r="9" spans="1:6" ht="20.100000000000001" customHeight="1" thickBot="1" x14ac:dyDescent="0.25">
      <c r="B9" s="78" t="s">
        <v>85</v>
      </c>
      <c r="C9" s="79" t="s">
        <v>86</v>
      </c>
      <c r="D9" s="78"/>
      <c r="E9" s="78"/>
    </row>
    <row r="10" spans="1:6" ht="20.100000000000001" customHeight="1" thickBot="1" x14ac:dyDescent="0.25">
      <c r="B10" s="78" t="s">
        <v>87</v>
      </c>
      <c r="C10" s="79">
        <v>35111</v>
      </c>
      <c r="D10" s="78"/>
      <c r="E10" s="78"/>
    </row>
    <row r="12" spans="1:6" x14ac:dyDescent="0.2">
      <c r="B12" s="80" t="s">
        <v>88</v>
      </c>
    </row>
    <row r="13" spans="1:6" x14ac:dyDescent="0.2">
      <c r="B13" s="80" t="s">
        <v>89</v>
      </c>
    </row>
    <row r="15" spans="1:6" ht="13.5" thickBot="1" x14ac:dyDescent="0.25">
      <c r="B15" s="80" t="s">
        <v>90</v>
      </c>
    </row>
    <row r="16" spans="1:6" ht="14.25" thickTop="1" thickBot="1" x14ac:dyDescent="0.25">
      <c r="B16" s="81" t="s">
        <v>91</v>
      </c>
      <c r="C16" s="82"/>
      <c r="D16" s="82"/>
      <c r="E16" s="83"/>
    </row>
    <row r="17" spans="2:5" ht="14.25" thickTop="1" thickBot="1" x14ac:dyDescent="0.25">
      <c r="B17" s="81" t="s">
        <v>92</v>
      </c>
      <c r="C17" s="82"/>
      <c r="D17" s="82"/>
      <c r="E17" s="83"/>
    </row>
    <row r="18" spans="2:5" ht="14.25" thickTop="1" thickBot="1" x14ac:dyDescent="0.25">
      <c r="B18" s="81" t="s">
        <v>93</v>
      </c>
      <c r="C18" s="82"/>
      <c r="D18" s="82"/>
      <c r="E18" s="83"/>
    </row>
    <row r="19" spans="2:5" ht="14.25" thickTop="1" thickBot="1" x14ac:dyDescent="0.25">
      <c r="B19" s="81" t="s">
        <v>94</v>
      </c>
      <c r="C19" s="82"/>
      <c r="D19" s="82"/>
      <c r="E19" s="83"/>
    </row>
    <row r="20" spans="2:5" ht="14.25" thickTop="1" thickBot="1" x14ac:dyDescent="0.25">
      <c r="B20" s="81" t="s">
        <v>95</v>
      </c>
      <c r="C20" s="82"/>
      <c r="D20" s="82"/>
      <c r="E20" s="83"/>
    </row>
    <row r="21" spans="2:5" ht="13.5" thickTop="1" x14ac:dyDescent="0.2"/>
  </sheetData>
  <mergeCells count="1">
    <mergeCell ref="A1:C1"/>
  </mergeCells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H28"/>
  <sheetViews>
    <sheetView showGridLines="0" workbookViewId="0">
      <selection sqref="A1:C1"/>
    </sheetView>
  </sheetViews>
  <sheetFormatPr baseColWidth="10" defaultRowHeight="12.75" x14ac:dyDescent="0.2"/>
  <cols>
    <col min="1" max="1" width="6.140625" customWidth="1"/>
    <col min="2" max="2" width="22.7109375" customWidth="1"/>
    <col min="3" max="3" width="9.28515625" customWidth="1"/>
    <col min="4" max="4" width="8.5703125" customWidth="1"/>
    <col min="5" max="5" width="8.140625" customWidth="1"/>
    <col min="7" max="7" width="17.28515625" customWidth="1"/>
    <col min="8" max="8" width="15.7109375" customWidth="1"/>
  </cols>
  <sheetData>
    <row r="1" spans="1:8" ht="18" x14ac:dyDescent="0.25">
      <c r="A1" s="1" t="s">
        <v>0</v>
      </c>
      <c r="B1" s="1"/>
      <c r="C1" s="1"/>
    </row>
    <row r="2" spans="1:8" ht="10.5" customHeight="1" x14ac:dyDescent="0.2">
      <c r="A2" s="2"/>
    </row>
    <row r="3" spans="1:8" ht="19.149999999999999" customHeight="1" x14ac:dyDescent="0.3">
      <c r="A3" s="2"/>
      <c r="C3" s="84" t="s">
        <v>96</v>
      </c>
    </row>
    <row r="4" spans="1:8" s="85" customFormat="1" ht="13.5" customHeight="1" x14ac:dyDescent="0.2"/>
    <row r="5" spans="1:8" x14ac:dyDescent="0.2">
      <c r="A5" s="77" t="s">
        <v>97</v>
      </c>
      <c r="B5" s="77" t="s">
        <v>98</v>
      </c>
      <c r="C5" s="77" t="s">
        <v>99</v>
      </c>
      <c r="D5" s="77" t="s">
        <v>100</v>
      </c>
      <c r="E5" s="77" t="s">
        <v>101</v>
      </c>
      <c r="F5" s="86" t="s">
        <v>102</v>
      </c>
      <c r="G5" s="87" t="s">
        <v>103</v>
      </c>
      <c r="H5" s="88" t="s">
        <v>104</v>
      </c>
    </row>
    <row r="6" spans="1:8" x14ac:dyDescent="0.2">
      <c r="A6" s="89">
        <v>1</v>
      </c>
      <c r="B6" t="s">
        <v>105</v>
      </c>
      <c r="C6" s="89">
        <v>14</v>
      </c>
      <c r="D6" s="89">
        <v>19</v>
      </c>
      <c r="E6" s="89">
        <v>16</v>
      </c>
      <c r="F6" s="90">
        <f>AVERAGE(C6:E6)</f>
        <v>16.333333333333332</v>
      </c>
      <c r="G6" s="91"/>
      <c r="H6" s="92"/>
    </row>
    <row r="7" spans="1:8" x14ac:dyDescent="0.2">
      <c r="A7" s="89">
        <v>2</v>
      </c>
      <c r="B7" t="s">
        <v>106</v>
      </c>
      <c r="C7" s="89">
        <v>19</v>
      </c>
      <c r="D7" s="89">
        <v>8</v>
      </c>
      <c r="E7" s="89">
        <v>14</v>
      </c>
      <c r="F7" s="90">
        <f t="shared" ref="F7:F14" si="0">AVERAGE(C7:E7)</f>
        <v>13.666666666666666</v>
      </c>
      <c r="G7" s="91"/>
      <c r="H7" s="92"/>
    </row>
    <row r="8" spans="1:8" x14ac:dyDescent="0.2">
      <c r="A8" s="89">
        <v>3</v>
      </c>
      <c r="B8" t="s">
        <v>107</v>
      </c>
      <c r="C8" s="89">
        <v>8</v>
      </c>
      <c r="D8" s="89">
        <v>7</v>
      </c>
      <c r="E8" s="89">
        <v>14</v>
      </c>
      <c r="F8" s="90">
        <f t="shared" si="0"/>
        <v>9.6666666666666661</v>
      </c>
      <c r="G8" s="91"/>
      <c r="H8" s="92"/>
    </row>
    <row r="9" spans="1:8" x14ac:dyDescent="0.2">
      <c r="A9" s="89">
        <v>4</v>
      </c>
      <c r="B9" t="s">
        <v>108</v>
      </c>
      <c r="C9" s="89">
        <v>9</v>
      </c>
      <c r="D9" s="89">
        <v>11</v>
      </c>
      <c r="E9" s="89">
        <v>12</v>
      </c>
      <c r="F9" s="90">
        <f t="shared" si="0"/>
        <v>10.666666666666666</v>
      </c>
      <c r="G9" s="91"/>
      <c r="H9" s="92"/>
    </row>
    <row r="10" spans="1:8" x14ac:dyDescent="0.2">
      <c r="A10" s="89">
        <v>5</v>
      </c>
      <c r="B10" t="s">
        <v>109</v>
      </c>
      <c r="C10" s="89">
        <v>16</v>
      </c>
      <c r="D10" s="89">
        <v>20</v>
      </c>
      <c r="E10" s="89">
        <v>19</v>
      </c>
      <c r="F10" s="90">
        <f t="shared" si="0"/>
        <v>18.333333333333332</v>
      </c>
      <c r="G10" s="91"/>
      <c r="H10" s="92"/>
    </row>
    <row r="11" spans="1:8" x14ac:dyDescent="0.2">
      <c r="A11" s="89">
        <v>6</v>
      </c>
      <c r="B11" t="s">
        <v>110</v>
      </c>
      <c r="C11" s="89">
        <v>16</v>
      </c>
      <c r="D11" s="89">
        <v>13</v>
      </c>
      <c r="E11" s="89">
        <v>15</v>
      </c>
      <c r="F11" s="90">
        <f t="shared" si="0"/>
        <v>14.666666666666666</v>
      </c>
      <c r="G11" s="91"/>
      <c r="H11" s="92"/>
    </row>
    <row r="12" spans="1:8" x14ac:dyDescent="0.2">
      <c r="A12" s="89">
        <v>7</v>
      </c>
      <c r="B12" t="s">
        <v>111</v>
      </c>
      <c r="C12" s="89">
        <v>17</v>
      </c>
      <c r="D12" s="89">
        <v>18</v>
      </c>
      <c r="E12" s="89">
        <v>19</v>
      </c>
      <c r="F12" s="90">
        <f t="shared" si="0"/>
        <v>18</v>
      </c>
      <c r="G12" s="91"/>
      <c r="H12" s="92"/>
    </row>
    <row r="13" spans="1:8" x14ac:dyDescent="0.2">
      <c r="A13" s="89">
        <v>8</v>
      </c>
      <c r="B13" t="s">
        <v>112</v>
      </c>
      <c r="C13" s="89">
        <v>14</v>
      </c>
      <c r="D13" s="89">
        <v>12</v>
      </c>
      <c r="E13" s="89">
        <v>10</v>
      </c>
      <c r="F13" s="90">
        <f t="shared" si="0"/>
        <v>12</v>
      </c>
      <c r="G13" s="91"/>
      <c r="H13" s="92"/>
    </row>
    <row r="14" spans="1:8" x14ac:dyDescent="0.2">
      <c r="A14" s="89">
        <v>9</v>
      </c>
      <c r="B14" t="s">
        <v>113</v>
      </c>
      <c r="C14" s="89">
        <v>3</v>
      </c>
      <c r="D14" s="89">
        <v>14</v>
      </c>
      <c r="E14" s="93">
        <v>8</v>
      </c>
      <c r="F14" s="90">
        <f t="shared" si="0"/>
        <v>8.3333333333333339</v>
      </c>
      <c r="G14" s="91"/>
      <c r="H14" s="92"/>
    </row>
    <row r="16" spans="1:8" x14ac:dyDescent="0.2">
      <c r="A16" s="94" t="s">
        <v>114</v>
      </c>
      <c r="B16" s="95" t="s">
        <v>115</v>
      </c>
    </row>
    <row r="17" spans="1:2" x14ac:dyDescent="0.2">
      <c r="A17" s="94"/>
      <c r="B17" s="95" t="s">
        <v>116</v>
      </c>
    </row>
    <row r="18" spans="1:2" x14ac:dyDescent="0.2">
      <c r="A18" s="94"/>
      <c r="B18" s="95" t="s">
        <v>117</v>
      </c>
    </row>
    <row r="19" spans="1:2" x14ac:dyDescent="0.2">
      <c r="A19" s="94"/>
    </row>
    <row r="20" spans="1:2" x14ac:dyDescent="0.2">
      <c r="A20" s="94" t="s">
        <v>118</v>
      </c>
      <c r="B20" s="95" t="s">
        <v>119</v>
      </c>
    </row>
    <row r="21" spans="1:2" x14ac:dyDescent="0.2">
      <c r="A21" s="96"/>
      <c r="B21" s="95" t="s">
        <v>120</v>
      </c>
    </row>
    <row r="22" spans="1:2" x14ac:dyDescent="0.2">
      <c r="A22" s="96"/>
      <c r="B22" s="95" t="s">
        <v>121</v>
      </c>
    </row>
    <row r="23" spans="1:2" x14ac:dyDescent="0.2">
      <c r="A23" s="96"/>
    </row>
    <row r="24" spans="1:2" x14ac:dyDescent="0.2">
      <c r="A24" s="96"/>
    </row>
    <row r="25" spans="1:2" x14ac:dyDescent="0.2">
      <c r="A25" s="96"/>
    </row>
    <row r="26" spans="1:2" x14ac:dyDescent="0.2">
      <c r="A26" s="96"/>
    </row>
    <row r="27" spans="1:2" x14ac:dyDescent="0.2">
      <c r="A27" s="96"/>
    </row>
    <row r="28" spans="1:2" x14ac:dyDescent="0.2">
      <c r="A28" s="96"/>
    </row>
  </sheetData>
  <mergeCells count="1">
    <mergeCell ref="A1:C1"/>
  </mergeCells>
  <conditionalFormatting sqref="C6:F14">
    <cfRule type="cellIs" dxfId="1" priority="1" stopIfTrue="1" operator="lessThan">
      <formula>11</formula>
    </cfRule>
    <cfRule type="cellIs" dxfId="0" priority="2" stopIfTrue="1" operator="greaterThanOrEqual">
      <formula>11</formula>
    </cfRule>
  </conditionalFormatting>
  <pageMargins left="0.75" right="0.75" top="1" bottom="1" header="0" footer="0"/>
  <pageSetup paperSize="9" orientation="portrait" horizontalDpi="240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</sheetPr>
  <dimension ref="A1:M26"/>
  <sheetViews>
    <sheetView showGridLines="0" workbookViewId="0">
      <selection sqref="A1:D1"/>
    </sheetView>
  </sheetViews>
  <sheetFormatPr baseColWidth="10" defaultRowHeight="12.75" x14ac:dyDescent="0.2"/>
  <cols>
    <col min="1" max="1" width="11.28515625" customWidth="1"/>
    <col min="2" max="2" width="11.140625" customWidth="1"/>
    <col min="3" max="3" width="8.28515625" customWidth="1"/>
    <col min="4" max="4" width="7.7109375" customWidth="1"/>
    <col min="5" max="5" width="10.5703125" customWidth="1"/>
    <col min="6" max="6" width="12.7109375" customWidth="1"/>
    <col min="7" max="7" width="10" customWidth="1"/>
    <col min="8" max="8" width="9.42578125" customWidth="1"/>
    <col min="9" max="9" width="5.7109375" customWidth="1"/>
    <col min="10" max="13" width="10.7109375" customWidth="1"/>
  </cols>
  <sheetData>
    <row r="1" spans="1:13" ht="18" x14ac:dyDescent="0.25">
      <c r="A1" s="1" t="s">
        <v>0</v>
      </c>
      <c r="B1" s="1"/>
      <c r="C1" s="1"/>
      <c r="D1" s="1"/>
    </row>
    <row r="2" spans="1:13" x14ac:dyDescent="0.2">
      <c r="A2" s="2"/>
    </row>
    <row r="3" spans="1:13" ht="20.25" x14ac:dyDescent="0.3">
      <c r="A3" s="97" t="s">
        <v>122</v>
      </c>
      <c r="B3" s="97"/>
      <c r="C3" s="97"/>
      <c r="D3" s="97"/>
      <c r="E3" s="97"/>
      <c r="F3" s="97"/>
      <c r="G3" s="97"/>
      <c r="H3" s="97"/>
    </row>
    <row r="4" spans="1:13" ht="6.95" customHeight="1" thickBot="1" x14ac:dyDescent="0.25"/>
    <row r="5" spans="1:13" ht="13.5" thickBot="1" x14ac:dyDescent="0.25">
      <c r="A5" s="98" t="s">
        <v>27</v>
      </c>
      <c r="B5" s="99" t="s">
        <v>28</v>
      </c>
      <c r="C5" s="99" t="s">
        <v>123</v>
      </c>
      <c r="D5" s="100" t="s">
        <v>124</v>
      </c>
      <c r="E5" s="98" t="s">
        <v>125</v>
      </c>
      <c r="F5" s="100" t="s">
        <v>126</v>
      </c>
      <c r="G5" s="100" t="s">
        <v>127</v>
      </c>
      <c r="I5" s="101" t="s">
        <v>128</v>
      </c>
    </row>
    <row r="6" spans="1:13" x14ac:dyDescent="0.2">
      <c r="A6" s="102" t="s">
        <v>129</v>
      </c>
      <c r="B6" s="103" t="s">
        <v>130</v>
      </c>
      <c r="C6" s="104" t="s">
        <v>131</v>
      </c>
      <c r="D6" s="105" t="s">
        <v>132</v>
      </c>
      <c r="E6" s="106">
        <v>774.39414422899858</v>
      </c>
      <c r="F6" s="107"/>
      <c r="G6" s="108">
        <f>E6+F6</f>
        <v>774.39414422899858</v>
      </c>
    </row>
    <row r="7" spans="1:13" ht="13.5" thickBot="1" x14ac:dyDescent="0.25">
      <c r="A7" s="109" t="s">
        <v>133</v>
      </c>
      <c r="B7" s="110" t="s">
        <v>134</v>
      </c>
      <c r="C7" s="111" t="s">
        <v>131</v>
      </c>
      <c r="D7" s="112" t="s">
        <v>135</v>
      </c>
      <c r="E7" s="113">
        <v>531.87690328319206</v>
      </c>
      <c r="F7" s="114"/>
      <c r="G7" s="115">
        <f t="shared" ref="G7:G20" si="0">E7+F7</f>
        <v>531.87690328319206</v>
      </c>
      <c r="I7" s="116" t="s">
        <v>136</v>
      </c>
      <c r="J7" s="117" t="s">
        <v>137</v>
      </c>
      <c r="K7" s="117" t="s">
        <v>138</v>
      </c>
      <c r="L7" s="117" t="s">
        <v>135</v>
      </c>
      <c r="M7" s="117" t="s">
        <v>132</v>
      </c>
    </row>
    <row r="8" spans="1:13" ht="14.25" thickTop="1" thickBot="1" x14ac:dyDescent="0.25">
      <c r="A8" s="109" t="s">
        <v>139</v>
      </c>
      <c r="B8" s="110" t="s">
        <v>140</v>
      </c>
      <c r="C8" s="111" t="s">
        <v>141</v>
      </c>
      <c r="D8" s="112" t="s">
        <v>137</v>
      </c>
      <c r="E8" s="113">
        <v>268.02978819909208</v>
      </c>
      <c r="F8" s="114"/>
      <c r="G8" s="115">
        <f t="shared" si="0"/>
        <v>268.02978819909208</v>
      </c>
      <c r="I8" s="95"/>
      <c r="J8" s="118"/>
      <c r="K8" s="118"/>
      <c r="L8" s="118"/>
      <c r="M8" s="118"/>
    </row>
    <row r="9" spans="1:13" ht="14.25" thickTop="1" thickBot="1" x14ac:dyDescent="0.25">
      <c r="A9" s="109" t="s">
        <v>142</v>
      </c>
      <c r="B9" s="110" t="s">
        <v>143</v>
      </c>
      <c r="C9" s="111" t="s">
        <v>131</v>
      </c>
      <c r="D9" s="112" t="s">
        <v>137</v>
      </c>
      <c r="E9" s="113">
        <v>364.73441633114743</v>
      </c>
      <c r="F9" s="114"/>
      <c r="G9" s="115">
        <f t="shared" si="0"/>
        <v>364.73441633114743</v>
      </c>
      <c r="I9" s="116" t="s">
        <v>144</v>
      </c>
      <c r="J9" s="119"/>
      <c r="K9" s="119"/>
      <c r="L9" s="119"/>
      <c r="M9" s="119"/>
    </row>
    <row r="10" spans="1:13" ht="14.25" thickTop="1" thickBot="1" x14ac:dyDescent="0.25">
      <c r="A10" s="109" t="s">
        <v>145</v>
      </c>
      <c r="B10" s="110" t="s">
        <v>146</v>
      </c>
      <c r="C10" s="111" t="s">
        <v>141</v>
      </c>
      <c r="D10" s="112" t="s">
        <v>135</v>
      </c>
      <c r="E10" s="113">
        <v>385.61790117262308</v>
      </c>
      <c r="F10" s="114"/>
      <c r="G10" s="115">
        <f t="shared" si="0"/>
        <v>385.61790117262308</v>
      </c>
      <c r="I10" s="95"/>
      <c r="J10" s="118"/>
      <c r="K10" s="118"/>
      <c r="L10" s="118"/>
      <c r="M10" s="118"/>
    </row>
    <row r="11" spans="1:13" ht="14.25" thickTop="1" thickBot="1" x14ac:dyDescent="0.25">
      <c r="A11" s="109" t="s">
        <v>147</v>
      </c>
      <c r="B11" s="110" t="s">
        <v>148</v>
      </c>
      <c r="C11" s="111" t="s">
        <v>141</v>
      </c>
      <c r="D11" s="112" t="s">
        <v>132</v>
      </c>
      <c r="E11" s="113">
        <v>697.80819579484501</v>
      </c>
      <c r="F11" s="114"/>
      <c r="G11" s="115">
        <f t="shared" si="0"/>
        <v>697.80819579484501</v>
      </c>
      <c r="I11" s="116" t="s">
        <v>149</v>
      </c>
      <c r="J11" s="119"/>
      <c r="K11" s="119"/>
      <c r="L11" s="119"/>
      <c r="M11" s="119"/>
    </row>
    <row r="12" spans="1:13" ht="13.5" thickTop="1" x14ac:dyDescent="0.2">
      <c r="A12" s="109" t="s">
        <v>150</v>
      </c>
      <c r="B12" s="110" t="s">
        <v>151</v>
      </c>
      <c r="C12" s="111" t="s">
        <v>131</v>
      </c>
      <c r="D12" s="112" t="s">
        <v>138</v>
      </c>
      <c r="E12" s="113">
        <v>472.30286948333111</v>
      </c>
      <c r="F12" s="114"/>
      <c r="G12" s="115">
        <f t="shared" si="0"/>
        <v>472.30286948333111</v>
      </c>
    </row>
    <row r="13" spans="1:13" x14ac:dyDescent="0.2">
      <c r="A13" s="109" t="s">
        <v>152</v>
      </c>
      <c r="B13" s="110" t="s">
        <v>153</v>
      </c>
      <c r="C13" s="111" t="s">
        <v>141</v>
      </c>
      <c r="D13" s="112" t="s">
        <v>135</v>
      </c>
      <c r="E13" s="113">
        <v>522.88575255773173</v>
      </c>
      <c r="F13" s="114"/>
      <c r="G13" s="115">
        <f t="shared" si="0"/>
        <v>522.88575255773173</v>
      </c>
    </row>
    <row r="14" spans="1:13" x14ac:dyDescent="0.2">
      <c r="A14" s="109" t="s">
        <v>154</v>
      </c>
      <c r="B14" s="110" t="s">
        <v>155</v>
      </c>
      <c r="C14" s="111" t="s">
        <v>131</v>
      </c>
      <c r="D14" s="112" t="s">
        <v>138</v>
      </c>
      <c r="E14" s="113">
        <v>603.12713152963624</v>
      </c>
      <c r="F14" s="114"/>
      <c r="G14" s="115">
        <f t="shared" si="0"/>
        <v>603.12713152963624</v>
      </c>
    </row>
    <row r="15" spans="1:13" x14ac:dyDescent="0.2">
      <c r="A15" s="109" t="s">
        <v>156</v>
      </c>
      <c r="B15" s="110" t="s">
        <v>157</v>
      </c>
      <c r="C15" s="111" t="s">
        <v>141</v>
      </c>
      <c r="D15" s="112" t="s">
        <v>137</v>
      </c>
      <c r="E15" s="113">
        <v>299.39841158044288</v>
      </c>
      <c r="F15" s="114"/>
      <c r="G15" s="115">
        <f t="shared" si="0"/>
        <v>299.39841158044288</v>
      </c>
    </row>
    <row r="16" spans="1:13" x14ac:dyDescent="0.2">
      <c r="A16" s="109" t="s">
        <v>158</v>
      </c>
      <c r="B16" s="110" t="s">
        <v>159</v>
      </c>
      <c r="C16" s="111" t="s">
        <v>141</v>
      </c>
      <c r="D16" s="112" t="s">
        <v>138</v>
      </c>
      <c r="E16" s="113">
        <v>408.72498436122396</v>
      </c>
      <c r="F16" s="114"/>
      <c r="G16" s="115">
        <f t="shared" si="0"/>
        <v>408.72498436122396</v>
      </c>
    </row>
    <row r="17" spans="1:7" x14ac:dyDescent="0.2">
      <c r="A17" s="109" t="s">
        <v>160</v>
      </c>
      <c r="B17" s="110" t="s">
        <v>161</v>
      </c>
      <c r="C17" s="111" t="s">
        <v>131</v>
      </c>
      <c r="D17" s="112" t="s">
        <v>135</v>
      </c>
      <c r="E17" s="113">
        <v>313.12467141679679</v>
      </c>
      <c r="F17" s="114"/>
      <c r="G17" s="115">
        <f t="shared" si="0"/>
        <v>313.12467141679679</v>
      </c>
    </row>
    <row r="18" spans="1:7" x14ac:dyDescent="0.2">
      <c r="A18" s="109" t="s">
        <v>162</v>
      </c>
      <c r="B18" s="110" t="s">
        <v>163</v>
      </c>
      <c r="C18" s="111" t="s">
        <v>141</v>
      </c>
      <c r="D18" s="112" t="s">
        <v>137</v>
      </c>
      <c r="E18" s="113">
        <v>179.01454003374573</v>
      </c>
      <c r="F18" s="114"/>
      <c r="G18" s="115">
        <f t="shared" si="0"/>
        <v>179.01454003374573</v>
      </c>
    </row>
    <row r="19" spans="1:7" x14ac:dyDescent="0.2">
      <c r="A19" s="109" t="s">
        <v>164</v>
      </c>
      <c r="B19" s="110" t="s">
        <v>165</v>
      </c>
      <c r="C19" s="111" t="s">
        <v>131</v>
      </c>
      <c r="D19" s="112" t="s">
        <v>138</v>
      </c>
      <c r="E19" s="113">
        <v>761.12083164036596</v>
      </c>
      <c r="F19" s="114"/>
      <c r="G19" s="115">
        <f t="shared" si="0"/>
        <v>761.12083164036596</v>
      </c>
    </row>
    <row r="20" spans="1:7" ht="13.5" thickBot="1" x14ac:dyDescent="0.25">
      <c r="A20" s="120" t="s">
        <v>166</v>
      </c>
      <c r="B20" s="121" t="s">
        <v>167</v>
      </c>
      <c r="C20" s="122" t="s">
        <v>131</v>
      </c>
      <c r="D20" s="123" t="s">
        <v>132</v>
      </c>
      <c r="E20" s="124">
        <v>180.68931817856026</v>
      </c>
      <c r="F20" s="125"/>
      <c r="G20" s="126">
        <f t="shared" si="0"/>
        <v>180.68931817856026</v>
      </c>
    </row>
    <row r="22" spans="1:7" x14ac:dyDescent="0.2">
      <c r="B22" s="55" t="s">
        <v>168</v>
      </c>
    </row>
    <row r="23" spans="1:7" x14ac:dyDescent="0.2">
      <c r="B23" s="127" t="s">
        <v>169</v>
      </c>
    </row>
    <row r="24" spans="1:7" x14ac:dyDescent="0.2">
      <c r="B24" s="127" t="s">
        <v>170</v>
      </c>
    </row>
    <row r="26" spans="1:7" x14ac:dyDescent="0.2">
      <c r="B26" s="128"/>
    </row>
  </sheetData>
  <mergeCells count="2">
    <mergeCell ref="A1:D1"/>
    <mergeCell ref="A3:H3"/>
  </mergeCells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1"/>
  </sheetPr>
  <dimension ref="A1:F35"/>
  <sheetViews>
    <sheetView showGridLines="0" workbookViewId="0">
      <selection sqref="A1:C1"/>
    </sheetView>
  </sheetViews>
  <sheetFormatPr baseColWidth="10" defaultRowHeight="12.75" x14ac:dyDescent="0.2"/>
  <cols>
    <col min="1" max="1" width="52" customWidth="1"/>
    <col min="2" max="2" width="22.140625" bestFit="1" customWidth="1"/>
    <col min="3" max="3" width="12.28515625" bestFit="1" customWidth="1"/>
    <col min="4" max="4" width="14.5703125" customWidth="1"/>
  </cols>
  <sheetData>
    <row r="1" spans="1:6" ht="18" x14ac:dyDescent="0.25">
      <c r="A1" s="1" t="s">
        <v>0</v>
      </c>
      <c r="B1" s="1"/>
      <c r="C1" s="1"/>
    </row>
    <row r="2" spans="1:6" x14ac:dyDescent="0.2">
      <c r="A2" s="2"/>
    </row>
    <row r="3" spans="1:6" x14ac:dyDescent="0.2">
      <c r="A3" s="2"/>
    </row>
    <row r="4" spans="1:6" x14ac:dyDescent="0.2">
      <c r="A4" s="128" t="s">
        <v>171</v>
      </c>
      <c r="B4" s="129"/>
      <c r="C4" s="129"/>
      <c r="D4" s="129"/>
      <c r="E4" s="129"/>
      <c r="F4" s="129"/>
    </row>
    <row r="5" spans="1:6" ht="13.5" thickBot="1" x14ac:dyDescent="0.25"/>
    <row r="6" spans="1:6" ht="26.25" thickBot="1" x14ac:dyDescent="0.25">
      <c r="A6" s="129" t="s">
        <v>172</v>
      </c>
      <c r="B6" s="130" t="s">
        <v>173</v>
      </c>
      <c r="C6" s="130" t="s">
        <v>174</v>
      </c>
      <c r="D6" s="131" t="s">
        <v>175</v>
      </c>
    </row>
    <row r="7" spans="1:6" x14ac:dyDescent="0.2">
      <c r="B7" s="132" t="s">
        <v>176</v>
      </c>
      <c r="C7" s="133"/>
      <c r="D7" s="133"/>
    </row>
    <row r="8" spans="1:6" x14ac:dyDescent="0.2">
      <c r="B8" s="134" t="s">
        <v>177</v>
      </c>
      <c r="C8" s="135"/>
      <c r="D8" s="135"/>
    </row>
    <row r="9" spans="1:6" ht="13.5" thickBot="1" x14ac:dyDescent="0.25">
      <c r="B9" s="136" t="s">
        <v>178</v>
      </c>
      <c r="C9" s="137"/>
      <c r="D9" s="137"/>
    </row>
    <row r="10" spans="1:6" ht="13.5" thickBot="1" x14ac:dyDescent="0.25">
      <c r="B10" s="138" t="s">
        <v>179</v>
      </c>
      <c r="C10" s="139"/>
      <c r="D10" s="139"/>
    </row>
    <row r="12" spans="1:6" x14ac:dyDescent="0.2">
      <c r="B12" s="129"/>
      <c r="C12" s="129"/>
      <c r="D12" s="129"/>
      <c r="E12" s="129"/>
      <c r="F12" s="129"/>
    </row>
    <row r="13" spans="1:6" ht="13.5" thickBot="1" x14ac:dyDescent="0.25"/>
    <row r="14" spans="1:6" ht="26.25" thickBot="1" x14ac:dyDescent="0.25">
      <c r="A14" s="129" t="s">
        <v>180</v>
      </c>
      <c r="B14" s="47" t="s">
        <v>181</v>
      </c>
      <c r="C14" s="47" t="s">
        <v>174</v>
      </c>
      <c r="D14" s="131" t="s">
        <v>175</v>
      </c>
    </row>
    <row r="15" spans="1:6" x14ac:dyDescent="0.2">
      <c r="B15" s="140" t="s">
        <v>182</v>
      </c>
      <c r="C15" s="141"/>
      <c r="D15" s="142"/>
    </row>
    <row r="16" spans="1:6" x14ac:dyDescent="0.2">
      <c r="B16" s="143" t="s">
        <v>183</v>
      </c>
      <c r="C16" s="144"/>
      <c r="D16" s="145"/>
    </row>
    <row r="17" spans="1:6" x14ac:dyDescent="0.2">
      <c r="B17" s="143" t="s">
        <v>184</v>
      </c>
      <c r="C17" s="144"/>
      <c r="D17" s="145"/>
    </row>
    <row r="18" spans="1:6" ht="13.5" thickBot="1" x14ac:dyDescent="0.25">
      <c r="B18" s="146" t="s">
        <v>185</v>
      </c>
      <c r="C18" s="147"/>
      <c r="D18" s="148"/>
    </row>
    <row r="19" spans="1:6" ht="13.5" thickBot="1" x14ac:dyDescent="0.25">
      <c r="B19" s="149" t="s">
        <v>179</v>
      </c>
      <c r="C19" s="150"/>
      <c r="D19" s="151"/>
    </row>
    <row r="21" spans="1:6" x14ac:dyDescent="0.2">
      <c r="B21" s="129"/>
      <c r="C21" s="129"/>
      <c r="D21" s="129"/>
      <c r="E21" s="129"/>
      <c r="F21" s="129"/>
    </row>
    <row r="22" spans="1:6" ht="13.5" thickBot="1" x14ac:dyDescent="0.25"/>
    <row r="23" spans="1:6" ht="26.25" thickBot="1" x14ac:dyDescent="0.25">
      <c r="A23" s="129" t="s">
        <v>186</v>
      </c>
      <c r="B23" s="47" t="s">
        <v>187</v>
      </c>
      <c r="C23" s="47" t="s">
        <v>174</v>
      </c>
      <c r="D23" s="131" t="s">
        <v>175</v>
      </c>
    </row>
    <row r="24" spans="1:6" x14ac:dyDescent="0.2">
      <c r="B24" s="140" t="s">
        <v>188</v>
      </c>
      <c r="C24" s="133"/>
      <c r="D24" s="142"/>
    </row>
    <row r="25" spans="1:6" x14ac:dyDescent="0.2">
      <c r="B25" s="143" t="s">
        <v>189</v>
      </c>
      <c r="C25" s="135"/>
      <c r="D25" s="145"/>
    </row>
    <row r="26" spans="1:6" x14ac:dyDescent="0.2">
      <c r="B26" s="143" t="s">
        <v>190</v>
      </c>
      <c r="C26" s="135"/>
      <c r="D26" s="145"/>
    </row>
    <row r="27" spans="1:6" ht="13.5" thickBot="1" x14ac:dyDescent="0.25">
      <c r="B27" s="146" t="s">
        <v>191</v>
      </c>
      <c r="C27" s="152"/>
      <c r="D27" s="148"/>
    </row>
    <row r="28" spans="1:6" ht="13.5" thickBot="1" x14ac:dyDescent="0.25">
      <c r="B28" s="149" t="s">
        <v>179</v>
      </c>
      <c r="C28" s="150"/>
      <c r="D28" s="151"/>
    </row>
    <row r="30" spans="1:6" x14ac:dyDescent="0.2">
      <c r="B30" s="129"/>
      <c r="C30" s="129"/>
      <c r="D30" s="129"/>
      <c r="E30" s="129"/>
      <c r="F30" s="129"/>
    </row>
    <row r="31" spans="1:6" ht="13.5" thickBot="1" x14ac:dyDescent="0.25"/>
    <row r="32" spans="1:6" ht="26.25" thickBot="1" x14ac:dyDescent="0.25">
      <c r="A32" s="129" t="s">
        <v>192</v>
      </c>
      <c r="B32" s="130" t="s">
        <v>79</v>
      </c>
      <c r="C32" s="130" t="s">
        <v>174</v>
      </c>
      <c r="D32" s="131" t="s">
        <v>175</v>
      </c>
    </row>
    <row r="33" spans="2:4" x14ac:dyDescent="0.2">
      <c r="B33" s="153" t="s">
        <v>193</v>
      </c>
      <c r="C33" s="133"/>
      <c r="D33" s="133"/>
    </row>
    <row r="34" spans="2:4" ht="13.5" thickBot="1" x14ac:dyDescent="0.25">
      <c r="B34" s="154" t="s">
        <v>194</v>
      </c>
      <c r="C34" s="137"/>
      <c r="D34" s="137"/>
    </row>
    <row r="35" spans="2:4" ht="13.5" thickBot="1" x14ac:dyDescent="0.25">
      <c r="B35" s="138" t="s">
        <v>179</v>
      </c>
      <c r="C35" s="139"/>
      <c r="D35" s="139"/>
    </row>
  </sheetData>
  <mergeCells count="1">
    <mergeCell ref="A1:C1"/>
  </mergeCells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1"/>
  </sheetPr>
  <dimension ref="B1:I54"/>
  <sheetViews>
    <sheetView showGridLines="0" workbookViewId="0">
      <pane ySplit="2" topLeftCell="A3" activePane="bottomLeft" state="frozen"/>
      <selection pane="bottomLeft" activeCell="B1" sqref="B1:I1"/>
    </sheetView>
  </sheetViews>
  <sheetFormatPr baseColWidth="10" defaultRowHeight="12.75" x14ac:dyDescent="0.2"/>
  <cols>
    <col min="1" max="1" width="3.85546875" customWidth="1"/>
    <col min="2" max="2" width="7.7109375" bestFit="1" customWidth="1"/>
    <col min="3" max="3" width="11.85546875" bestFit="1" customWidth="1"/>
    <col min="4" max="4" width="10.7109375" bestFit="1" customWidth="1"/>
    <col min="5" max="5" width="8.28515625" customWidth="1"/>
    <col min="6" max="6" width="13.42578125" customWidth="1"/>
    <col min="7" max="7" width="23.5703125" customWidth="1"/>
    <col min="8" max="8" width="14.85546875" customWidth="1"/>
    <col min="9" max="9" width="13.85546875" customWidth="1"/>
  </cols>
  <sheetData>
    <row r="1" spans="2:9" ht="16.5" thickBot="1" x14ac:dyDescent="0.25">
      <c r="B1" s="155" t="s">
        <v>195</v>
      </c>
      <c r="C1" s="156"/>
      <c r="D1" s="156"/>
      <c r="E1" s="156"/>
      <c r="F1" s="156"/>
      <c r="G1" s="156"/>
      <c r="H1" s="156"/>
      <c r="I1" s="157"/>
    </row>
    <row r="2" spans="2:9" ht="16.5" thickBot="1" x14ac:dyDescent="0.25">
      <c r="B2" s="158" t="s">
        <v>196</v>
      </c>
      <c r="C2" s="159" t="s">
        <v>197</v>
      </c>
      <c r="D2" s="159" t="s">
        <v>77</v>
      </c>
      <c r="E2" s="159" t="s">
        <v>79</v>
      </c>
      <c r="F2" s="159" t="s">
        <v>181</v>
      </c>
      <c r="G2" s="159" t="s">
        <v>187</v>
      </c>
      <c r="H2" s="160" t="s">
        <v>198</v>
      </c>
      <c r="I2" s="161" t="s">
        <v>173</v>
      </c>
    </row>
    <row r="3" spans="2:9" ht="15" x14ac:dyDescent="0.2">
      <c r="B3" s="162">
        <v>1001</v>
      </c>
      <c r="C3" s="163" t="s">
        <v>199</v>
      </c>
      <c r="D3" s="163" t="s">
        <v>200</v>
      </c>
      <c r="E3" s="164">
        <v>25</v>
      </c>
      <c r="F3" s="163" t="s">
        <v>183</v>
      </c>
      <c r="G3" s="163" t="s">
        <v>188</v>
      </c>
      <c r="H3" s="165">
        <v>101</v>
      </c>
      <c r="I3" s="166" t="s">
        <v>178</v>
      </c>
    </row>
    <row r="4" spans="2:9" ht="15" x14ac:dyDescent="0.2">
      <c r="B4" s="167">
        <v>1002</v>
      </c>
      <c r="C4" s="168" t="s">
        <v>201</v>
      </c>
      <c r="D4" s="168" t="s">
        <v>202</v>
      </c>
      <c r="E4" s="169">
        <v>32</v>
      </c>
      <c r="F4" s="168" t="s">
        <v>185</v>
      </c>
      <c r="G4" s="168" t="s">
        <v>191</v>
      </c>
      <c r="H4" s="170">
        <v>105</v>
      </c>
      <c r="I4" s="171" t="s">
        <v>176</v>
      </c>
    </row>
    <row r="5" spans="2:9" ht="15" x14ac:dyDescent="0.2">
      <c r="B5" s="167">
        <v>1003</v>
      </c>
      <c r="C5" s="168" t="s">
        <v>203</v>
      </c>
      <c r="D5" s="168" t="s">
        <v>204</v>
      </c>
      <c r="E5" s="169">
        <v>28</v>
      </c>
      <c r="F5" s="168" t="s">
        <v>183</v>
      </c>
      <c r="G5" s="168" t="s">
        <v>190</v>
      </c>
      <c r="H5" s="170">
        <v>139</v>
      </c>
      <c r="I5" s="171" t="s">
        <v>176</v>
      </c>
    </row>
    <row r="6" spans="2:9" ht="15" x14ac:dyDescent="0.2">
      <c r="B6" s="167">
        <v>1004</v>
      </c>
      <c r="C6" s="168" t="s">
        <v>205</v>
      </c>
      <c r="D6" s="168" t="s">
        <v>206</v>
      </c>
      <c r="E6" s="169">
        <v>35</v>
      </c>
      <c r="F6" s="168" t="s">
        <v>183</v>
      </c>
      <c r="G6" s="168" t="s">
        <v>189</v>
      </c>
      <c r="H6" s="170">
        <v>90</v>
      </c>
      <c r="I6" s="171" t="s">
        <v>177</v>
      </c>
    </row>
    <row r="7" spans="2:9" ht="15" x14ac:dyDescent="0.2">
      <c r="B7" s="167">
        <v>1005</v>
      </c>
      <c r="C7" s="168" t="s">
        <v>207</v>
      </c>
      <c r="D7" s="168" t="s">
        <v>208</v>
      </c>
      <c r="E7" s="169">
        <v>45</v>
      </c>
      <c r="F7" s="168" t="s">
        <v>185</v>
      </c>
      <c r="G7" s="168" t="s">
        <v>188</v>
      </c>
      <c r="H7" s="170">
        <v>91</v>
      </c>
      <c r="I7" s="171" t="s">
        <v>178</v>
      </c>
    </row>
    <row r="8" spans="2:9" ht="15" x14ac:dyDescent="0.2">
      <c r="B8" s="167">
        <v>1006</v>
      </c>
      <c r="C8" s="168" t="s">
        <v>209</v>
      </c>
      <c r="D8" s="168" t="s">
        <v>85</v>
      </c>
      <c r="E8" s="169">
        <v>29</v>
      </c>
      <c r="F8" s="168" t="s">
        <v>182</v>
      </c>
      <c r="G8" s="168" t="s">
        <v>190</v>
      </c>
      <c r="H8" s="170">
        <v>122</v>
      </c>
      <c r="I8" s="171" t="s">
        <v>177</v>
      </c>
    </row>
    <row r="9" spans="2:9" ht="15" customHeight="1" x14ac:dyDescent="0.2">
      <c r="B9" s="167">
        <v>1007</v>
      </c>
      <c r="C9" s="168" t="s">
        <v>210</v>
      </c>
      <c r="D9" s="168" t="s">
        <v>211</v>
      </c>
      <c r="E9" s="169">
        <v>30</v>
      </c>
      <c r="F9" s="168" t="s">
        <v>183</v>
      </c>
      <c r="G9" s="168" t="s">
        <v>191</v>
      </c>
      <c r="H9" s="170">
        <v>146</v>
      </c>
      <c r="I9" s="171" t="s">
        <v>178</v>
      </c>
    </row>
    <row r="10" spans="2:9" ht="15" x14ac:dyDescent="0.2">
      <c r="B10" s="167">
        <v>1008</v>
      </c>
      <c r="C10" s="168" t="s">
        <v>212</v>
      </c>
      <c r="D10" s="168" t="s">
        <v>213</v>
      </c>
      <c r="E10" s="169">
        <v>42</v>
      </c>
      <c r="F10" s="168" t="s">
        <v>182</v>
      </c>
      <c r="G10" s="168" t="s">
        <v>191</v>
      </c>
      <c r="H10" s="170">
        <v>110</v>
      </c>
      <c r="I10" s="171" t="s">
        <v>177</v>
      </c>
    </row>
    <row r="11" spans="2:9" ht="15" x14ac:dyDescent="0.2">
      <c r="B11" s="167">
        <v>1009</v>
      </c>
      <c r="C11" s="168" t="s">
        <v>214</v>
      </c>
      <c r="D11" s="168" t="s">
        <v>215</v>
      </c>
      <c r="E11" s="169">
        <v>41</v>
      </c>
      <c r="F11" s="168" t="s">
        <v>185</v>
      </c>
      <c r="G11" s="168" t="s">
        <v>189</v>
      </c>
      <c r="H11" s="170">
        <v>142</v>
      </c>
      <c r="I11" s="171" t="s">
        <v>176</v>
      </c>
    </row>
    <row r="12" spans="2:9" ht="15" x14ac:dyDescent="0.2">
      <c r="B12" s="167">
        <v>1010</v>
      </c>
      <c r="C12" s="168" t="s">
        <v>216</v>
      </c>
      <c r="D12" s="168" t="s">
        <v>217</v>
      </c>
      <c r="E12" s="169">
        <v>43</v>
      </c>
      <c r="F12" s="168" t="s">
        <v>183</v>
      </c>
      <c r="G12" s="168" t="s">
        <v>189</v>
      </c>
      <c r="H12" s="170">
        <v>125</v>
      </c>
      <c r="I12" s="171" t="s">
        <v>176</v>
      </c>
    </row>
    <row r="13" spans="2:9" ht="15" x14ac:dyDescent="0.2">
      <c r="B13" s="167">
        <v>1011</v>
      </c>
      <c r="C13" s="168" t="s">
        <v>203</v>
      </c>
      <c r="D13" s="168" t="s">
        <v>218</v>
      </c>
      <c r="E13" s="169">
        <v>26</v>
      </c>
      <c r="F13" s="168" t="s">
        <v>183</v>
      </c>
      <c r="G13" s="168" t="s">
        <v>190</v>
      </c>
      <c r="H13" s="170">
        <v>94</v>
      </c>
      <c r="I13" s="171" t="s">
        <v>177</v>
      </c>
    </row>
    <row r="14" spans="2:9" ht="15" customHeight="1" x14ac:dyDescent="0.2">
      <c r="B14" s="167">
        <v>1012</v>
      </c>
      <c r="C14" s="168" t="s">
        <v>207</v>
      </c>
      <c r="D14" s="168" t="s">
        <v>219</v>
      </c>
      <c r="E14" s="169">
        <v>35</v>
      </c>
      <c r="F14" s="168" t="s">
        <v>185</v>
      </c>
      <c r="G14" s="168" t="s">
        <v>191</v>
      </c>
      <c r="H14" s="170">
        <v>148</v>
      </c>
      <c r="I14" s="171" t="s">
        <v>176</v>
      </c>
    </row>
    <row r="15" spans="2:9" ht="15" x14ac:dyDescent="0.2">
      <c r="B15" s="167">
        <v>1013</v>
      </c>
      <c r="C15" s="168" t="s">
        <v>210</v>
      </c>
      <c r="D15" s="168" t="s">
        <v>220</v>
      </c>
      <c r="E15" s="169">
        <v>32</v>
      </c>
      <c r="F15" s="168" t="s">
        <v>183</v>
      </c>
      <c r="G15" s="168" t="s">
        <v>188</v>
      </c>
      <c r="H15" s="170">
        <v>119</v>
      </c>
      <c r="I15" s="171" t="s">
        <v>178</v>
      </c>
    </row>
    <row r="16" spans="2:9" ht="15" customHeight="1" x14ac:dyDescent="0.2">
      <c r="B16" s="167">
        <v>1014</v>
      </c>
      <c r="C16" s="168" t="s">
        <v>201</v>
      </c>
      <c r="D16" s="168" t="s">
        <v>221</v>
      </c>
      <c r="E16" s="169">
        <v>29</v>
      </c>
      <c r="F16" s="168" t="s">
        <v>182</v>
      </c>
      <c r="G16" s="168" t="s">
        <v>191</v>
      </c>
      <c r="H16" s="170">
        <v>106</v>
      </c>
      <c r="I16" s="171" t="s">
        <v>178</v>
      </c>
    </row>
    <row r="17" spans="2:9" ht="15" x14ac:dyDescent="0.2">
      <c r="B17" s="167">
        <v>1015</v>
      </c>
      <c r="C17" s="168" t="s">
        <v>222</v>
      </c>
      <c r="D17" s="168" t="s">
        <v>223</v>
      </c>
      <c r="E17" s="169">
        <v>32</v>
      </c>
      <c r="F17" s="168" t="s">
        <v>185</v>
      </c>
      <c r="G17" s="168" t="s">
        <v>190</v>
      </c>
      <c r="H17" s="170">
        <v>90</v>
      </c>
      <c r="I17" s="171" t="s">
        <v>177</v>
      </c>
    </row>
    <row r="18" spans="2:9" ht="15" x14ac:dyDescent="0.2">
      <c r="B18" s="167">
        <v>1016</v>
      </c>
      <c r="C18" s="168" t="s">
        <v>214</v>
      </c>
      <c r="D18" s="168" t="s">
        <v>224</v>
      </c>
      <c r="E18" s="169">
        <v>36</v>
      </c>
      <c r="F18" s="168" t="s">
        <v>184</v>
      </c>
      <c r="G18" s="168" t="s">
        <v>189</v>
      </c>
      <c r="H18" s="170">
        <v>133</v>
      </c>
      <c r="I18" s="171" t="s">
        <v>176</v>
      </c>
    </row>
    <row r="19" spans="2:9" ht="15" x14ac:dyDescent="0.2">
      <c r="B19" s="167">
        <v>1017</v>
      </c>
      <c r="C19" s="168" t="s">
        <v>199</v>
      </c>
      <c r="D19" s="168" t="s">
        <v>225</v>
      </c>
      <c r="E19" s="169">
        <v>46</v>
      </c>
      <c r="F19" s="168" t="s">
        <v>183</v>
      </c>
      <c r="G19" s="168" t="s">
        <v>189</v>
      </c>
      <c r="H19" s="170">
        <v>96</v>
      </c>
      <c r="I19" s="171" t="s">
        <v>176</v>
      </c>
    </row>
    <row r="20" spans="2:9" ht="15" x14ac:dyDescent="0.2">
      <c r="B20" s="167">
        <v>1018</v>
      </c>
      <c r="C20" s="168" t="s">
        <v>203</v>
      </c>
      <c r="D20" s="168" t="s">
        <v>226</v>
      </c>
      <c r="E20" s="169">
        <v>35</v>
      </c>
      <c r="F20" s="168" t="s">
        <v>185</v>
      </c>
      <c r="G20" s="168" t="s">
        <v>188</v>
      </c>
      <c r="H20" s="170">
        <v>127</v>
      </c>
      <c r="I20" s="171" t="s">
        <v>177</v>
      </c>
    </row>
    <row r="21" spans="2:9" ht="15" customHeight="1" x14ac:dyDescent="0.2">
      <c r="B21" s="167">
        <v>1019</v>
      </c>
      <c r="C21" s="168" t="s">
        <v>227</v>
      </c>
      <c r="D21" s="168" t="s">
        <v>228</v>
      </c>
      <c r="E21" s="169">
        <v>28</v>
      </c>
      <c r="F21" s="168" t="s">
        <v>182</v>
      </c>
      <c r="G21" s="168" t="s">
        <v>191</v>
      </c>
      <c r="H21" s="170">
        <v>137</v>
      </c>
      <c r="I21" s="171" t="s">
        <v>178</v>
      </c>
    </row>
    <row r="22" spans="2:9" ht="15" x14ac:dyDescent="0.2">
      <c r="B22" s="167">
        <v>1020</v>
      </c>
      <c r="C22" s="168" t="s">
        <v>214</v>
      </c>
      <c r="D22" s="168" t="s">
        <v>229</v>
      </c>
      <c r="E22" s="169">
        <v>23</v>
      </c>
      <c r="F22" s="168" t="s">
        <v>182</v>
      </c>
      <c r="G22" s="168" t="s">
        <v>189</v>
      </c>
      <c r="H22" s="170">
        <v>97</v>
      </c>
      <c r="I22" s="171" t="s">
        <v>176</v>
      </c>
    </row>
    <row r="23" spans="2:9" ht="15" x14ac:dyDescent="0.2">
      <c r="B23" s="167">
        <v>1021</v>
      </c>
      <c r="C23" s="168" t="s">
        <v>205</v>
      </c>
      <c r="D23" s="168" t="s">
        <v>230</v>
      </c>
      <c r="E23" s="169">
        <v>26</v>
      </c>
      <c r="F23" s="168" t="s">
        <v>183</v>
      </c>
      <c r="G23" s="168" t="s">
        <v>190</v>
      </c>
      <c r="H23" s="170">
        <v>150</v>
      </c>
      <c r="I23" s="171" t="s">
        <v>176</v>
      </c>
    </row>
    <row r="24" spans="2:9" ht="15" x14ac:dyDescent="0.2">
      <c r="B24" s="167">
        <v>1022</v>
      </c>
      <c r="C24" s="168" t="s">
        <v>207</v>
      </c>
      <c r="D24" s="168" t="s">
        <v>231</v>
      </c>
      <c r="E24" s="169">
        <v>21</v>
      </c>
      <c r="F24" s="168" t="s">
        <v>183</v>
      </c>
      <c r="G24" s="168" t="s">
        <v>188</v>
      </c>
      <c r="H24" s="170">
        <v>90</v>
      </c>
      <c r="I24" s="171" t="s">
        <v>178</v>
      </c>
    </row>
    <row r="25" spans="2:9" ht="15" customHeight="1" x14ac:dyDescent="0.2">
      <c r="B25" s="167">
        <v>1023</v>
      </c>
      <c r="C25" s="168" t="s">
        <v>232</v>
      </c>
      <c r="D25" s="168" t="s">
        <v>233</v>
      </c>
      <c r="E25" s="169">
        <v>36</v>
      </c>
      <c r="F25" s="168" t="s">
        <v>185</v>
      </c>
      <c r="G25" s="168" t="s">
        <v>191</v>
      </c>
      <c r="H25" s="170">
        <v>125</v>
      </c>
      <c r="I25" s="171" t="s">
        <v>177</v>
      </c>
    </row>
    <row r="26" spans="2:9" ht="15" customHeight="1" x14ac:dyDescent="0.2">
      <c r="B26" s="167">
        <v>1024</v>
      </c>
      <c r="C26" s="168" t="s">
        <v>234</v>
      </c>
      <c r="D26" s="168" t="s">
        <v>235</v>
      </c>
      <c r="E26" s="169">
        <v>41</v>
      </c>
      <c r="F26" s="168" t="s">
        <v>182</v>
      </c>
      <c r="G26" s="168" t="s">
        <v>191</v>
      </c>
      <c r="H26" s="170">
        <v>118</v>
      </c>
      <c r="I26" s="171" t="s">
        <v>177</v>
      </c>
    </row>
    <row r="27" spans="2:9" ht="15" x14ac:dyDescent="0.2">
      <c r="B27" s="167">
        <v>1025</v>
      </c>
      <c r="C27" s="168" t="s">
        <v>236</v>
      </c>
      <c r="D27" s="168" t="s">
        <v>237</v>
      </c>
      <c r="E27" s="169">
        <v>25</v>
      </c>
      <c r="F27" s="168" t="s">
        <v>183</v>
      </c>
      <c r="G27" s="168" t="s">
        <v>189</v>
      </c>
      <c r="H27" s="170">
        <v>102</v>
      </c>
      <c r="I27" s="171" t="s">
        <v>178</v>
      </c>
    </row>
    <row r="28" spans="2:9" ht="15" x14ac:dyDescent="0.2">
      <c r="B28" s="167">
        <v>1026</v>
      </c>
      <c r="C28" s="168" t="s">
        <v>214</v>
      </c>
      <c r="D28" s="168" t="s">
        <v>238</v>
      </c>
      <c r="E28" s="169">
        <v>29</v>
      </c>
      <c r="F28" s="168" t="s">
        <v>184</v>
      </c>
      <c r="G28" s="168" t="s">
        <v>189</v>
      </c>
      <c r="H28" s="170">
        <v>110</v>
      </c>
      <c r="I28" s="171" t="s">
        <v>176</v>
      </c>
    </row>
    <row r="29" spans="2:9" ht="15" customHeight="1" x14ac:dyDescent="0.2">
      <c r="B29" s="167">
        <v>1027</v>
      </c>
      <c r="C29" s="168" t="s">
        <v>203</v>
      </c>
      <c r="D29" s="168" t="s">
        <v>239</v>
      </c>
      <c r="E29" s="169">
        <v>26</v>
      </c>
      <c r="F29" s="168" t="s">
        <v>182</v>
      </c>
      <c r="G29" s="168" t="s">
        <v>191</v>
      </c>
      <c r="H29" s="170">
        <v>144</v>
      </c>
      <c r="I29" s="171" t="s">
        <v>177</v>
      </c>
    </row>
    <row r="30" spans="2:9" ht="15" x14ac:dyDescent="0.2">
      <c r="B30" s="167">
        <v>1028</v>
      </c>
      <c r="C30" s="168" t="s">
        <v>240</v>
      </c>
      <c r="D30" s="168" t="s">
        <v>241</v>
      </c>
      <c r="E30" s="169">
        <v>29</v>
      </c>
      <c r="F30" s="168" t="s">
        <v>183</v>
      </c>
      <c r="G30" s="168" t="s">
        <v>188</v>
      </c>
      <c r="H30" s="170">
        <v>132</v>
      </c>
      <c r="I30" s="171" t="s">
        <v>176</v>
      </c>
    </row>
    <row r="31" spans="2:9" ht="15" x14ac:dyDescent="0.2">
      <c r="B31" s="167">
        <v>1029</v>
      </c>
      <c r="C31" s="168" t="s">
        <v>242</v>
      </c>
      <c r="D31" s="168" t="s">
        <v>218</v>
      </c>
      <c r="E31" s="169">
        <v>30</v>
      </c>
      <c r="F31" s="168" t="s">
        <v>182</v>
      </c>
      <c r="G31" s="168" t="s">
        <v>189</v>
      </c>
      <c r="H31" s="170">
        <v>142</v>
      </c>
      <c r="I31" s="171" t="s">
        <v>178</v>
      </c>
    </row>
    <row r="32" spans="2:9" ht="15" customHeight="1" x14ac:dyDescent="0.2">
      <c r="B32" s="167">
        <v>1030</v>
      </c>
      <c r="C32" s="168" t="s">
        <v>243</v>
      </c>
      <c r="D32" s="168" t="s">
        <v>244</v>
      </c>
      <c r="E32" s="169">
        <v>39</v>
      </c>
      <c r="F32" s="168" t="s">
        <v>185</v>
      </c>
      <c r="G32" s="168" t="s">
        <v>191</v>
      </c>
      <c r="H32" s="170">
        <v>139</v>
      </c>
      <c r="I32" s="171" t="s">
        <v>177</v>
      </c>
    </row>
    <row r="33" spans="2:9" ht="15" x14ac:dyDescent="0.2">
      <c r="B33" s="167">
        <v>1031</v>
      </c>
      <c r="C33" s="168" t="s">
        <v>199</v>
      </c>
      <c r="D33" s="168" t="s">
        <v>245</v>
      </c>
      <c r="E33" s="172">
        <v>35</v>
      </c>
      <c r="F33" s="168" t="s">
        <v>183</v>
      </c>
      <c r="G33" s="168" t="s">
        <v>188</v>
      </c>
      <c r="H33" s="170">
        <v>129</v>
      </c>
      <c r="I33" s="171" t="s">
        <v>178</v>
      </c>
    </row>
    <row r="34" spans="2:9" ht="15" x14ac:dyDescent="0.2">
      <c r="B34" s="167">
        <v>1032</v>
      </c>
      <c r="C34" s="168" t="s">
        <v>201</v>
      </c>
      <c r="D34" s="168" t="s">
        <v>246</v>
      </c>
      <c r="E34" s="172">
        <v>32</v>
      </c>
      <c r="F34" s="168" t="s">
        <v>185</v>
      </c>
      <c r="G34" s="168" t="s">
        <v>191</v>
      </c>
      <c r="H34" s="170">
        <v>114</v>
      </c>
      <c r="I34" s="171" t="s">
        <v>176</v>
      </c>
    </row>
    <row r="35" spans="2:9" ht="15" x14ac:dyDescent="0.2">
      <c r="B35" s="167">
        <v>1033</v>
      </c>
      <c r="C35" s="168" t="s">
        <v>203</v>
      </c>
      <c r="D35" s="168" t="s">
        <v>81</v>
      </c>
      <c r="E35" s="172">
        <v>31</v>
      </c>
      <c r="F35" s="168" t="s">
        <v>183</v>
      </c>
      <c r="G35" s="168" t="s">
        <v>190</v>
      </c>
      <c r="H35" s="170">
        <v>124</v>
      </c>
      <c r="I35" s="171" t="s">
        <v>176</v>
      </c>
    </row>
    <row r="36" spans="2:9" ht="15" x14ac:dyDescent="0.2">
      <c r="B36" s="167">
        <v>1034</v>
      </c>
      <c r="C36" s="168" t="s">
        <v>205</v>
      </c>
      <c r="D36" s="168" t="s">
        <v>247</v>
      </c>
      <c r="E36" s="172">
        <v>30</v>
      </c>
      <c r="F36" s="168" t="s">
        <v>183</v>
      </c>
      <c r="G36" s="168" t="s">
        <v>189</v>
      </c>
      <c r="H36" s="170">
        <v>147</v>
      </c>
      <c r="I36" s="171" t="s">
        <v>177</v>
      </c>
    </row>
    <row r="37" spans="2:9" ht="15" x14ac:dyDescent="0.2">
      <c r="B37" s="167">
        <v>1035</v>
      </c>
      <c r="C37" s="168" t="s">
        <v>207</v>
      </c>
      <c r="D37" s="168" t="s">
        <v>248</v>
      </c>
      <c r="E37" s="172">
        <v>28</v>
      </c>
      <c r="F37" s="168" t="s">
        <v>185</v>
      </c>
      <c r="G37" s="168" t="s">
        <v>188</v>
      </c>
      <c r="H37" s="170">
        <v>145</v>
      </c>
      <c r="I37" s="171" t="s">
        <v>178</v>
      </c>
    </row>
    <row r="38" spans="2:9" ht="15" x14ac:dyDescent="0.2">
      <c r="B38" s="167">
        <v>1036</v>
      </c>
      <c r="C38" s="168" t="s">
        <v>209</v>
      </c>
      <c r="D38" s="168" t="s">
        <v>249</v>
      </c>
      <c r="E38" s="172">
        <v>26</v>
      </c>
      <c r="F38" s="168" t="s">
        <v>182</v>
      </c>
      <c r="G38" s="168" t="s">
        <v>190</v>
      </c>
      <c r="H38" s="170">
        <v>112</v>
      </c>
      <c r="I38" s="171" t="s">
        <v>177</v>
      </c>
    </row>
    <row r="39" spans="2:9" ht="15" x14ac:dyDescent="0.2">
      <c r="B39" s="167">
        <v>1037</v>
      </c>
      <c r="C39" s="168" t="s">
        <v>210</v>
      </c>
      <c r="D39" s="168" t="s">
        <v>250</v>
      </c>
      <c r="E39" s="172">
        <v>45</v>
      </c>
      <c r="F39" s="168" t="s">
        <v>183</v>
      </c>
      <c r="G39" s="168" t="s">
        <v>191</v>
      </c>
      <c r="H39" s="170">
        <v>99</v>
      </c>
      <c r="I39" s="171" t="s">
        <v>178</v>
      </c>
    </row>
    <row r="40" spans="2:9" ht="15" x14ac:dyDescent="0.2">
      <c r="B40" s="167">
        <v>1038</v>
      </c>
      <c r="C40" s="168" t="s">
        <v>212</v>
      </c>
      <c r="D40" s="168" t="s">
        <v>251</v>
      </c>
      <c r="E40" s="172">
        <v>26</v>
      </c>
      <c r="F40" s="168" t="s">
        <v>182</v>
      </c>
      <c r="G40" s="168" t="s">
        <v>191</v>
      </c>
      <c r="H40" s="170">
        <v>126</v>
      </c>
      <c r="I40" s="171" t="s">
        <v>177</v>
      </c>
    </row>
    <row r="41" spans="2:9" ht="15" x14ac:dyDescent="0.2">
      <c r="B41" s="167">
        <v>1039</v>
      </c>
      <c r="C41" s="168" t="s">
        <v>214</v>
      </c>
      <c r="D41" s="168" t="s">
        <v>252</v>
      </c>
      <c r="E41" s="172">
        <v>51</v>
      </c>
      <c r="F41" s="168" t="s">
        <v>185</v>
      </c>
      <c r="G41" s="168" t="s">
        <v>189</v>
      </c>
      <c r="H41" s="170">
        <v>90</v>
      </c>
      <c r="I41" s="171" t="s">
        <v>176</v>
      </c>
    </row>
    <row r="42" spans="2:9" ht="15" x14ac:dyDescent="0.2">
      <c r="B42" s="167">
        <v>1040</v>
      </c>
      <c r="C42" s="168" t="s">
        <v>216</v>
      </c>
      <c r="D42" s="168" t="s">
        <v>253</v>
      </c>
      <c r="E42" s="172">
        <v>32</v>
      </c>
      <c r="F42" s="168" t="s">
        <v>183</v>
      </c>
      <c r="G42" s="168" t="s">
        <v>189</v>
      </c>
      <c r="H42" s="170">
        <v>108</v>
      </c>
      <c r="I42" s="171" t="s">
        <v>176</v>
      </c>
    </row>
    <row r="43" spans="2:9" ht="15" x14ac:dyDescent="0.2">
      <c r="B43" s="167">
        <v>1041</v>
      </c>
      <c r="C43" s="168" t="s">
        <v>203</v>
      </c>
      <c r="D43" s="168" t="s">
        <v>254</v>
      </c>
      <c r="E43" s="172">
        <v>45</v>
      </c>
      <c r="F43" s="168" t="s">
        <v>183</v>
      </c>
      <c r="G43" s="168" t="s">
        <v>190</v>
      </c>
      <c r="H43" s="170">
        <v>140</v>
      </c>
      <c r="I43" s="171" t="s">
        <v>177</v>
      </c>
    </row>
    <row r="44" spans="2:9" ht="15" x14ac:dyDescent="0.2">
      <c r="B44" s="167">
        <v>1042</v>
      </c>
      <c r="C44" s="168" t="s">
        <v>207</v>
      </c>
      <c r="D44" s="168" t="s">
        <v>255</v>
      </c>
      <c r="E44" s="172">
        <v>36</v>
      </c>
      <c r="F44" s="168" t="s">
        <v>185</v>
      </c>
      <c r="G44" s="168" t="s">
        <v>191</v>
      </c>
      <c r="H44" s="170">
        <v>145</v>
      </c>
      <c r="I44" s="171" t="s">
        <v>176</v>
      </c>
    </row>
    <row r="45" spans="2:9" ht="15" x14ac:dyDescent="0.2">
      <c r="B45" s="167">
        <v>1043</v>
      </c>
      <c r="C45" s="168" t="s">
        <v>210</v>
      </c>
      <c r="D45" s="168" t="s">
        <v>256</v>
      </c>
      <c r="E45" s="172">
        <v>35</v>
      </c>
      <c r="F45" s="168" t="s">
        <v>183</v>
      </c>
      <c r="G45" s="168" t="s">
        <v>188</v>
      </c>
      <c r="H45" s="170">
        <v>118</v>
      </c>
      <c r="I45" s="171" t="s">
        <v>178</v>
      </c>
    </row>
    <row r="46" spans="2:9" ht="15" x14ac:dyDescent="0.2">
      <c r="B46" s="167">
        <v>1044</v>
      </c>
      <c r="C46" s="168" t="s">
        <v>201</v>
      </c>
      <c r="D46" s="168" t="s">
        <v>257</v>
      </c>
      <c r="E46" s="172">
        <v>45</v>
      </c>
      <c r="F46" s="168" t="s">
        <v>182</v>
      </c>
      <c r="G46" s="168" t="s">
        <v>191</v>
      </c>
      <c r="H46" s="170">
        <v>129</v>
      </c>
      <c r="I46" s="171" t="s">
        <v>178</v>
      </c>
    </row>
    <row r="47" spans="2:9" ht="15" x14ac:dyDescent="0.2">
      <c r="B47" s="167">
        <v>1045</v>
      </c>
      <c r="C47" s="168" t="s">
        <v>222</v>
      </c>
      <c r="D47" s="168" t="s">
        <v>258</v>
      </c>
      <c r="E47" s="172">
        <v>32</v>
      </c>
      <c r="F47" s="168" t="s">
        <v>185</v>
      </c>
      <c r="G47" s="168" t="s">
        <v>190</v>
      </c>
      <c r="H47" s="170">
        <v>113</v>
      </c>
      <c r="I47" s="171" t="s">
        <v>177</v>
      </c>
    </row>
    <row r="48" spans="2:9" ht="15" x14ac:dyDescent="0.2">
      <c r="B48" s="167">
        <v>1046</v>
      </c>
      <c r="C48" s="168" t="s">
        <v>214</v>
      </c>
      <c r="D48" s="168" t="s">
        <v>259</v>
      </c>
      <c r="E48" s="172">
        <v>26</v>
      </c>
      <c r="F48" s="168" t="s">
        <v>184</v>
      </c>
      <c r="G48" s="168" t="s">
        <v>189</v>
      </c>
      <c r="H48" s="170">
        <v>132</v>
      </c>
      <c r="I48" s="171" t="s">
        <v>176</v>
      </c>
    </row>
    <row r="49" spans="2:9" ht="15" x14ac:dyDescent="0.2">
      <c r="B49" s="167">
        <v>1047</v>
      </c>
      <c r="C49" s="168" t="s">
        <v>199</v>
      </c>
      <c r="D49" s="168" t="s">
        <v>260</v>
      </c>
      <c r="E49" s="172">
        <v>28</v>
      </c>
      <c r="F49" s="168" t="s">
        <v>183</v>
      </c>
      <c r="G49" s="168" t="s">
        <v>189</v>
      </c>
      <c r="H49" s="170">
        <v>109</v>
      </c>
      <c r="I49" s="171" t="s">
        <v>176</v>
      </c>
    </row>
    <row r="50" spans="2:9" ht="15" x14ac:dyDescent="0.2">
      <c r="B50" s="167">
        <v>1048</v>
      </c>
      <c r="C50" s="168" t="s">
        <v>203</v>
      </c>
      <c r="D50" s="168" t="s">
        <v>261</v>
      </c>
      <c r="E50" s="172">
        <v>29</v>
      </c>
      <c r="F50" s="168" t="s">
        <v>185</v>
      </c>
      <c r="G50" s="168" t="s">
        <v>188</v>
      </c>
      <c r="H50" s="170">
        <v>115</v>
      </c>
      <c r="I50" s="171" t="s">
        <v>177</v>
      </c>
    </row>
    <row r="51" spans="2:9" ht="15" x14ac:dyDescent="0.2">
      <c r="B51" s="167">
        <v>1049</v>
      </c>
      <c r="C51" s="168" t="s">
        <v>227</v>
      </c>
      <c r="D51" s="168" t="s">
        <v>262</v>
      </c>
      <c r="E51" s="172">
        <v>25</v>
      </c>
      <c r="F51" s="168" t="s">
        <v>182</v>
      </c>
      <c r="G51" s="168" t="s">
        <v>191</v>
      </c>
      <c r="H51" s="170">
        <v>148</v>
      </c>
      <c r="I51" s="171" t="s">
        <v>178</v>
      </c>
    </row>
    <row r="52" spans="2:9" ht="15.75" thickBot="1" x14ac:dyDescent="0.25">
      <c r="B52" s="173">
        <v>1050</v>
      </c>
      <c r="C52" s="174" t="s">
        <v>199</v>
      </c>
      <c r="D52" s="174" t="s">
        <v>263</v>
      </c>
      <c r="E52" s="175">
        <v>24</v>
      </c>
      <c r="F52" s="174" t="s">
        <v>183</v>
      </c>
      <c r="G52" s="174" t="s">
        <v>188</v>
      </c>
      <c r="H52" s="176">
        <v>115</v>
      </c>
      <c r="I52" s="177" t="s">
        <v>178</v>
      </c>
    </row>
    <row r="53" spans="2:9" ht="15" x14ac:dyDescent="0.2">
      <c r="E53" s="178"/>
      <c r="F53" s="179"/>
    </row>
    <row r="54" spans="2:9" ht="15" x14ac:dyDescent="0.2">
      <c r="E54" s="178"/>
      <c r="F54" s="179"/>
    </row>
  </sheetData>
  <mergeCells count="1">
    <mergeCell ref="B1:I1"/>
  </mergeCell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ESTADÍSTICAS</vt:lpstr>
      <vt:lpstr>ESTADÍSTICAS 2</vt:lpstr>
      <vt:lpstr>FECHA</vt:lpstr>
      <vt:lpstr>LÓGICAS</vt:lpstr>
      <vt:lpstr>LÓGICAS 2</vt:lpstr>
      <vt:lpstr>LÓGICAS 3</vt:lpstr>
      <vt:lpstr>RELACION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Xoyoc Becerra Farias</dc:creator>
  <cp:lastModifiedBy>Antonio Xoyoc Becerra Farias</cp:lastModifiedBy>
  <dcterms:created xsi:type="dcterms:W3CDTF">2015-04-04T17:04:36Z</dcterms:created>
  <dcterms:modified xsi:type="dcterms:W3CDTF">2015-04-04T17:08:33Z</dcterms:modified>
</cp:coreProperties>
</file>