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115" windowHeight="7560" activeTab="1"/>
  </bookViews>
  <sheets>
    <sheet name="Feuil1" sheetId="1" r:id="rId1"/>
    <sheet name="Recal" sheetId="6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" i="6"/>
  <c r="B5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" i="6"/>
  <c r="B4" i="6" l="1"/>
  <c r="B1" i="6"/>
  <c r="E2" i="1" l="1"/>
  <c r="F2" i="1" s="1"/>
  <c r="D3" i="1"/>
  <c r="D4" i="1" s="1"/>
  <c r="B1" i="1"/>
  <c r="B4" i="1"/>
  <c r="D5" i="1" l="1"/>
  <c r="E4" i="1"/>
  <c r="F4" i="1" s="1"/>
  <c r="E3" i="1"/>
  <c r="F3" i="1" s="1"/>
  <c r="I4" i="1"/>
  <c r="J4" i="1" s="1"/>
  <c r="I2" i="1"/>
  <c r="J2" i="1" s="1"/>
  <c r="G2" i="1"/>
  <c r="H2" i="1" s="1"/>
  <c r="G3" i="1"/>
  <c r="H3" i="1" s="1"/>
  <c r="G4" i="1" l="1"/>
  <c r="H4" i="1" s="1"/>
  <c r="I3" i="1"/>
  <c r="J3" i="1" s="1"/>
  <c r="D6" i="1"/>
  <c r="E5" i="1"/>
  <c r="F5" i="1" l="1"/>
  <c r="I5" i="1"/>
  <c r="J5" i="1" s="1"/>
  <c r="G5" i="1"/>
  <c r="H5" i="1" s="1"/>
  <c r="D7" i="1"/>
  <c r="E6" i="1"/>
  <c r="D8" i="1" l="1"/>
  <c r="E7" i="1"/>
  <c r="F6" i="1"/>
  <c r="G6" i="1"/>
  <c r="H6" i="1" s="1"/>
  <c r="I6" i="1"/>
  <c r="J6" i="1" s="1"/>
  <c r="F7" i="1" l="1"/>
  <c r="I7" i="1"/>
  <c r="J7" i="1" s="1"/>
  <c r="G7" i="1"/>
  <c r="H7" i="1" s="1"/>
  <c r="D9" i="1"/>
  <c r="E8" i="1"/>
  <c r="F8" i="1" l="1"/>
  <c r="I8" i="1"/>
  <c r="J8" i="1" s="1"/>
  <c r="G8" i="1"/>
  <c r="H8" i="1" s="1"/>
  <c r="D10" i="1"/>
  <c r="E9" i="1"/>
  <c r="D11" i="1" l="1"/>
  <c r="E10" i="1"/>
  <c r="F9" i="1"/>
  <c r="I9" i="1"/>
  <c r="J9" i="1" s="1"/>
  <c r="G9" i="1"/>
  <c r="H9" i="1" s="1"/>
  <c r="F10" i="1" l="1"/>
  <c r="I10" i="1"/>
  <c r="J10" i="1" s="1"/>
  <c r="G10" i="1"/>
  <c r="H10" i="1" s="1"/>
  <c r="D12" i="1"/>
  <c r="E11" i="1"/>
  <c r="F11" i="1" l="1"/>
  <c r="I11" i="1"/>
  <c r="J11" i="1" s="1"/>
  <c r="G11" i="1"/>
  <c r="H11" i="1" s="1"/>
  <c r="D13" i="1"/>
  <c r="E12" i="1"/>
  <c r="D14" i="1" l="1"/>
  <c r="E13" i="1"/>
  <c r="F12" i="1"/>
  <c r="I12" i="1"/>
  <c r="J12" i="1" s="1"/>
  <c r="G12" i="1"/>
  <c r="H12" i="1" s="1"/>
  <c r="D15" i="1" l="1"/>
  <c r="E14" i="1"/>
  <c r="F13" i="1"/>
  <c r="I13" i="1"/>
  <c r="J13" i="1" s="1"/>
  <c r="G13" i="1"/>
  <c r="H13" i="1" s="1"/>
  <c r="D16" i="1" l="1"/>
  <c r="E15" i="1"/>
  <c r="F14" i="1"/>
  <c r="G14" i="1"/>
  <c r="H14" i="1" s="1"/>
  <c r="I14" i="1"/>
  <c r="J14" i="1" s="1"/>
  <c r="D17" i="1" l="1"/>
  <c r="E16" i="1"/>
  <c r="F15" i="1"/>
  <c r="I15" i="1"/>
  <c r="J15" i="1" s="1"/>
  <c r="G15" i="1"/>
  <c r="H15" i="1" s="1"/>
  <c r="F16" i="1" l="1"/>
  <c r="I16" i="1"/>
  <c r="J16" i="1" s="1"/>
  <c r="G16" i="1"/>
  <c r="H16" i="1" s="1"/>
  <c r="D18" i="1"/>
  <c r="E17" i="1"/>
  <c r="D19" i="1" l="1"/>
  <c r="E18" i="1"/>
  <c r="F17" i="1"/>
  <c r="I17" i="1"/>
  <c r="J17" i="1" s="1"/>
  <c r="G17" i="1"/>
  <c r="H17" i="1" s="1"/>
  <c r="F18" i="1" l="1"/>
  <c r="I18" i="1"/>
  <c r="J18" i="1" s="1"/>
  <c r="G18" i="1"/>
  <c r="H18" i="1" s="1"/>
  <c r="D20" i="1"/>
  <c r="E19" i="1"/>
  <c r="F19" i="1" l="1"/>
  <c r="I19" i="1"/>
  <c r="J19" i="1" s="1"/>
  <c r="G19" i="1"/>
  <c r="H19" i="1" s="1"/>
  <c r="D21" i="1"/>
  <c r="E20" i="1"/>
  <c r="F20" i="1" l="1"/>
  <c r="I20" i="1"/>
  <c r="J20" i="1" s="1"/>
  <c r="G20" i="1"/>
  <c r="H20" i="1" s="1"/>
  <c r="D22" i="1"/>
  <c r="E21" i="1"/>
  <c r="D23" i="1" l="1"/>
  <c r="E22" i="1"/>
  <c r="F21" i="1"/>
  <c r="I21" i="1"/>
  <c r="J21" i="1" s="1"/>
  <c r="G21" i="1"/>
  <c r="H21" i="1" s="1"/>
  <c r="F22" i="1" l="1"/>
  <c r="G22" i="1"/>
  <c r="H22" i="1" s="1"/>
  <c r="I22" i="1"/>
  <c r="J22" i="1" s="1"/>
  <c r="D24" i="1"/>
  <c r="E23" i="1"/>
  <c r="D25" i="1" l="1"/>
  <c r="E24" i="1"/>
  <c r="F23" i="1"/>
  <c r="I23" i="1"/>
  <c r="J23" i="1" s="1"/>
  <c r="G23" i="1"/>
  <c r="H23" i="1" s="1"/>
  <c r="F24" i="1" l="1"/>
  <c r="I24" i="1"/>
  <c r="J24" i="1" s="1"/>
  <c r="G24" i="1"/>
  <c r="H24" i="1" s="1"/>
  <c r="D26" i="1"/>
  <c r="E25" i="1"/>
  <c r="D27" i="1" l="1"/>
  <c r="E26" i="1"/>
  <c r="F25" i="1"/>
  <c r="I25" i="1"/>
  <c r="J25" i="1" s="1"/>
  <c r="G25" i="1"/>
  <c r="H25" i="1" s="1"/>
  <c r="F26" i="1" l="1"/>
  <c r="I26" i="1"/>
  <c r="J26" i="1" s="1"/>
  <c r="G26" i="1"/>
  <c r="H26" i="1" s="1"/>
  <c r="D28" i="1"/>
  <c r="E27" i="1"/>
  <c r="D29" i="1" l="1"/>
  <c r="E28" i="1"/>
  <c r="F27" i="1"/>
  <c r="I27" i="1"/>
  <c r="J27" i="1" s="1"/>
  <c r="G27" i="1"/>
  <c r="H27" i="1" s="1"/>
  <c r="F28" i="1" l="1"/>
  <c r="I28" i="1"/>
  <c r="J28" i="1" s="1"/>
  <c r="G28" i="1"/>
  <c r="H28" i="1" s="1"/>
  <c r="D30" i="1"/>
  <c r="E29" i="1"/>
  <c r="D3" i="6" l="1"/>
  <c r="E2" i="6"/>
  <c r="D31" i="1"/>
  <c r="E30" i="1"/>
  <c r="F29" i="1"/>
  <c r="I29" i="1"/>
  <c r="J29" i="1" s="1"/>
  <c r="G29" i="1"/>
  <c r="H29" i="1" s="1"/>
  <c r="D4" i="6" l="1"/>
  <c r="E3" i="6"/>
  <c r="F2" i="6"/>
  <c r="G2" i="6"/>
  <c r="H2" i="6" s="1"/>
  <c r="J2" i="6"/>
  <c r="F30" i="1"/>
  <c r="G30" i="1"/>
  <c r="H30" i="1" s="1"/>
  <c r="I30" i="1"/>
  <c r="J30" i="1" s="1"/>
  <c r="D32" i="1"/>
  <c r="E31" i="1"/>
  <c r="F3" i="6" l="1"/>
  <c r="J3" i="6"/>
  <c r="G3" i="6"/>
  <c r="H3" i="6" s="1"/>
  <c r="D5" i="6"/>
  <c r="E4" i="6"/>
  <c r="F31" i="1"/>
  <c r="I31" i="1"/>
  <c r="J31" i="1" s="1"/>
  <c r="G31" i="1"/>
  <c r="H31" i="1" s="1"/>
  <c r="D33" i="1"/>
  <c r="E32" i="1"/>
  <c r="D6" i="6" l="1"/>
  <c r="E5" i="6"/>
  <c r="F4" i="6"/>
  <c r="J4" i="6"/>
  <c r="G4" i="6"/>
  <c r="H4" i="6" s="1"/>
  <c r="F32" i="1"/>
  <c r="I32" i="1"/>
  <c r="J32" i="1" s="1"/>
  <c r="G32" i="1"/>
  <c r="H32" i="1" s="1"/>
  <c r="D34" i="1"/>
  <c r="E33" i="1"/>
  <c r="F5" i="6" l="1"/>
  <c r="J5" i="6"/>
  <c r="G5" i="6"/>
  <c r="H5" i="6" s="1"/>
  <c r="D7" i="6"/>
  <c r="E6" i="6"/>
  <c r="F33" i="1"/>
  <c r="I33" i="1"/>
  <c r="J33" i="1" s="1"/>
  <c r="G33" i="1"/>
  <c r="H33" i="1" s="1"/>
  <c r="D35" i="1"/>
  <c r="E34" i="1"/>
  <c r="D8" i="6" l="1"/>
  <c r="E7" i="6"/>
  <c r="F6" i="6"/>
  <c r="G6" i="6"/>
  <c r="H6" i="6" s="1"/>
  <c r="J6" i="6"/>
  <c r="D36" i="1"/>
  <c r="E35" i="1"/>
  <c r="F34" i="1"/>
  <c r="I34" i="1"/>
  <c r="J34" i="1" s="1"/>
  <c r="G34" i="1"/>
  <c r="H34" i="1" s="1"/>
  <c r="F7" i="6" l="1"/>
  <c r="J7" i="6"/>
  <c r="G7" i="6"/>
  <c r="H7" i="6" s="1"/>
  <c r="D9" i="6"/>
  <c r="E8" i="6"/>
  <c r="F35" i="1"/>
  <c r="I35" i="1"/>
  <c r="J35" i="1" s="1"/>
  <c r="G35" i="1"/>
  <c r="H35" i="1" s="1"/>
  <c r="D37" i="1"/>
  <c r="E36" i="1"/>
  <c r="F8" i="6" l="1"/>
  <c r="J8" i="6"/>
  <c r="G8" i="6"/>
  <c r="H8" i="6" s="1"/>
  <c r="D10" i="6"/>
  <c r="E9" i="6"/>
  <c r="F36" i="1"/>
  <c r="I36" i="1"/>
  <c r="J36" i="1" s="1"/>
  <c r="G36" i="1"/>
  <c r="H36" i="1" s="1"/>
  <c r="D38" i="1"/>
  <c r="E37" i="1"/>
  <c r="D11" i="6" l="1"/>
  <c r="E10" i="6"/>
  <c r="F9" i="6"/>
  <c r="J9" i="6"/>
  <c r="G9" i="6"/>
  <c r="H9" i="6" s="1"/>
  <c r="D39" i="1"/>
  <c r="E38" i="1"/>
  <c r="F37" i="1"/>
  <c r="I37" i="1"/>
  <c r="J37" i="1" s="1"/>
  <c r="G37" i="1"/>
  <c r="H37" i="1" s="1"/>
  <c r="F10" i="6" l="1"/>
  <c r="G10" i="6"/>
  <c r="H10" i="6" s="1"/>
  <c r="J10" i="6"/>
  <c r="D12" i="6"/>
  <c r="E11" i="6"/>
  <c r="F38" i="1"/>
  <c r="G38" i="1"/>
  <c r="H38" i="1" s="1"/>
  <c r="I38" i="1"/>
  <c r="J38" i="1" s="1"/>
  <c r="D40" i="1"/>
  <c r="E39" i="1"/>
  <c r="F11" i="6" l="1"/>
  <c r="J11" i="6"/>
  <c r="G11" i="6"/>
  <c r="H11" i="6" s="1"/>
  <c r="D13" i="6"/>
  <c r="E12" i="6"/>
  <c r="D41" i="1"/>
  <c r="E40" i="1"/>
  <c r="F39" i="1"/>
  <c r="I39" i="1"/>
  <c r="J39" i="1" s="1"/>
  <c r="G39" i="1"/>
  <c r="H39" i="1" s="1"/>
  <c r="F12" i="6" l="1"/>
  <c r="J12" i="6"/>
  <c r="G12" i="6"/>
  <c r="H12" i="6" s="1"/>
  <c r="D14" i="6"/>
  <c r="E13" i="6"/>
  <c r="F40" i="1"/>
  <c r="I40" i="1"/>
  <c r="J40" i="1" s="1"/>
  <c r="G40" i="1"/>
  <c r="H40" i="1" s="1"/>
  <c r="D42" i="1"/>
  <c r="E41" i="1"/>
  <c r="F13" i="6" l="1"/>
  <c r="J13" i="6"/>
  <c r="G13" i="6"/>
  <c r="H13" i="6" s="1"/>
  <c r="D15" i="6"/>
  <c r="E14" i="6"/>
  <c r="F41" i="1"/>
  <c r="I41" i="1"/>
  <c r="J41" i="1" s="1"/>
  <c r="G41" i="1"/>
  <c r="H41" i="1" s="1"/>
  <c r="D43" i="1"/>
  <c r="E42" i="1"/>
  <c r="F14" i="6" l="1"/>
  <c r="G14" i="6"/>
  <c r="H14" i="6" s="1"/>
  <c r="J14" i="6"/>
  <c r="D16" i="6"/>
  <c r="E15" i="6"/>
  <c r="F42" i="1"/>
  <c r="G42" i="1"/>
  <c r="H42" i="1" s="1"/>
  <c r="I42" i="1"/>
  <c r="J42" i="1" s="1"/>
  <c r="D44" i="1"/>
  <c r="E43" i="1"/>
  <c r="F15" i="6" l="1"/>
  <c r="J15" i="6"/>
  <c r="G15" i="6"/>
  <c r="H15" i="6" s="1"/>
  <c r="D17" i="6"/>
  <c r="E16" i="6"/>
  <c r="F43" i="1"/>
  <c r="I43" i="1"/>
  <c r="J43" i="1" s="1"/>
  <c r="G43" i="1"/>
  <c r="H43" i="1" s="1"/>
  <c r="D45" i="1"/>
  <c r="E44" i="1"/>
  <c r="D18" i="6" l="1"/>
  <c r="E17" i="6"/>
  <c r="F16" i="6"/>
  <c r="G16" i="6"/>
  <c r="H16" i="6" s="1"/>
  <c r="J16" i="6"/>
  <c r="D46" i="1"/>
  <c r="E45" i="1"/>
  <c r="F44" i="1"/>
  <c r="I44" i="1"/>
  <c r="J44" i="1" s="1"/>
  <c r="G44" i="1"/>
  <c r="H44" i="1" s="1"/>
  <c r="F17" i="6" l="1"/>
  <c r="J17" i="6"/>
  <c r="G17" i="6"/>
  <c r="H17" i="6" s="1"/>
  <c r="D19" i="6"/>
  <c r="E18" i="6"/>
  <c r="F45" i="1"/>
  <c r="I45" i="1"/>
  <c r="J45" i="1" s="1"/>
  <c r="G45" i="1"/>
  <c r="H45" i="1" s="1"/>
  <c r="D47" i="1"/>
  <c r="E46" i="1"/>
  <c r="D20" i="6" l="1"/>
  <c r="E19" i="6"/>
  <c r="F18" i="6"/>
  <c r="J18" i="6"/>
  <c r="G18" i="6"/>
  <c r="H18" i="6" s="1"/>
  <c r="D48" i="1"/>
  <c r="E47" i="1"/>
  <c r="F46" i="1"/>
  <c r="G46" i="1"/>
  <c r="H46" i="1" s="1"/>
  <c r="I46" i="1"/>
  <c r="J46" i="1" s="1"/>
  <c r="F19" i="6" l="1"/>
  <c r="J19" i="6"/>
  <c r="G19" i="6"/>
  <c r="H19" i="6" s="1"/>
  <c r="D21" i="6"/>
  <c r="E20" i="6"/>
  <c r="F47" i="1"/>
  <c r="I47" i="1"/>
  <c r="J47" i="1" s="1"/>
  <c r="G47" i="1"/>
  <c r="H47" i="1" s="1"/>
  <c r="D49" i="1"/>
  <c r="E48" i="1"/>
  <c r="D22" i="6" l="1"/>
  <c r="E21" i="6"/>
  <c r="F20" i="6"/>
  <c r="G20" i="6"/>
  <c r="H20" i="6" s="1"/>
  <c r="J20" i="6"/>
  <c r="F48" i="1"/>
  <c r="I48" i="1"/>
  <c r="J48" i="1" s="1"/>
  <c r="G48" i="1"/>
  <c r="H48" i="1" s="1"/>
  <c r="D50" i="1"/>
  <c r="E49" i="1"/>
  <c r="F21" i="6" l="1"/>
  <c r="J21" i="6"/>
  <c r="G21" i="6"/>
  <c r="H21" i="6" s="1"/>
  <c r="D23" i="6"/>
  <c r="E22" i="6"/>
  <c r="D51" i="1"/>
  <c r="E50" i="1"/>
  <c r="F49" i="1"/>
  <c r="I49" i="1"/>
  <c r="J49" i="1" s="1"/>
  <c r="G49" i="1"/>
  <c r="H49" i="1" s="1"/>
  <c r="D24" i="6" l="1"/>
  <c r="E23" i="6"/>
  <c r="F22" i="6"/>
  <c r="J22" i="6"/>
  <c r="G22" i="6"/>
  <c r="H22" i="6" s="1"/>
  <c r="D52" i="1"/>
  <c r="E51" i="1"/>
  <c r="F50" i="1"/>
  <c r="G50" i="1"/>
  <c r="H50" i="1" s="1"/>
  <c r="I50" i="1"/>
  <c r="J50" i="1" s="1"/>
  <c r="F23" i="6" l="1"/>
  <c r="J23" i="6"/>
  <c r="G23" i="6"/>
  <c r="H23" i="6" s="1"/>
  <c r="D25" i="6"/>
  <c r="E24" i="6"/>
  <c r="D53" i="1"/>
  <c r="E52" i="1"/>
  <c r="F51" i="1"/>
  <c r="I51" i="1"/>
  <c r="J51" i="1" s="1"/>
  <c r="G51" i="1"/>
  <c r="H51" i="1" s="1"/>
  <c r="D26" i="6" l="1"/>
  <c r="E25" i="6"/>
  <c r="F24" i="6"/>
  <c r="G24" i="6"/>
  <c r="H24" i="6" s="1"/>
  <c r="J24" i="6"/>
  <c r="D54" i="1"/>
  <c r="E53" i="1"/>
  <c r="F52" i="1"/>
  <c r="I52" i="1"/>
  <c r="J52" i="1" s="1"/>
  <c r="G52" i="1"/>
  <c r="H52" i="1" s="1"/>
  <c r="F25" i="6" l="1"/>
  <c r="G25" i="6"/>
  <c r="H25" i="6" s="1"/>
  <c r="J25" i="6"/>
  <c r="D27" i="6"/>
  <c r="E26" i="6"/>
  <c r="D55" i="1"/>
  <c r="E54" i="1"/>
  <c r="F53" i="1"/>
  <c r="I53" i="1"/>
  <c r="J53" i="1" s="1"/>
  <c r="G53" i="1"/>
  <c r="H53" i="1" s="1"/>
  <c r="F26" i="6" l="1"/>
  <c r="J26" i="6"/>
  <c r="G26" i="6"/>
  <c r="H26" i="6" s="1"/>
  <c r="D28" i="6"/>
  <c r="E27" i="6"/>
  <c r="D56" i="1"/>
  <c r="E55" i="1"/>
  <c r="F54" i="1"/>
  <c r="G54" i="1"/>
  <c r="H54" i="1" s="1"/>
  <c r="I54" i="1"/>
  <c r="J54" i="1" s="1"/>
  <c r="F27" i="6" l="1"/>
  <c r="J27" i="6"/>
  <c r="G27" i="6"/>
  <c r="H27" i="6" s="1"/>
  <c r="D29" i="6"/>
  <c r="E28" i="6"/>
  <c r="D57" i="1"/>
  <c r="E56" i="1"/>
  <c r="F55" i="1"/>
  <c r="I55" i="1"/>
  <c r="J55" i="1" s="1"/>
  <c r="G55" i="1"/>
  <c r="H55" i="1" s="1"/>
  <c r="F28" i="6" l="1"/>
  <c r="G28" i="6"/>
  <c r="H28" i="6" s="1"/>
  <c r="J28" i="6"/>
  <c r="D30" i="6"/>
  <c r="E29" i="6"/>
  <c r="F56" i="1"/>
  <c r="I56" i="1"/>
  <c r="J56" i="1" s="1"/>
  <c r="G56" i="1"/>
  <c r="H56" i="1" s="1"/>
  <c r="D58" i="1"/>
  <c r="E57" i="1"/>
  <c r="F29" i="6" l="1"/>
  <c r="J29" i="6"/>
  <c r="G29" i="6"/>
  <c r="H29" i="6" s="1"/>
  <c r="D31" i="6"/>
  <c r="E30" i="6"/>
  <c r="F57" i="1"/>
  <c r="I57" i="1"/>
  <c r="J57" i="1" s="1"/>
  <c r="G57" i="1"/>
  <c r="H57" i="1" s="1"/>
  <c r="D59" i="1"/>
  <c r="E58" i="1"/>
  <c r="D32" i="6" l="1"/>
  <c r="E31" i="6"/>
  <c r="F30" i="6"/>
  <c r="G30" i="6"/>
  <c r="H30" i="6" s="1"/>
  <c r="J30" i="6"/>
  <c r="F58" i="1"/>
  <c r="G58" i="1"/>
  <c r="H58" i="1" s="1"/>
  <c r="I58" i="1"/>
  <c r="J58" i="1" s="1"/>
  <c r="D60" i="1"/>
  <c r="E59" i="1"/>
  <c r="F31" i="6" l="1"/>
  <c r="G31" i="6"/>
  <c r="H31" i="6" s="1"/>
  <c r="J31" i="6"/>
  <c r="D33" i="6"/>
  <c r="E32" i="6"/>
  <c r="F59" i="1"/>
  <c r="I59" i="1"/>
  <c r="J59" i="1" s="1"/>
  <c r="G59" i="1"/>
  <c r="H59" i="1" s="1"/>
  <c r="D61" i="1"/>
  <c r="E60" i="1"/>
  <c r="F32" i="6" l="1"/>
  <c r="G32" i="6"/>
  <c r="H32" i="6" s="1"/>
  <c r="J32" i="6"/>
  <c r="D34" i="6"/>
  <c r="E33" i="6"/>
  <c r="D62" i="1"/>
  <c r="E61" i="1"/>
  <c r="F60" i="1"/>
  <c r="I60" i="1"/>
  <c r="J60" i="1" s="1"/>
  <c r="G60" i="1"/>
  <c r="H60" i="1" s="1"/>
  <c r="F33" i="6" l="1"/>
  <c r="J33" i="6"/>
  <c r="G33" i="6"/>
  <c r="H33" i="6" s="1"/>
  <c r="D35" i="6"/>
  <c r="E34" i="6"/>
  <c r="D63" i="1"/>
  <c r="E62" i="1"/>
  <c r="F61" i="1"/>
  <c r="I61" i="1"/>
  <c r="J61" i="1" s="1"/>
  <c r="G61" i="1"/>
  <c r="H61" i="1" s="1"/>
  <c r="D36" i="6" l="1"/>
  <c r="E35" i="6"/>
  <c r="F34" i="6"/>
  <c r="G34" i="6"/>
  <c r="H34" i="6" s="1"/>
  <c r="J34" i="6"/>
  <c r="D64" i="1"/>
  <c r="E63" i="1"/>
  <c r="F62" i="1"/>
  <c r="G62" i="1"/>
  <c r="H62" i="1" s="1"/>
  <c r="I62" i="1"/>
  <c r="J62" i="1" s="1"/>
  <c r="F35" i="6" l="1"/>
  <c r="G35" i="6"/>
  <c r="H35" i="6" s="1"/>
  <c r="J35" i="6"/>
  <c r="D37" i="6"/>
  <c r="E36" i="6"/>
  <c r="D65" i="1"/>
  <c r="E64" i="1"/>
  <c r="F63" i="1"/>
  <c r="I63" i="1"/>
  <c r="J63" i="1" s="1"/>
  <c r="G63" i="1"/>
  <c r="H63" i="1" s="1"/>
  <c r="D38" i="6" l="1"/>
  <c r="E37" i="6"/>
  <c r="F36" i="6"/>
  <c r="G36" i="6"/>
  <c r="H36" i="6" s="1"/>
  <c r="J36" i="6"/>
  <c r="D66" i="1"/>
  <c r="E65" i="1"/>
  <c r="F64" i="1"/>
  <c r="I64" i="1"/>
  <c r="J64" i="1" s="1"/>
  <c r="G64" i="1"/>
  <c r="H64" i="1" s="1"/>
  <c r="F37" i="6" l="1"/>
  <c r="J37" i="6"/>
  <c r="G37" i="6"/>
  <c r="H37" i="6" s="1"/>
  <c r="D39" i="6"/>
  <c r="E38" i="6"/>
  <c r="D67" i="1"/>
  <c r="E66" i="1"/>
  <c r="F65" i="1"/>
  <c r="I65" i="1"/>
  <c r="J65" i="1" s="1"/>
  <c r="G65" i="1"/>
  <c r="H65" i="1" s="1"/>
  <c r="D40" i="6" l="1"/>
  <c r="E39" i="6"/>
  <c r="F38" i="6"/>
  <c r="G38" i="6"/>
  <c r="H38" i="6" s="1"/>
  <c r="J38" i="6"/>
  <c r="D68" i="1"/>
  <c r="E67" i="1"/>
  <c r="F66" i="1"/>
  <c r="I66" i="1"/>
  <c r="J66" i="1" s="1"/>
  <c r="G66" i="1"/>
  <c r="H66" i="1" s="1"/>
  <c r="F39" i="6" l="1"/>
  <c r="G39" i="6"/>
  <c r="H39" i="6" s="1"/>
  <c r="J39" i="6"/>
  <c r="D41" i="6"/>
  <c r="E40" i="6"/>
  <c r="D69" i="1"/>
  <c r="E68" i="1"/>
  <c r="F67" i="1"/>
  <c r="I67" i="1"/>
  <c r="J67" i="1" s="1"/>
  <c r="G67" i="1"/>
  <c r="H67" i="1" s="1"/>
  <c r="F40" i="6" l="1"/>
  <c r="G40" i="6"/>
  <c r="H40" i="6" s="1"/>
  <c r="J40" i="6"/>
  <c r="D42" i="6"/>
  <c r="E41" i="6"/>
  <c r="D70" i="1"/>
  <c r="E69" i="1"/>
  <c r="F68" i="1"/>
  <c r="I68" i="1"/>
  <c r="J68" i="1" s="1"/>
  <c r="G68" i="1"/>
  <c r="H68" i="1" s="1"/>
  <c r="F41" i="6" l="1"/>
  <c r="J41" i="6"/>
  <c r="G41" i="6"/>
  <c r="H41" i="6" s="1"/>
  <c r="D43" i="6"/>
  <c r="E42" i="6"/>
  <c r="F69" i="1"/>
  <c r="I69" i="1"/>
  <c r="J69" i="1" s="1"/>
  <c r="G69" i="1"/>
  <c r="H69" i="1" s="1"/>
  <c r="D71" i="1"/>
  <c r="E70" i="1"/>
  <c r="D44" i="6" l="1"/>
  <c r="E43" i="6"/>
  <c r="F42" i="6"/>
  <c r="G42" i="6"/>
  <c r="H42" i="6" s="1"/>
  <c r="J42" i="6"/>
  <c r="D72" i="1"/>
  <c r="E71" i="1"/>
  <c r="F70" i="1"/>
  <c r="I70" i="1"/>
  <c r="J70" i="1" s="1"/>
  <c r="G70" i="1"/>
  <c r="H70" i="1" s="1"/>
  <c r="F43" i="6" l="1"/>
  <c r="G43" i="6"/>
  <c r="H43" i="6" s="1"/>
  <c r="J43" i="6"/>
  <c r="D45" i="6"/>
  <c r="E44" i="6"/>
  <c r="F71" i="1"/>
  <c r="I71" i="1"/>
  <c r="J71" i="1" s="1"/>
  <c r="G71" i="1"/>
  <c r="H71" i="1" s="1"/>
  <c r="D73" i="1"/>
  <c r="E72" i="1"/>
  <c r="F44" i="6" l="1"/>
  <c r="G44" i="6"/>
  <c r="H44" i="6" s="1"/>
  <c r="J44" i="6"/>
  <c r="D46" i="6"/>
  <c r="E45" i="6"/>
  <c r="D74" i="1"/>
  <c r="E73" i="1"/>
  <c r="F72" i="1"/>
  <c r="I72" i="1"/>
  <c r="J72" i="1" s="1"/>
  <c r="G72" i="1"/>
  <c r="H72" i="1" s="1"/>
  <c r="F45" i="6" l="1"/>
  <c r="J45" i="6"/>
  <c r="G45" i="6"/>
  <c r="H45" i="6" s="1"/>
  <c r="D47" i="6"/>
  <c r="E46" i="6"/>
  <c r="F73" i="1"/>
  <c r="I73" i="1"/>
  <c r="J73" i="1" s="1"/>
  <c r="G73" i="1"/>
  <c r="H73" i="1" s="1"/>
  <c r="D75" i="1"/>
  <c r="E74" i="1"/>
  <c r="D48" i="6" l="1"/>
  <c r="E47" i="6"/>
  <c r="F46" i="6"/>
  <c r="G46" i="6"/>
  <c r="H46" i="6" s="1"/>
  <c r="J46" i="6"/>
  <c r="F74" i="1"/>
  <c r="I74" i="1"/>
  <c r="J74" i="1" s="1"/>
  <c r="G74" i="1"/>
  <c r="H74" i="1" s="1"/>
  <c r="D76" i="1"/>
  <c r="E75" i="1"/>
  <c r="F47" i="6" l="1"/>
  <c r="G47" i="6"/>
  <c r="H47" i="6" s="1"/>
  <c r="J47" i="6"/>
  <c r="D49" i="6"/>
  <c r="E48" i="6"/>
  <c r="D77" i="1"/>
  <c r="E76" i="1"/>
  <c r="F75" i="1"/>
  <c r="I75" i="1"/>
  <c r="J75" i="1" s="1"/>
  <c r="G75" i="1"/>
  <c r="H75" i="1" s="1"/>
  <c r="F48" i="6" l="1"/>
  <c r="G48" i="6"/>
  <c r="H48" i="6" s="1"/>
  <c r="J48" i="6"/>
  <c r="D50" i="6"/>
  <c r="E49" i="6"/>
  <c r="D78" i="1"/>
  <c r="E77" i="1"/>
  <c r="F76" i="1"/>
  <c r="I76" i="1"/>
  <c r="J76" i="1" s="1"/>
  <c r="G76" i="1"/>
  <c r="H76" i="1" s="1"/>
  <c r="F49" i="6" l="1"/>
  <c r="J49" i="6"/>
  <c r="G49" i="6"/>
  <c r="H49" i="6" s="1"/>
  <c r="D51" i="6"/>
  <c r="E50" i="6"/>
  <c r="F77" i="1"/>
  <c r="I77" i="1"/>
  <c r="J77" i="1" s="1"/>
  <c r="G77" i="1"/>
  <c r="H77" i="1" s="1"/>
  <c r="D79" i="1"/>
  <c r="E78" i="1"/>
  <c r="D52" i="6" l="1"/>
  <c r="E51" i="6"/>
  <c r="F50" i="6"/>
  <c r="G50" i="6"/>
  <c r="H50" i="6" s="1"/>
  <c r="J50" i="6"/>
  <c r="F78" i="1"/>
  <c r="I78" i="1"/>
  <c r="J78" i="1" s="1"/>
  <c r="G78" i="1"/>
  <c r="H78" i="1" s="1"/>
  <c r="D80" i="1"/>
  <c r="E79" i="1"/>
  <c r="F51" i="6" l="1"/>
  <c r="G51" i="6"/>
  <c r="H51" i="6" s="1"/>
  <c r="J51" i="6"/>
  <c r="D53" i="6"/>
  <c r="E52" i="6"/>
  <c r="D81" i="1"/>
  <c r="E80" i="1"/>
  <c r="F79" i="1"/>
  <c r="I79" i="1"/>
  <c r="J79" i="1" s="1"/>
  <c r="G79" i="1"/>
  <c r="H79" i="1" s="1"/>
  <c r="F52" i="6" l="1"/>
  <c r="G52" i="6"/>
  <c r="H52" i="6" s="1"/>
  <c r="J52" i="6"/>
  <c r="D54" i="6"/>
  <c r="E53" i="6"/>
  <c r="F80" i="1"/>
  <c r="I80" i="1"/>
  <c r="J80" i="1" s="1"/>
  <c r="G80" i="1"/>
  <c r="H80" i="1" s="1"/>
  <c r="D82" i="1"/>
  <c r="E81" i="1"/>
  <c r="F53" i="6" l="1"/>
  <c r="J53" i="6"/>
  <c r="G53" i="6"/>
  <c r="H53" i="6" s="1"/>
  <c r="D55" i="6"/>
  <c r="E54" i="6"/>
  <c r="D83" i="1"/>
  <c r="E82" i="1"/>
  <c r="F81" i="1"/>
  <c r="I81" i="1"/>
  <c r="J81" i="1" s="1"/>
  <c r="G81" i="1"/>
  <c r="H81" i="1" s="1"/>
  <c r="F54" i="6" l="1"/>
  <c r="G54" i="6"/>
  <c r="H54" i="6" s="1"/>
  <c r="J54" i="6"/>
  <c r="D56" i="6"/>
  <c r="E55" i="6"/>
  <c r="D84" i="1"/>
  <c r="E83" i="1"/>
  <c r="F82" i="1"/>
  <c r="I82" i="1"/>
  <c r="J82" i="1" s="1"/>
  <c r="G82" i="1"/>
  <c r="H82" i="1" s="1"/>
  <c r="F55" i="6" l="1"/>
  <c r="G55" i="6"/>
  <c r="H55" i="6" s="1"/>
  <c r="J55" i="6"/>
  <c r="D57" i="6"/>
  <c r="E56" i="6"/>
  <c r="F83" i="1"/>
  <c r="I83" i="1"/>
  <c r="J83" i="1" s="1"/>
  <c r="G83" i="1"/>
  <c r="H83" i="1" s="1"/>
  <c r="D85" i="1"/>
  <c r="E84" i="1"/>
  <c r="F56" i="6" l="1"/>
  <c r="G56" i="6"/>
  <c r="H56" i="6" s="1"/>
  <c r="J56" i="6"/>
  <c r="D58" i="6"/>
  <c r="E57" i="6"/>
  <c r="D86" i="1"/>
  <c r="E85" i="1"/>
  <c r="F84" i="1"/>
  <c r="I84" i="1"/>
  <c r="J84" i="1" s="1"/>
  <c r="G84" i="1"/>
  <c r="H84" i="1" s="1"/>
  <c r="F57" i="6" l="1"/>
  <c r="J57" i="6"/>
  <c r="G57" i="6"/>
  <c r="H57" i="6" s="1"/>
  <c r="D59" i="6"/>
  <c r="E58" i="6"/>
  <c r="D87" i="1"/>
  <c r="E86" i="1"/>
  <c r="F85" i="1"/>
  <c r="I85" i="1"/>
  <c r="J85" i="1" s="1"/>
  <c r="G85" i="1"/>
  <c r="H85" i="1" s="1"/>
  <c r="D60" i="6" l="1"/>
  <c r="E59" i="6"/>
  <c r="F58" i="6"/>
  <c r="G58" i="6"/>
  <c r="H58" i="6" s="1"/>
  <c r="J58" i="6"/>
  <c r="F86" i="1"/>
  <c r="I86" i="1"/>
  <c r="J86" i="1" s="1"/>
  <c r="G86" i="1"/>
  <c r="H86" i="1" s="1"/>
  <c r="D88" i="1"/>
  <c r="E87" i="1"/>
  <c r="F59" i="6" l="1"/>
  <c r="G59" i="6"/>
  <c r="H59" i="6" s="1"/>
  <c r="J59" i="6"/>
  <c r="D61" i="6"/>
  <c r="E60" i="6"/>
  <c r="D89" i="1"/>
  <c r="E88" i="1"/>
  <c r="F87" i="1"/>
  <c r="I87" i="1"/>
  <c r="J87" i="1" s="1"/>
  <c r="G87" i="1"/>
  <c r="H87" i="1" s="1"/>
  <c r="F60" i="6" l="1"/>
  <c r="G60" i="6"/>
  <c r="H60" i="6" s="1"/>
  <c r="J60" i="6"/>
  <c r="D62" i="6"/>
  <c r="E61" i="6"/>
  <c r="D90" i="1"/>
  <c r="E89" i="1"/>
  <c r="F88" i="1"/>
  <c r="I88" i="1"/>
  <c r="J88" i="1" s="1"/>
  <c r="G88" i="1"/>
  <c r="H88" i="1" s="1"/>
  <c r="F61" i="6" l="1"/>
  <c r="J61" i="6"/>
  <c r="G61" i="6"/>
  <c r="H61" i="6" s="1"/>
  <c r="D63" i="6"/>
  <c r="E62" i="6"/>
  <c r="F89" i="1"/>
  <c r="I89" i="1"/>
  <c r="J89" i="1" s="1"/>
  <c r="G89" i="1"/>
  <c r="H89" i="1" s="1"/>
  <c r="D91" i="1"/>
  <c r="E90" i="1"/>
  <c r="D64" i="6" l="1"/>
  <c r="E63" i="6"/>
  <c r="F62" i="6"/>
  <c r="G62" i="6"/>
  <c r="H62" i="6" s="1"/>
  <c r="J62" i="6"/>
  <c r="F90" i="1"/>
  <c r="I90" i="1"/>
  <c r="J90" i="1" s="1"/>
  <c r="G90" i="1"/>
  <c r="H90" i="1" s="1"/>
  <c r="D92" i="1"/>
  <c r="E91" i="1"/>
  <c r="F63" i="6" l="1"/>
  <c r="G63" i="6"/>
  <c r="H63" i="6" s="1"/>
  <c r="J63" i="6"/>
  <c r="D65" i="6"/>
  <c r="E64" i="6"/>
  <c r="D93" i="1"/>
  <c r="E92" i="1"/>
  <c r="F91" i="1"/>
  <c r="I91" i="1"/>
  <c r="J91" i="1" s="1"/>
  <c r="G91" i="1"/>
  <c r="H91" i="1" s="1"/>
  <c r="F64" i="6" l="1"/>
  <c r="G64" i="6"/>
  <c r="H64" i="6" s="1"/>
  <c r="J64" i="6"/>
  <c r="D66" i="6"/>
  <c r="E65" i="6"/>
  <c r="D94" i="1"/>
  <c r="E93" i="1"/>
  <c r="F92" i="1"/>
  <c r="I92" i="1"/>
  <c r="J92" i="1" s="1"/>
  <c r="G92" i="1"/>
  <c r="H92" i="1" s="1"/>
  <c r="F65" i="6" l="1"/>
  <c r="J65" i="6"/>
  <c r="G65" i="6"/>
  <c r="H65" i="6" s="1"/>
  <c r="D67" i="6"/>
  <c r="E66" i="6"/>
  <c r="F93" i="1"/>
  <c r="I93" i="1"/>
  <c r="J93" i="1" s="1"/>
  <c r="G93" i="1"/>
  <c r="H93" i="1" s="1"/>
  <c r="D95" i="1"/>
  <c r="E94" i="1"/>
  <c r="D68" i="6" l="1"/>
  <c r="E67" i="6"/>
  <c r="F66" i="6"/>
  <c r="G66" i="6"/>
  <c r="H66" i="6" s="1"/>
  <c r="J66" i="6"/>
  <c r="F94" i="1"/>
  <c r="I94" i="1"/>
  <c r="J94" i="1" s="1"/>
  <c r="G94" i="1"/>
  <c r="H94" i="1" s="1"/>
  <c r="D96" i="1"/>
  <c r="E95" i="1"/>
  <c r="F67" i="6" l="1"/>
  <c r="G67" i="6"/>
  <c r="H67" i="6" s="1"/>
  <c r="J67" i="6"/>
  <c r="D69" i="6"/>
  <c r="E68" i="6"/>
  <c r="F95" i="1"/>
  <c r="I95" i="1"/>
  <c r="J95" i="1" s="1"/>
  <c r="G95" i="1"/>
  <c r="H95" i="1" s="1"/>
  <c r="D97" i="1"/>
  <c r="E96" i="1"/>
  <c r="F68" i="6" l="1"/>
  <c r="G68" i="6"/>
  <c r="H68" i="6" s="1"/>
  <c r="J68" i="6"/>
  <c r="D70" i="6"/>
  <c r="E69" i="6"/>
  <c r="F96" i="1"/>
  <c r="I96" i="1"/>
  <c r="J96" i="1" s="1"/>
  <c r="G96" i="1"/>
  <c r="H96" i="1" s="1"/>
  <c r="D98" i="1"/>
  <c r="E97" i="1"/>
  <c r="F69" i="6" l="1"/>
  <c r="J69" i="6"/>
  <c r="G69" i="6"/>
  <c r="H69" i="6" s="1"/>
  <c r="D71" i="6"/>
  <c r="E70" i="6"/>
  <c r="D99" i="1"/>
  <c r="E98" i="1"/>
  <c r="F97" i="1"/>
  <c r="I97" i="1"/>
  <c r="J97" i="1" s="1"/>
  <c r="G97" i="1"/>
  <c r="H97" i="1" s="1"/>
  <c r="D72" i="6" l="1"/>
  <c r="E71" i="6"/>
  <c r="F70" i="6"/>
  <c r="G70" i="6"/>
  <c r="H70" i="6" s="1"/>
  <c r="J70" i="6"/>
  <c r="D100" i="1"/>
  <c r="E99" i="1"/>
  <c r="F98" i="1"/>
  <c r="I98" i="1"/>
  <c r="J98" i="1" s="1"/>
  <c r="G98" i="1"/>
  <c r="H98" i="1" s="1"/>
  <c r="F71" i="6" l="1"/>
  <c r="G71" i="6"/>
  <c r="H71" i="6" s="1"/>
  <c r="J71" i="6"/>
  <c r="D73" i="6"/>
  <c r="E72" i="6"/>
  <c r="F99" i="1"/>
  <c r="I99" i="1"/>
  <c r="J99" i="1" s="1"/>
  <c r="G99" i="1"/>
  <c r="H99" i="1" s="1"/>
  <c r="D101" i="1"/>
  <c r="E100" i="1"/>
  <c r="D74" i="6" l="1"/>
  <c r="E73" i="6"/>
  <c r="F72" i="6"/>
  <c r="G72" i="6"/>
  <c r="H72" i="6" s="1"/>
  <c r="J72" i="6"/>
  <c r="D102" i="1"/>
  <c r="E101" i="1"/>
  <c r="F100" i="1"/>
  <c r="I100" i="1"/>
  <c r="J100" i="1" s="1"/>
  <c r="G100" i="1"/>
  <c r="H100" i="1" s="1"/>
  <c r="F73" i="6" l="1"/>
  <c r="J73" i="6"/>
  <c r="G73" i="6"/>
  <c r="H73" i="6" s="1"/>
  <c r="D75" i="6"/>
  <c r="E74" i="6"/>
  <c r="F101" i="1"/>
  <c r="I101" i="1"/>
  <c r="J101" i="1" s="1"/>
  <c r="G101" i="1"/>
  <c r="H101" i="1" s="1"/>
  <c r="D103" i="1"/>
  <c r="E102" i="1"/>
  <c r="D76" i="6" l="1"/>
  <c r="E75" i="6"/>
  <c r="F74" i="6"/>
  <c r="G74" i="6"/>
  <c r="H74" i="6" s="1"/>
  <c r="J74" i="6"/>
  <c r="F102" i="1"/>
  <c r="I102" i="1"/>
  <c r="J102" i="1" s="1"/>
  <c r="G102" i="1"/>
  <c r="H102" i="1" s="1"/>
  <c r="D104" i="1"/>
  <c r="E103" i="1"/>
  <c r="F75" i="6" l="1"/>
  <c r="G75" i="6"/>
  <c r="H75" i="6" s="1"/>
  <c r="J75" i="6"/>
  <c r="D77" i="6"/>
  <c r="E76" i="6"/>
  <c r="F103" i="1"/>
  <c r="I103" i="1"/>
  <c r="J103" i="1" s="1"/>
  <c r="G103" i="1"/>
  <c r="H103" i="1" s="1"/>
  <c r="D105" i="1"/>
  <c r="E104" i="1"/>
  <c r="F76" i="6" l="1"/>
  <c r="G76" i="6"/>
  <c r="H76" i="6" s="1"/>
  <c r="J76" i="6"/>
  <c r="D78" i="6"/>
  <c r="E77" i="6"/>
  <c r="F104" i="1"/>
  <c r="I104" i="1"/>
  <c r="J104" i="1" s="1"/>
  <c r="G104" i="1"/>
  <c r="H104" i="1" s="1"/>
  <c r="D106" i="1"/>
  <c r="E105" i="1"/>
  <c r="F77" i="6" l="1"/>
  <c r="J77" i="6"/>
  <c r="G77" i="6"/>
  <c r="H77" i="6" s="1"/>
  <c r="D79" i="6"/>
  <c r="E78" i="6"/>
  <c r="F105" i="1"/>
  <c r="I105" i="1"/>
  <c r="J105" i="1" s="1"/>
  <c r="G105" i="1"/>
  <c r="H105" i="1" s="1"/>
  <c r="D107" i="1"/>
  <c r="E106" i="1"/>
  <c r="D80" i="6" l="1"/>
  <c r="E79" i="6"/>
  <c r="F78" i="6"/>
  <c r="G78" i="6"/>
  <c r="H78" i="6" s="1"/>
  <c r="J78" i="6"/>
  <c r="D108" i="1"/>
  <c r="E107" i="1"/>
  <c r="F106" i="1"/>
  <c r="I106" i="1"/>
  <c r="J106" i="1" s="1"/>
  <c r="G106" i="1"/>
  <c r="H106" i="1" s="1"/>
  <c r="F79" i="6" l="1"/>
  <c r="G79" i="6"/>
  <c r="H79" i="6" s="1"/>
  <c r="J79" i="6"/>
  <c r="D81" i="6"/>
  <c r="E80" i="6"/>
  <c r="D109" i="1"/>
  <c r="E108" i="1"/>
  <c r="F107" i="1"/>
  <c r="I107" i="1"/>
  <c r="J107" i="1" s="1"/>
  <c r="G107" i="1"/>
  <c r="H107" i="1" s="1"/>
  <c r="F80" i="6" l="1"/>
  <c r="G80" i="6"/>
  <c r="H80" i="6" s="1"/>
  <c r="J80" i="6"/>
  <c r="D82" i="6"/>
  <c r="E81" i="6"/>
  <c r="D110" i="1"/>
  <c r="E109" i="1"/>
  <c r="F108" i="1"/>
  <c r="I108" i="1"/>
  <c r="J108" i="1" s="1"/>
  <c r="G108" i="1"/>
  <c r="H108" i="1" s="1"/>
  <c r="F81" i="6" l="1"/>
  <c r="J81" i="6"/>
  <c r="G81" i="6"/>
  <c r="H81" i="6" s="1"/>
  <c r="D83" i="6"/>
  <c r="E82" i="6"/>
  <c r="F109" i="1"/>
  <c r="I109" i="1"/>
  <c r="J109" i="1" s="1"/>
  <c r="G109" i="1"/>
  <c r="H109" i="1" s="1"/>
  <c r="D111" i="1"/>
  <c r="E110" i="1"/>
  <c r="D84" i="6" l="1"/>
  <c r="E83" i="6"/>
  <c r="F82" i="6"/>
  <c r="G82" i="6"/>
  <c r="H82" i="6" s="1"/>
  <c r="J82" i="6"/>
  <c r="F110" i="1"/>
  <c r="I110" i="1"/>
  <c r="J110" i="1" s="1"/>
  <c r="G110" i="1"/>
  <c r="H110" i="1" s="1"/>
  <c r="D112" i="1"/>
  <c r="E111" i="1"/>
  <c r="F83" i="6" l="1"/>
  <c r="G83" i="6"/>
  <c r="H83" i="6" s="1"/>
  <c r="J83" i="6"/>
  <c r="D85" i="6"/>
  <c r="E84" i="6"/>
  <c r="F111" i="1"/>
  <c r="I111" i="1"/>
  <c r="J111" i="1" s="1"/>
  <c r="G111" i="1"/>
  <c r="H111" i="1" s="1"/>
  <c r="D113" i="1"/>
  <c r="E112" i="1"/>
  <c r="F84" i="6" l="1"/>
  <c r="G84" i="6"/>
  <c r="H84" i="6" s="1"/>
  <c r="J84" i="6"/>
  <c r="D86" i="6"/>
  <c r="E85" i="6"/>
  <c r="D114" i="1"/>
  <c r="E113" i="1"/>
  <c r="F112" i="1"/>
  <c r="I112" i="1"/>
  <c r="J112" i="1" s="1"/>
  <c r="G112" i="1"/>
  <c r="H112" i="1" s="1"/>
  <c r="D87" i="6" l="1"/>
  <c r="E86" i="6"/>
  <c r="F85" i="6"/>
  <c r="J85" i="6"/>
  <c r="G85" i="6"/>
  <c r="H85" i="6" s="1"/>
  <c r="D115" i="1"/>
  <c r="E114" i="1"/>
  <c r="F113" i="1"/>
  <c r="I113" i="1"/>
  <c r="J113" i="1" s="1"/>
  <c r="G113" i="1"/>
  <c r="H113" i="1" s="1"/>
  <c r="F86" i="6" l="1"/>
  <c r="G86" i="6"/>
  <c r="H86" i="6" s="1"/>
  <c r="J86" i="6"/>
  <c r="D88" i="6"/>
  <c r="E87" i="6"/>
  <c r="F114" i="1"/>
  <c r="I114" i="1"/>
  <c r="J114" i="1" s="1"/>
  <c r="G114" i="1"/>
  <c r="H114" i="1" s="1"/>
  <c r="D116" i="1"/>
  <c r="E115" i="1"/>
  <c r="F87" i="6" l="1"/>
  <c r="G87" i="6"/>
  <c r="H87" i="6" s="1"/>
  <c r="J87" i="6"/>
  <c r="D89" i="6"/>
  <c r="E88" i="6"/>
  <c r="D117" i="1"/>
  <c r="E116" i="1"/>
  <c r="F115" i="1"/>
  <c r="I115" i="1"/>
  <c r="J115" i="1" s="1"/>
  <c r="G115" i="1"/>
  <c r="H115" i="1" s="1"/>
  <c r="F88" i="6" l="1"/>
  <c r="G88" i="6"/>
  <c r="H88" i="6" s="1"/>
  <c r="J88" i="6"/>
  <c r="D90" i="6"/>
  <c r="E89" i="6"/>
  <c r="F116" i="1"/>
  <c r="I116" i="1"/>
  <c r="J116" i="1" s="1"/>
  <c r="G116" i="1"/>
  <c r="H116" i="1" s="1"/>
  <c r="D118" i="1"/>
  <c r="E117" i="1"/>
  <c r="F89" i="6" l="1"/>
  <c r="J89" i="6"/>
  <c r="G89" i="6"/>
  <c r="H89" i="6" s="1"/>
  <c r="D91" i="6"/>
  <c r="E90" i="6"/>
  <c r="D119" i="1"/>
  <c r="E118" i="1"/>
  <c r="F117" i="1"/>
  <c r="I117" i="1"/>
  <c r="J117" i="1" s="1"/>
  <c r="G117" i="1"/>
  <c r="H117" i="1" s="1"/>
  <c r="D92" i="6" l="1"/>
  <c r="E91" i="6"/>
  <c r="F90" i="6"/>
  <c r="G90" i="6"/>
  <c r="H90" i="6" s="1"/>
  <c r="J90" i="6"/>
  <c r="D120" i="1"/>
  <c r="E119" i="1"/>
  <c r="F118" i="1"/>
  <c r="I118" i="1"/>
  <c r="J118" i="1" s="1"/>
  <c r="G118" i="1"/>
  <c r="H118" i="1" s="1"/>
  <c r="F91" i="6" l="1"/>
  <c r="G91" i="6"/>
  <c r="H91" i="6" s="1"/>
  <c r="J91" i="6"/>
  <c r="D93" i="6"/>
  <c r="E92" i="6"/>
  <c r="D121" i="1"/>
  <c r="E120" i="1"/>
  <c r="F119" i="1"/>
  <c r="I119" i="1"/>
  <c r="J119" i="1" s="1"/>
  <c r="G119" i="1"/>
  <c r="H119" i="1" s="1"/>
  <c r="F92" i="6" l="1"/>
  <c r="G92" i="6"/>
  <c r="H92" i="6" s="1"/>
  <c r="J92" i="6"/>
  <c r="D94" i="6"/>
  <c r="E93" i="6"/>
  <c r="D122" i="1"/>
  <c r="E121" i="1"/>
  <c r="F120" i="1"/>
  <c r="I120" i="1"/>
  <c r="J120" i="1" s="1"/>
  <c r="G120" i="1"/>
  <c r="H120" i="1" s="1"/>
  <c r="D95" i="6" l="1"/>
  <c r="E94" i="6"/>
  <c r="F93" i="6"/>
  <c r="J93" i="6"/>
  <c r="G93" i="6"/>
  <c r="H93" i="6" s="1"/>
  <c r="F121" i="1"/>
  <c r="I121" i="1"/>
  <c r="J121" i="1" s="1"/>
  <c r="G121" i="1"/>
  <c r="H121" i="1" s="1"/>
  <c r="D123" i="1"/>
  <c r="E122" i="1"/>
  <c r="F94" i="6" l="1"/>
  <c r="G94" i="6"/>
  <c r="H94" i="6" s="1"/>
  <c r="J94" i="6"/>
  <c r="D96" i="6"/>
  <c r="E95" i="6"/>
  <c r="D124" i="1"/>
  <c r="E123" i="1"/>
  <c r="F122" i="1"/>
  <c r="I122" i="1"/>
  <c r="J122" i="1" s="1"/>
  <c r="G122" i="1"/>
  <c r="H122" i="1" s="1"/>
  <c r="D97" i="6" l="1"/>
  <c r="E96" i="6"/>
  <c r="F95" i="6"/>
  <c r="G95" i="6"/>
  <c r="H95" i="6" s="1"/>
  <c r="J95" i="6"/>
  <c r="D125" i="1"/>
  <c r="E124" i="1"/>
  <c r="F123" i="1"/>
  <c r="I123" i="1"/>
  <c r="J123" i="1" s="1"/>
  <c r="G123" i="1"/>
  <c r="H123" i="1" s="1"/>
  <c r="F96" i="6" l="1"/>
  <c r="G96" i="6"/>
  <c r="H96" i="6" s="1"/>
  <c r="J96" i="6"/>
  <c r="D98" i="6"/>
  <c r="E97" i="6"/>
  <c r="D126" i="1"/>
  <c r="E125" i="1"/>
  <c r="F124" i="1"/>
  <c r="I124" i="1"/>
  <c r="J124" i="1" s="1"/>
  <c r="G124" i="1"/>
  <c r="H124" i="1" s="1"/>
  <c r="F97" i="6" l="1"/>
  <c r="J97" i="6"/>
  <c r="G97" i="6"/>
  <c r="H97" i="6" s="1"/>
  <c r="D99" i="6"/>
  <c r="E98" i="6"/>
  <c r="F125" i="1"/>
  <c r="I125" i="1"/>
  <c r="J125" i="1" s="1"/>
  <c r="G125" i="1"/>
  <c r="H125" i="1" s="1"/>
  <c r="D127" i="1"/>
  <c r="E126" i="1"/>
  <c r="D100" i="6" l="1"/>
  <c r="E99" i="6"/>
  <c r="F98" i="6"/>
  <c r="G98" i="6"/>
  <c r="H98" i="6" s="1"/>
  <c r="J98" i="6"/>
  <c r="F126" i="1"/>
  <c r="I126" i="1"/>
  <c r="J126" i="1" s="1"/>
  <c r="G126" i="1"/>
  <c r="H126" i="1" s="1"/>
  <c r="D128" i="1"/>
  <c r="E127" i="1"/>
  <c r="F99" i="6" l="1"/>
  <c r="G99" i="6"/>
  <c r="H99" i="6" s="1"/>
  <c r="J99" i="6"/>
  <c r="D101" i="6"/>
  <c r="E100" i="6"/>
  <c r="F127" i="1"/>
  <c r="I127" i="1"/>
  <c r="J127" i="1" s="1"/>
  <c r="G127" i="1"/>
  <c r="H127" i="1" s="1"/>
  <c r="D129" i="1"/>
  <c r="E128" i="1"/>
  <c r="F100" i="6" l="1"/>
  <c r="G100" i="6"/>
  <c r="H100" i="6" s="1"/>
  <c r="J100" i="6"/>
  <c r="D102" i="6"/>
  <c r="E101" i="6"/>
  <c r="F128" i="1"/>
  <c r="I128" i="1"/>
  <c r="J128" i="1" s="1"/>
  <c r="G128" i="1"/>
  <c r="H128" i="1" s="1"/>
  <c r="D130" i="1"/>
  <c r="E129" i="1"/>
  <c r="F101" i="6" l="1"/>
  <c r="J101" i="6"/>
  <c r="G101" i="6"/>
  <c r="H101" i="6" s="1"/>
  <c r="D103" i="6"/>
  <c r="E102" i="6"/>
  <c r="F129" i="1"/>
  <c r="I129" i="1"/>
  <c r="J129" i="1" s="1"/>
  <c r="G129" i="1"/>
  <c r="H129" i="1" s="1"/>
  <c r="D131" i="1"/>
  <c r="E130" i="1"/>
  <c r="D104" i="6" l="1"/>
  <c r="E103" i="6"/>
  <c r="F102" i="6"/>
  <c r="G102" i="6"/>
  <c r="H102" i="6" s="1"/>
  <c r="J102" i="6"/>
  <c r="D132" i="1"/>
  <c r="E131" i="1"/>
  <c r="F130" i="1"/>
  <c r="I130" i="1"/>
  <c r="J130" i="1" s="1"/>
  <c r="G130" i="1"/>
  <c r="H130" i="1" s="1"/>
  <c r="F103" i="6" l="1"/>
  <c r="G103" i="6"/>
  <c r="H103" i="6" s="1"/>
  <c r="J103" i="6"/>
  <c r="D105" i="6"/>
  <c r="E104" i="6"/>
  <c r="D133" i="1"/>
  <c r="E132" i="1"/>
  <c r="F131" i="1"/>
  <c r="I131" i="1"/>
  <c r="J131" i="1" s="1"/>
  <c r="G131" i="1"/>
  <c r="H131" i="1" s="1"/>
  <c r="F104" i="6" l="1"/>
  <c r="G104" i="6"/>
  <c r="H104" i="6" s="1"/>
  <c r="J104" i="6"/>
  <c r="D106" i="6"/>
  <c r="E105" i="6"/>
  <c r="D134" i="1"/>
  <c r="E133" i="1"/>
  <c r="F132" i="1"/>
  <c r="I132" i="1"/>
  <c r="J132" i="1" s="1"/>
  <c r="G132" i="1"/>
  <c r="H132" i="1" s="1"/>
  <c r="F105" i="6" l="1"/>
  <c r="J105" i="6"/>
  <c r="G105" i="6"/>
  <c r="H105" i="6" s="1"/>
  <c r="D107" i="6"/>
  <c r="E106" i="6"/>
  <c r="F133" i="1"/>
  <c r="I133" i="1"/>
  <c r="J133" i="1" s="1"/>
  <c r="G133" i="1"/>
  <c r="H133" i="1" s="1"/>
  <c r="D135" i="1"/>
  <c r="E134" i="1"/>
  <c r="F106" i="6" l="1"/>
  <c r="G106" i="6"/>
  <c r="H106" i="6" s="1"/>
  <c r="J106" i="6"/>
  <c r="D108" i="6"/>
  <c r="E107" i="6"/>
  <c r="F134" i="1"/>
  <c r="I134" i="1"/>
  <c r="J134" i="1" s="1"/>
  <c r="G134" i="1"/>
  <c r="H134" i="1" s="1"/>
  <c r="D136" i="1"/>
  <c r="E135" i="1"/>
  <c r="F107" i="6" l="1"/>
  <c r="G107" i="6"/>
  <c r="H107" i="6" s="1"/>
  <c r="J107" i="6"/>
  <c r="D109" i="6"/>
  <c r="E108" i="6"/>
  <c r="F135" i="1"/>
  <c r="I135" i="1"/>
  <c r="J135" i="1" s="1"/>
  <c r="G135" i="1"/>
  <c r="H135" i="1" s="1"/>
  <c r="D137" i="1"/>
  <c r="E136" i="1"/>
  <c r="F108" i="6" l="1"/>
  <c r="G108" i="6"/>
  <c r="H108" i="6" s="1"/>
  <c r="J108" i="6"/>
  <c r="D110" i="6"/>
  <c r="E109" i="6"/>
  <c r="D138" i="1"/>
  <c r="E137" i="1"/>
  <c r="F136" i="1"/>
  <c r="I136" i="1"/>
  <c r="J136" i="1" s="1"/>
  <c r="G136" i="1"/>
  <c r="H136" i="1" s="1"/>
  <c r="F109" i="6" l="1"/>
  <c r="J109" i="6"/>
  <c r="G109" i="6"/>
  <c r="H109" i="6" s="1"/>
  <c r="D111" i="6"/>
  <c r="E110" i="6"/>
  <c r="D139" i="1"/>
  <c r="E138" i="1"/>
  <c r="F137" i="1"/>
  <c r="I137" i="1"/>
  <c r="J137" i="1" s="1"/>
  <c r="G137" i="1"/>
  <c r="H137" i="1" s="1"/>
  <c r="F110" i="6" l="1"/>
  <c r="G110" i="6"/>
  <c r="H110" i="6" s="1"/>
  <c r="J110" i="6"/>
  <c r="D112" i="6"/>
  <c r="E111" i="6"/>
  <c r="F138" i="1"/>
  <c r="I138" i="1"/>
  <c r="J138" i="1" s="1"/>
  <c r="G138" i="1"/>
  <c r="H138" i="1" s="1"/>
  <c r="D140" i="1"/>
  <c r="E139" i="1"/>
  <c r="F111" i="6" l="1"/>
  <c r="G111" i="6"/>
  <c r="H111" i="6" s="1"/>
  <c r="J111" i="6"/>
  <c r="D113" i="6"/>
  <c r="E112" i="6"/>
  <c r="D141" i="1"/>
  <c r="E140" i="1"/>
  <c r="F139" i="1"/>
  <c r="I139" i="1"/>
  <c r="J139" i="1" s="1"/>
  <c r="G139" i="1"/>
  <c r="H139" i="1" s="1"/>
  <c r="F112" i="6" l="1"/>
  <c r="G112" i="6"/>
  <c r="H112" i="6" s="1"/>
  <c r="J112" i="6"/>
  <c r="D114" i="6"/>
  <c r="E113" i="6"/>
  <c r="F140" i="1"/>
  <c r="I140" i="1"/>
  <c r="J140" i="1" s="1"/>
  <c r="G140" i="1"/>
  <c r="H140" i="1" s="1"/>
  <c r="D142" i="1"/>
  <c r="E141" i="1"/>
  <c r="F113" i="6" l="1"/>
  <c r="J113" i="6"/>
  <c r="G113" i="6"/>
  <c r="H113" i="6" s="1"/>
  <c r="D115" i="6"/>
  <c r="E114" i="6"/>
  <c r="F141" i="1"/>
  <c r="I141" i="1"/>
  <c r="J141" i="1" s="1"/>
  <c r="G141" i="1"/>
  <c r="H141" i="1" s="1"/>
  <c r="D143" i="1"/>
  <c r="E142" i="1"/>
  <c r="F114" i="6" l="1"/>
  <c r="G114" i="6"/>
  <c r="H114" i="6" s="1"/>
  <c r="J114" i="6"/>
  <c r="D116" i="6"/>
  <c r="E115" i="6"/>
  <c r="F142" i="1"/>
  <c r="I142" i="1"/>
  <c r="J142" i="1" s="1"/>
  <c r="G142" i="1"/>
  <c r="H142" i="1" s="1"/>
  <c r="D144" i="1"/>
  <c r="E143" i="1"/>
  <c r="F115" i="6" l="1"/>
  <c r="G115" i="6"/>
  <c r="H115" i="6" s="1"/>
  <c r="J115" i="6"/>
  <c r="D117" i="6"/>
  <c r="E116" i="6"/>
  <c r="D145" i="1"/>
  <c r="E144" i="1"/>
  <c r="F143" i="1"/>
  <c r="I143" i="1"/>
  <c r="J143" i="1" s="1"/>
  <c r="G143" i="1"/>
  <c r="H143" i="1" s="1"/>
  <c r="F116" i="6" l="1"/>
  <c r="G116" i="6"/>
  <c r="H116" i="6" s="1"/>
  <c r="J116" i="6"/>
  <c r="D118" i="6"/>
  <c r="E117" i="6"/>
  <c r="D146" i="1"/>
  <c r="E145" i="1"/>
  <c r="F144" i="1"/>
  <c r="I144" i="1"/>
  <c r="J144" i="1" s="1"/>
  <c r="G144" i="1"/>
  <c r="H144" i="1" s="1"/>
  <c r="F117" i="6" l="1"/>
  <c r="J117" i="6"/>
  <c r="G117" i="6"/>
  <c r="H117" i="6" s="1"/>
  <c r="D119" i="6"/>
  <c r="E118" i="6"/>
  <c r="F145" i="1"/>
  <c r="I145" i="1"/>
  <c r="J145" i="1" s="1"/>
  <c r="G145" i="1"/>
  <c r="H145" i="1" s="1"/>
  <c r="D147" i="1"/>
  <c r="E146" i="1"/>
  <c r="D120" i="6" l="1"/>
  <c r="E119" i="6"/>
  <c r="F118" i="6"/>
  <c r="G118" i="6"/>
  <c r="H118" i="6" s="1"/>
  <c r="J118" i="6"/>
  <c r="D148" i="1"/>
  <c r="E147" i="1"/>
  <c r="F146" i="1"/>
  <c r="I146" i="1"/>
  <c r="J146" i="1" s="1"/>
  <c r="G146" i="1"/>
  <c r="H146" i="1" s="1"/>
  <c r="F119" i="6" l="1"/>
  <c r="G119" i="6"/>
  <c r="H119" i="6" s="1"/>
  <c r="J119" i="6"/>
  <c r="D121" i="6"/>
  <c r="E120" i="6"/>
  <c r="F147" i="1"/>
  <c r="I147" i="1"/>
  <c r="J147" i="1" s="1"/>
  <c r="G147" i="1"/>
  <c r="H147" i="1" s="1"/>
  <c r="D149" i="1"/>
  <c r="E148" i="1"/>
  <c r="F120" i="6" l="1"/>
  <c r="G120" i="6"/>
  <c r="H120" i="6" s="1"/>
  <c r="J120" i="6"/>
  <c r="D122" i="6"/>
  <c r="E121" i="6"/>
  <c r="F148" i="1"/>
  <c r="I148" i="1"/>
  <c r="J148" i="1" s="1"/>
  <c r="G148" i="1"/>
  <c r="H148" i="1" s="1"/>
  <c r="D150" i="1"/>
  <c r="E149" i="1"/>
  <c r="F121" i="6" l="1"/>
  <c r="J121" i="6"/>
  <c r="G121" i="6"/>
  <c r="H121" i="6" s="1"/>
  <c r="D123" i="6"/>
  <c r="E122" i="6"/>
  <c r="D151" i="1"/>
  <c r="E150" i="1"/>
  <c r="F149" i="1"/>
  <c r="I149" i="1"/>
  <c r="J149" i="1" s="1"/>
  <c r="G149" i="1"/>
  <c r="H149" i="1" s="1"/>
  <c r="F122" i="6" l="1"/>
  <c r="G122" i="6"/>
  <c r="H122" i="6" s="1"/>
  <c r="J122" i="6"/>
  <c r="D124" i="6"/>
  <c r="E123" i="6"/>
  <c r="F150" i="1"/>
  <c r="I150" i="1"/>
  <c r="J150" i="1" s="1"/>
  <c r="G150" i="1"/>
  <c r="H150" i="1" s="1"/>
  <c r="D152" i="1"/>
  <c r="E151" i="1"/>
  <c r="F123" i="6" l="1"/>
  <c r="G123" i="6"/>
  <c r="H123" i="6" s="1"/>
  <c r="J123" i="6"/>
  <c r="D125" i="6"/>
  <c r="E124" i="6"/>
  <c r="F151" i="1"/>
  <c r="I151" i="1"/>
  <c r="J151" i="1" s="1"/>
  <c r="G151" i="1"/>
  <c r="H151" i="1" s="1"/>
  <c r="D153" i="1"/>
  <c r="E152" i="1"/>
  <c r="F124" i="6" l="1"/>
  <c r="J124" i="6"/>
  <c r="G124" i="6"/>
  <c r="H124" i="6" s="1"/>
  <c r="E125" i="6"/>
  <c r="D126" i="6"/>
  <c r="D154" i="1"/>
  <c r="E153" i="1"/>
  <c r="F152" i="1"/>
  <c r="I152" i="1"/>
  <c r="J152" i="1" s="1"/>
  <c r="G152" i="1"/>
  <c r="H152" i="1" s="1"/>
  <c r="D127" i="6" l="1"/>
  <c r="E126" i="6"/>
  <c r="F125" i="6"/>
  <c r="G125" i="6"/>
  <c r="H125" i="6" s="1"/>
  <c r="J125" i="6"/>
  <c r="F153" i="1"/>
  <c r="I153" i="1"/>
  <c r="J153" i="1" s="1"/>
  <c r="G153" i="1"/>
  <c r="H153" i="1" s="1"/>
  <c r="D155" i="1"/>
  <c r="E154" i="1"/>
  <c r="F126" i="6" l="1"/>
  <c r="G126" i="6"/>
  <c r="H126" i="6" s="1"/>
  <c r="J126" i="6"/>
  <c r="D128" i="6"/>
  <c r="E127" i="6"/>
  <c r="F154" i="1"/>
  <c r="I154" i="1"/>
  <c r="J154" i="1" s="1"/>
  <c r="G154" i="1"/>
  <c r="H154" i="1" s="1"/>
  <c r="D156" i="1"/>
  <c r="E155" i="1"/>
  <c r="D129" i="6" l="1"/>
  <c r="E128" i="6"/>
  <c r="F127" i="6"/>
  <c r="J127" i="6"/>
  <c r="G127" i="6"/>
  <c r="H127" i="6" s="1"/>
  <c r="D157" i="1"/>
  <c r="E156" i="1"/>
  <c r="F155" i="1"/>
  <c r="I155" i="1"/>
  <c r="J155" i="1" s="1"/>
  <c r="G155" i="1"/>
  <c r="H155" i="1" s="1"/>
  <c r="F128" i="6" l="1"/>
  <c r="J128" i="6"/>
  <c r="G128" i="6"/>
  <c r="H128" i="6" s="1"/>
  <c r="D130" i="6"/>
  <c r="E129" i="6"/>
  <c r="F156" i="1"/>
  <c r="I156" i="1"/>
  <c r="J156" i="1" s="1"/>
  <c r="G156" i="1"/>
  <c r="H156" i="1" s="1"/>
  <c r="D158" i="1"/>
  <c r="E157" i="1"/>
  <c r="F129" i="6" l="1"/>
  <c r="G129" i="6"/>
  <c r="H129" i="6" s="1"/>
  <c r="J129" i="6"/>
  <c r="D131" i="6"/>
  <c r="E130" i="6"/>
  <c r="F157" i="1"/>
  <c r="I157" i="1"/>
  <c r="J157" i="1" s="1"/>
  <c r="G157" i="1"/>
  <c r="H157" i="1" s="1"/>
  <c r="D159" i="1"/>
  <c r="E158" i="1"/>
  <c r="F130" i="6" l="1"/>
  <c r="G130" i="6"/>
  <c r="H130" i="6" s="1"/>
  <c r="J130" i="6"/>
  <c r="D132" i="6"/>
  <c r="E131" i="6"/>
  <c r="F158" i="1"/>
  <c r="I158" i="1"/>
  <c r="J158" i="1" s="1"/>
  <c r="G158" i="1"/>
  <c r="H158" i="1" s="1"/>
  <c r="D160" i="1"/>
  <c r="E159" i="1"/>
  <c r="F131" i="6" l="1"/>
  <c r="J131" i="6"/>
  <c r="G131" i="6"/>
  <c r="H131" i="6" s="1"/>
  <c r="D133" i="6"/>
  <c r="E132" i="6"/>
  <c r="F159" i="1"/>
  <c r="I159" i="1"/>
  <c r="J159" i="1" s="1"/>
  <c r="G159" i="1"/>
  <c r="H159" i="1" s="1"/>
  <c r="D161" i="1"/>
  <c r="E160" i="1"/>
  <c r="F132" i="6" l="1"/>
  <c r="J132" i="6"/>
  <c r="G132" i="6"/>
  <c r="H132" i="6" s="1"/>
  <c r="D134" i="6"/>
  <c r="E133" i="6"/>
  <c r="D162" i="1"/>
  <c r="E161" i="1"/>
  <c r="F160" i="1"/>
  <c r="I160" i="1"/>
  <c r="J160" i="1" s="1"/>
  <c r="G160" i="1"/>
  <c r="H160" i="1" s="1"/>
  <c r="F133" i="6" l="1"/>
  <c r="G133" i="6"/>
  <c r="H133" i="6" s="1"/>
  <c r="J133" i="6"/>
  <c r="D135" i="6"/>
  <c r="E134" i="6"/>
  <c r="F161" i="1"/>
  <c r="I161" i="1"/>
  <c r="J161" i="1" s="1"/>
  <c r="G161" i="1"/>
  <c r="H161" i="1" s="1"/>
  <c r="D163" i="1"/>
  <c r="E162" i="1"/>
  <c r="F134" i="6" l="1"/>
  <c r="G134" i="6"/>
  <c r="H134" i="6" s="1"/>
  <c r="J134" i="6"/>
  <c r="D136" i="6"/>
  <c r="E135" i="6"/>
  <c r="F162" i="1"/>
  <c r="I162" i="1"/>
  <c r="J162" i="1" s="1"/>
  <c r="G162" i="1"/>
  <c r="H162" i="1" s="1"/>
  <c r="D164" i="1"/>
  <c r="E163" i="1"/>
  <c r="F135" i="6" l="1"/>
  <c r="J135" i="6"/>
  <c r="G135" i="6"/>
  <c r="H135" i="6" s="1"/>
  <c r="D137" i="6"/>
  <c r="E136" i="6"/>
  <c r="D165" i="1"/>
  <c r="E164" i="1"/>
  <c r="F163" i="1"/>
  <c r="I163" i="1"/>
  <c r="J163" i="1" s="1"/>
  <c r="G163" i="1"/>
  <c r="H163" i="1" s="1"/>
  <c r="F136" i="6" l="1"/>
  <c r="J136" i="6"/>
  <c r="G136" i="6"/>
  <c r="H136" i="6" s="1"/>
  <c r="D138" i="6"/>
  <c r="E137" i="6"/>
  <c r="F164" i="1"/>
  <c r="I164" i="1"/>
  <c r="J164" i="1" s="1"/>
  <c r="G164" i="1"/>
  <c r="H164" i="1" s="1"/>
  <c r="D166" i="1"/>
  <c r="E165" i="1"/>
  <c r="F137" i="6" l="1"/>
  <c r="G137" i="6"/>
  <c r="H137" i="6" s="1"/>
  <c r="J137" i="6"/>
  <c r="D139" i="6"/>
  <c r="E138" i="6"/>
  <c r="F165" i="1"/>
  <c r="I165" i="1"/>
  <c r="J165" i="1" s="1"/>
  <c r="G165" i="1"/>
  <c r="H165" i="1" s="1"/>
  <c r="D167" i="1"/>
  <c r="E166" i="1"/>
  <c r="F138" i="6" l="1"/>
  <c r="G138" i="6"/>
  <c r="H138" i="6" s="1"/>
  <c r="J138" i="6"/>
  <c r="D140" i="6"/>
  <c r="E139" i="6"/>
  <c r="D168" i="1"/>
  <c r="E167" i="1"/>
  <c r="F166" i="1"/>
  <c r="I166" i="1"/>
  <c r="J166" i="1" s="1"/>
  <c r="G166" i="1"/>
  <c r="H166" i="1" s="1"/>
  <c r="F139" i="6" l="1"/>
  <c r="J139" i="6"/>
  <c r="G139" i="6"/>
  <c r="H139" i="6" s="1"/>
  <c r="D141" i="6"/>
  <c r="E140" i="6"/>
  <c r="F167" i="1"/>
  <c r="I167" i="1"/>
  <c r="J167" i="1" s="1"/>
  <c r="G167" i="1"/>
  <c r="H167" i="1" s="1"/>
  <c r="D169" i="1"/>
  <c r="E168" i="1"/>
  <c r="F140" i="6" l="1"/>
  <c r="J140" i="6"/>
  <c r="G140" i="6"/>
  <c r="H140" i="6" s="1"/>
  <c r="D142" i="6"/>
  <c r="E141" i="6"/>
  <c r="F168" i="1"/>
  <c r="I168" i="1"/>
  <c r="J168" i="1" s="1"/>
  <c r="G168" i="1"/>
  <c r="H168" i="1" s="1"/>
  <c r="D170" i="1"/>
  <c r="E169" i="1"/>
  <c r="F141" i="6" l="1"/>
  <c r="G141" i="6"/>
  <c r="H141" i="6" s="1"/>
  <c r="J141" i="6"/>
  <c r="D143" i="6"/>
  <c r="E142" i="6"/>
  <c r="D171" i="1"/>
  <c r="E170" i="1"/>
  <c r="F169" i="1"/>
  <c r="I169" i="1"/>
  <c r="J169" i="1" s="1"/>
  <c r="G169" i="1"/>
  <c r="H169" i="1" s="1"/>
  <c r="F142" i="6" l="1"/>
  <c r="G142" i="6"/>
  <c r="H142" i="6" s="1"/>
  <c r="J142" i="6"/>
  <c r="D144" i="6"/>
  <c r="E143" i="6"/>
  <c r="F170" i="1"/>
  <c r="I170" i="1"/>
  <c r="J170" i="1" s="1"/>
  <c r="G170" i="1"/>
  <c r="H170" i="1" s="1"/>
  <c r="D172" i="1"/>
  <c r="E171" i="1"/>
  <c r="F143" i="6" l="1"/>
  <c r="J143" i="6"/>
  <c r="G143" i="6"/>
  <c r="H143" i="6" s="1"/>
  <c r="D145" i="6"/>
  <c r="E144" i="6"/>
  <c r="F171" i="1"/>
  <c r="I171" i="1"/>
  <c r="J171" i="1" s="1"/>
  <c r="G171" i="1"/>
  <c r="H171" i="1" s="1"/>
  <c r="D173" i="1"/>
  <c r="E172" i="1"/>
  <c r="D146" i="6" l="1"/>
  <c r="E145" i="6"/>
  <c r="F144" i="6"/>
  <c r="J144" i="6"/>
  <c r="G144" i="6"/>
  <c r="H144" i="6" s="1"/>
  <c r="D174" i="1"/>
  <c r="E173" i="1"/>
  <c r="F172" i="1"/>
  <c r="I172" i="1"/>
  <c r="J172" i="1" s="1"/>
  <c r="G172" i="1"/>
  <c r="H172" i="1" s="1"/>
  <c r="F145" i="6" l="1"/>
  <c r="G145" i="6"/>
  <c r="H145" i="6" s="1"/>
  <c r="J145" i="6"/>
  <c r="D147" i="6"/>
  <c r="E146" i="6"/>
  <c r="F173" i="1"/>
  <c r="I173" i="1"/>
  <c r="J173" i="1" s="1"/>
  <c r="G173" i="1"/>
  <c r="H173" i="1" s="1"/>
  <c r="D175" i="1"/>
  <c r="E174" i="1"/>
  <c r="F146" i="6" l="1"/>
  <c r="G146" i="6"/>
  <c r="H146" i="6" s="1"/>
  <c r="J146" i="6"/>
  <c r="D148" i="6"/>
  <c r="E147" i="6"/>
  <c r="F174" i="1"/>
  <c r="I174" i="1"/>
  <c r="J174" i="1" s="1"/>
  <c r="G174" i="1"/>
  <c r="H174" i="1" s="1"/>
  <c r="D176" i="1"/>
  <c r="E175" i="1"/>
  <c r="F147" i="6" l="1"/>
  <c r="J147" i="6"/>
  <c r="G147" i="6"/>
  <c r="H147" i="6" s="1"/>
  <c r="D149" i="6"/>
  <c r="E148" i="6"/>
  <c r="D177" i="1"/>
  <c r="E176" i="1"/>
  <c r="F175" i="1"/>
  <c r="I175" i="1"/>
  <c r="J175" i="1" s="1"/>
  <c r="G175" i="1"/>
  <c r="H175" i="1" s="1"/>
  <c r="D150" i="6" l="1"/>
  <c r="E149" i="6"/>
  <c r="F148" i="6"/>
  <c r="J148" i="6"/>
  <c r="G148" i="6"/>
  <c r="H148" i="6" s="1"/>
  <c r="F176" i="1"/>
  <c r="I176" i="1"/>
  <c r="J176" i="1" s="1"/>
  <c r="G176" i="1"/>
  <c r="H176" i="1" s="1"/>
  <c r="D178" i="1"/>
  <c r="E177" i="1"/>
  <c r="F149" i="6" l="1"/>
  <c r="G149" i="6"/>
  <c r="H149" i="6" s="1"/>
  <c r="J149" i="6"/>
  <c r="D151" i="6"/>
  <c r="E150" i="6"/>
  <c r="F177" i="1"/>
  <c r="I177" i="1"/>
  <c r="J177" i="1" s="1"/>
  <c r="G177" i="1"/>
  <c r="H177" i="1" s="1"/>
  <c r="D179" i="1"/>
  <c r="E178" i="1"/>
  <c r="F150" i="6" l="1"/>
  <c r="G150" i="6"/>
  <c r="H150" i="6" s="1"/>
  <c r="J150" i="6"/>
  <c r="D152" i="6"/>
  <c r="E151" i="6"/>
  <c r="D180" i="1"/>
  <c r="E179" i="1"/>
  <c r="F178" i="1"/>
  <c r="I178" i="1"/>
  <c r="J178" i="1" s="1"/>
  <c r="G178" i="1"/>
  <c r="H178" i="1" s="1"/>
  <c r="F151" i="6" l="1"/>
  <c r="J151" i="6"/>
  <c r="G151" i="6"/>
  <c r="H151" i="6" s="1"/>
  <c r="D153" i="6"/>
  <c r="E152" i="6"/>
  <c r="F179" i="1"/>
  <c r="I179" i="1"/>
  <c r="J179" i="1" s="1"/>
  <c r="G179" i="1"/>
  <c r="H179" i="1" s="1"/>
  <c r="D181" i="1"/>
  <c r="E180" i="1"/>
  <c r="D154" i="6" l="1"/>
  <c r="E153" i="6"/>
  <c r="F152" i="6"/>
  <c r="J152" i="6"/>
  <c r="G152" i="6"/>
  <c r="H152" i="6" s="1"/>
  <c r="D182" i="1"/>
  <c r="E181" i="1"/>
  <c r="F180" i="1"/>
  <c r="I180" i="1"/>
  <c r="J180" i="1" s="1"/>
  <c r="G180" i="1"/>
  <c r="H180" i="1" s="1"/>
  <c r="F153" i="6" l="1"/>
  <c r="G153" i="6"/>
  <c r="H153" i="6" s="1"/>
  <c r="J153" i="6"/>
  <c r="D155" i="6"/>
  <c r="E154" i="6"/>
  <c r="F181" i="1"/>
  <c r="I181" i="1"/>
  <c r="J181" i="1" s="1"/>
  <c r="G181" i="1"/>
  <c r="H181" i="1" s="1"/>
  <c r="D183" i="1"/>
  <c r="E182" i="1"/>
  <c r="F154" i="6" l="1"/>
  <c r="G154" i="6"/>
  <c r="H154" i="6" s="1"/>
  <c r="J154" i="6"/>
  <c r="D156" i="6"/>
  <c r="E155" i="6"/>
  <c r="F182" i="1"/>
  <c r="I182" i="1"/>
  <c r="J182" i="1" s="1"/>
  <c r="G182" i="1"/>
  <c r="H182" i="1" s="1"/>
  <c r="D184" i="1"/>
  <c r="E183" i="1"/>
  <c r="F155" i="6" l="1"/>
  <c r="J155" i="6"/>
  <c r="G155" i="6"/>
  <c r="H155" i="6" s="1"/>
  <c r="D157" i="6"/>
  <c r="E156" i="6"/>
  <c r="D185" i="1"/>
  <c r="E184" i="1"/>
  <c r="F183" i="1"/>
  <c r="I183" i="1"/>
  <c r="J183" i="1" s="1"/>
  <c r="G183" i="1"/>
  <c r="H183" i="1" s="1"/>
  <c r="D158" i="6" l="1"/>
  <c r="E157" i="6"/>
  <c r="F156" i="6"/>
  <c r="J156" i="6"/>
  <c r="G156" i="6"/>
  <c r="H156" i="6" s="1"/>
  <c r="F184" i="1"/>
  <c r="I184" i="1"/>
  <c r="J184" i="1" s="1"/>
  <c r="G184" i="1"/>
  <c r="H184" i="1" s="1"/>
  <c r="D186" i="1"/>
  <c r="E185" i="1"/>
  <c r="F157" i="6" l="1"/>
  <c r="G157" i="6"/>
  <c r="H157" i="6" s="1"/>
  <c r="J157" i="6"/>
  <c r="D159" i="6"/>
  <c r="E158" i="6"/>
  <c r="F185" i="1"/>
  <c r="I185" i="1"/>
  <c r="J185" i="1" s="1"/>
  <c r="G185" i="1"/>
  <c r="H185" i="1" s="1"/>
  <c r="D187" i="1"/>
  <c r="E186" i="1"/>
  <c r="D160" i="6" l="1"/>
  <c r="E159" i="6"/>
  <c r="F158" i="6"/>
  <c r="G158" i="6"/>
  <c r="H158" i="6" s="1"/>
  <c r="J158" i="6"/>
  <c r="D188" i="1"/>
  <c r="E187" i="1"/>
  <c r="F186" i="1"/>
  <c r="I186" i="1"/>
  <c r="J186" i="1" s="1"/>
  <c r="G186" i="1"/>
  <c r="H186" i="1" s="1"/>
  <c r="F159" i="6" l="1"/>
  <c r="J159" i="6"/>
  <c r="G159" i="6"/>
  <c r="H159" i="6" s="1"/>
  <c r="D161" i="6"/>
  <c r="E160" i="6"/>
  <c r="F187" i="1"/>
  <c r="I187" i="1"/>
  <c r="J187" i="1" s="1"/>
  <c r="G187" i="1"/>
  <c r="H187" i="1" s="1"/>
  <c r="D189" i="1"/>
  <c r="E188" i="1"/>
  <c r="D162" i="6" l="1"/>
  <c r="E161" i="6"/>
  <c r="F160" i="6"/>
  <c r="J160" i="6"/>
  <c r="G160" i="6"/>
  <c r="H160" i="6" s="1"/>
  <c r="F188" i="1"/>
  <c r="I188" i="1"/>
  <c r="J188" i="1" s="1"/>
  <c r="G188" i="1"/>
  <c r="H188" i="1" s="1"/>
  <c r="D190" i="1"/>
  <c r="E189" i="1"/>
  <c r="F161" i="6" l="1"/>
  <c r="G161" i="6"/>
  <c r="H161" i="6" s="1"/>
  <c r="J161" i="6"/>
  <c r="D163" i="6"/>
  <c r="E162" i="6"/>
  <c r="D191" i="1"/>
  <c r="E190" i="1"/>
  <c r="F189" i="1"/>
  <c r="I189" i="1"/>
  <c r="J189" i="1" s="1"/>
  <c r="G189" i="1"/>
  <c r="H189" i="1" s="1"/>
  <c r="F162" i="6" l="1"/>
  <c r="G162" i="6"/>
  <c r="H162" i="6" s="1"/>
  <c r="J162" i="6"/>
  <c r="D164" i="6"/>
  <c r="E163" i="6"/>
  <c r="F190" i="1"/>
  <c r="I190" i="1"/>
  <c r="J190" i="1" s="1"/>
  <c r="G190" i="1"/>
  <c r="H190" i="1" s="1"/>
  <c r="D192" i="1"/>
  <c r="E191" i="1"/>
  <c r="F163" i="6" l="1"/>
  <c r="J163" i="6"/>
  <c r="G163" i="6"/>
  <c r="H163" i="6" s="1"/>
  <c r="D165" i="6"/>
  <c r="E164" i="6"/>
  <c r="F191" i="1"/>
  <c r="I191" i="1"/>
  <c r="J191" i="1" s="1"/>
  <c r="G191" i="1"/>
  <c r="H191" i="1" s="1"/>
  <c r="D193" i="1"/>
  <c r="E192" i="1"/>
  <c r="F164" i="6" l="1"/>
  <c r="J164" i="6"/>
  <c r="G164" i="6"/>
  <c r="H164" i="6" s="1"/>
  <c r="D166" i="6"/>
  <c r="E165" i="6"/>
  <c r="D194" i="1"/>
  <c r="E193" i="1"/>
  <c r="F192" i="1"/>
  <c r="I192" i="1"/>
  <c r="J192" i="1" s="1"/>
  <c r="G192" i="1"/>
  <c r="H192" i="1" s="1"/>
  <c r="F165" i="6" l="1"/>
  <c r="G165" i="6"/>
  <c r="H165" i="6" s="1"/>
  <c r="J165" i="6"/>
  <c r="D167" i="6"/>
  <c r="E166" i="6"/>
  <c r="F193" i="1"/>
  <c r="I193" i="1"/>
  <c r="J193" i="1" s="1"/>
  <c r="G193" i="1"/>
  <c r="H193" i="1" s="1"/>
  <c r="D195" i="1"/>
  <c r="E194" i="1"/>
  <c r="F166" i="6" l="1"/>
  <c r="G166" i="6"/>
  <c r="H166" i="6" s="1"/>
  <c r="J166" i="6"/>
  <c r="D168" i="6"/>
  <c r="E167" i="6"/>
  <c r="F194" i="1"/>
  <c r="I194" i="1"/>
  <c r="J194" i="1" s="1"/>
  <c r="G194" i="1"/>
  <c r="H194" i="1" s="1"/>
  <c r="D196" i="1"/>
  <c r="E195" i="1"/>
  <c r="F167" i="6" l="1"/>
  <c r="J167" i="6"/>
  <c r="G167" i="6"/>
  <c r="H167" i="6" s="1"/>
  <c r="D169" i="6"/>
  <c r="E168" i="6"/>
  <c r="D197" i="1"/>
  <c r="E196" i="1"/>
  <c r="F195" i="1"/>
  <c r="I195" i="1"/>
  <c r="J195" i="1" s="1"/>
  <c r="G195" i="1"/>
  <c r="H195" i="1" s="1"/>
  <c r="F168" i="6" l="1"/>
  <c r="J168" i="6"/>
  <c r="G168" i="6"/>
  <c r="H168" i="6" s="1"/>
  <c r="D170" i="6"/>
  <c r="E169" i="6"/>
  <c r="F196" i="1"/>
  <c r="I196" i="1"/>
  <c r="J196" i="1" s="1"/>
  <c r="G196" i="1"/>
  <c r="H196" i="1" s="1"/>
  <c r="D198" i="1"/>
  <c r="E197" i="1"/>
  <c r="F169" i="6" l="1"/>
  <c r="G169" i="6"/>
  <c r="H169" i="6" s="1"/>
  <c r="J169" i="6"/>
  <c r="D171" i="6"/>
  <c r="E170" i="6"/>
  <c r="F197" i="1"/>
  <c r="I197" i="1"/>
  <c r="J197" i="1" s="1"/>
  <c r="G197" i="1"/>
  <c r="H197" i="1" s="1"/>
  <c r="D199" i="1"/>
  <c r="E198" i="1"/>
  <c r="F170" i="6" l="1"/>
  <c r="G170" i="6"/>
  <c r="H170" i="6" s="1"/>
  <c r="J170" i="6"/>
  <c r="D172" i="6"/>
  <c r="E171" i="6"/>
  <c r="D200" i="1"/>
  <c r="E199" i="1"/>
  <c r="F198" i="1"/>
  <c r="I198" i="1"/>
  <c r="J198" i="1" s="1"/>
  <c r="G198" i="1"/>
  <c r="H198" i="1" s="1"/>
  <c r="F171" i="6" l="1"/>
  <c r="J171" i="6"/>
  <c r="G171" i="6"/>
  <c r="H171" i="6" s="1"/>
  <c r="D173" i="6"/>
  <c r="E172" i="6"/>
  <c r="F199" i="1"/>
  <c r="I199" i="1"/>
  <c r="J199" i="1" s="1"/>
  <c r="G199" i="1"/>
  <c r="H199" i="1" s="1"/>
  <c r="D201" i="1"/>
  <c r="E200" i="1"/>
  <c r="F172" i="6" l="1"/>
  <c r="J172" i="6"/>
  <c r="G172" i="6"/>
  <c r="H172" i="6" s="1"/>
  <c r="D174" i="6"/>
  <c r="E173" i="6"/>
  <c r="D202" i="1"/>
  <c r="E201" i="1"/>
  <c r="F200" i="1"/>
  <c r="I200" i="1"/>
  <c r="J200" i="1" s="1"/>
  <c r="G200" i="1"/>
  <c r="H200" i="1" s="1"/>
  <c r="F173" i="6" l="1"/>
  <c r="G173" i="6"/>
  <c r="H173" i="6" s="1"/>
  <c r="J173" i="6"/>
  <c r="D175" i="6"/>
  <c r="E174" i="6"/>
  <c r="F201" i="1"/>
  <c r="I201" i="1"/>
  <c r="J201" i="1" s="1"/>
  <c r="G201" i="1"/>
  <c r="H201" i="1" s="1"/>
  <c r="D203" i="1"/>
  <c r="E202" i="1"/>
  <c r="F174" i="6" l="1"/>
  <c r="G174" i="6"/>
  <c r="H174" i="6" s="1"/>
  <c r="J174" i="6"/>
  <c r="D176" i="6"/>
  <c r="E175" i="6"/>
  <c r="D204" i="1"/>
  <c r="E203" i="1"/>
  <c r="F202" i="1"/>
  <c r="I202" i="1"/>
  <c r="J202" i="1" s="1"/>
  <c r="G202" i="1"/>
  <c r="H202" i="1" s="1"/>
  <c r="F175" i="6" l="1"/>
  <c r="J175" i="6"/>
  <c r="G175" i="6"/>
  <c r="H175" i="6" s="1"/>
  <c r="D177" i="6"/>
  <c r="E176" i="6"/>
  <c r="F203" i="1"/>
  <c r="I203" i="1"/>
  <c r="J203" i="1" s="1"/>
  <c r="G203" i="1"/>
  <c r="H203" i="1" s="1"/>
  <c r="D205" i="1"/>
  <c r="E204" i="1"/>
  <c r="F176" i="6" l="1"/>
  <c r="G176" i="6"/>
  <c r="H176" i="6" s="1"/>
  <c r="J176" i="6"/>
  <c r="D178" i="6"/>
  <c r="E177" i="6"/>
  <c r="D206" i="1"/>
  <c r="E205" i="1"/>
  <c r="F204" i="1"/>
  <c r="I204" i="1"/>
  <c r="J204" i="1" s="1"/>
  <c r="G204" i="1"/>
  <c r="H204" i="1" s="1"/>
  <c r="F177" i="6" l="1"/>
  <c r="G177" i="6"/>
  <c r="H177" i="6" s="1"/>
  <c r="J177" i="6"/>
  <c r="D179" i="6"/>
  <c r="E178" i="6"/>
  <c r="D207" i="1"/>
  <c r="E206" i="1"/>
  <c r="F205" i="1"/>
  <c r="I205" i="1"/>
  <c r="J205" i="1" s="1"/>
  <c r="G205" i="1"/>
  <c r="H205" i="1" s="1"/>
  <c r="F178" i="6" l="1"/>
  <c r="G178" i="6"/>
  <c r="H178" i="6" s="1"/>
  <c r="J178" i="6"/>
  <c r="D180" i="6"/>
  <c r="E179" i="6"/>
  <c r="F206" i="1"/>
  <c r="I206" i="1"/>
  <c r="J206" i="1" s="1"/>
  <c r="G206" i="1"/>
  <c r="H206" i="1" s="1"/>
  <c r="D208" i="1"/>
  <c r="E207" i="1"/>
  <c r="F179" i="6" l="1"/>
  <c r="J179" i="6"/>
  <c r="G179" i="6"/>
  <c r="H179" i="6" s="1"/>
  <c r="D181" i="6"/>
  <c r="E180" i="6"/>
  <c r="D209" i="1"/>
  <c r="E208" i="1"/>
  <c r="F207" i="1"/>
  <c r="I207" i="1"/>
  <c r="J207" i="1" s="1"/>
  <c r="G207" i="1"/>
  <c r="H207" i="1" s="1"/>
  <c r="D182" i="6" l="1"/>
  <c r="E181" i="6"/>
  <c r="F180" i="6"/>
  <c r="G180" i="6"/>
  <c r="H180" i="6" s="1"/>
  <c r="J180" i="6"/>
  <c r="F208" i="1"/>
  <c r="I208" i="1"/>
  <c r="J208" i="1" s="1"/>
  <c r="G208" i="1"/>
  <c r="H208" i="1" s="1"/>
  <c r="D210" i="1"/>
  <c r="E209" i="1"/>
  <c r="F181" i="6" l="1"/>
  <c r="G181" i="6"/>
  <c r="H181" i="6" s="1"/>
  <c r="J181" i="6"/>
  <c r="D183" i="6"/>
  <c r="E182" i="6"/>
  <c r="F209" i="1"/>
  <c r="I209" i="1"/>
  <c r="J209" i="1" s="1"/>
  <c r="G209" i="1"/>
  <c r="H209" i="1" s="1"/>
  <c r="D211" i="1"/>
  <c r="E210" i="1"/>
  <c r="F182" i="6" l="1"/>
  <c r="G182" i="6"/>
  <c r="H182" i="6" s="1"/>
  <c r="J182" i="6"/>
  <c r="D184" i="6"/>
  <c r="E183" i="6"/>
  <c r="D212" i="1"/>
  <c r="E211" i="1"/>
  <c r="F210" i="1"/>
  <c r="I210" i="1"/>
  <c r="J210" i="1" s="1"/>
  <c r="G210" i="1"/>
  <c r="H210" i="1" s="1"/>
  <c r="F183" i="6" l="1"/>
  <c r="J183" i="6"/>
  <c r="G183" i="6"/>
  <c r="H183" i="6" s="1"/>
  <c r="D185" i="6"/>
  <c r="E184" i="6"/>
  <c r="F211" i="1"/>
  <c r="I211" i="1"/>
  <c r="J211" i="1" s="1"/>
  <c r="G211" i="1"/>
  <c r="H211" i="1" s="1"/>
  <c r="D213" i="1"/>
  <c r="E212" i="1"/>
  <c r="D186" i="6" l="1"/>
  <c r="E185" i="6"/>
  <c r="F184" i="6"/>
  <c r="G184" i="6"/>
  <c r="H184" i="6" s="1"/>
  <c r="J184" i="6"/>
  <c r="F212" i="1"/>
  <c r="I212" i="1"/>
  <c r="J212" i="1" s="1"/>
  <c r="G212" i="1"/>
  <c r="H212" i="1" s="1"/>
  <c r="D214" i="1"/>
  <c r="E213" i="1"/>
  <c r="F185" i="6" l="1"/>
  <c r="G185" i="6"/>
  <c r="H185" i="6" s="1"/>
  <c r="J185" i="6"/>
  <c r="D187" i="6"/>
  <c r="E186" i="6"/>
  <c r="D215" i="1"/>
  <c r="E214" i="1"/>
  <c r="F213" i="1"/>
  <c r="I213" i="1"/>
  <c r="J213" i="1" s="1"/>
  <c r="G213" i="1"/>
  <c r="H213" i="1" s="1"/>
  <c r="F186" i="6" l="1"/>
  <c r="G186" i="6"/>
  <c r="H186" i="6" s="1"/>
  <c r="J186" i="6"/>
  <c r="D188" i="6"/>
  <c r="E187" i="6"/>
  <c r="F214" i="1"/>
  <c r="I214" i="1"/>
  <c r="J214" i="1" s="1"/>
  <c r="G214" i="1"/>
  <c r="H214" i="1" s="1"/>
  <c r="D216" i="1"/>
  <c r="E215" i="1"/>
  <c r="F187" i="6" l="1"/>
  <c r="J187" i="6"/>
  <c r="G187" i="6"/>
  <c r="H187" i="6" s="1"/>
  <c r="D189" i="6"/>
  <c r="E188" i="6"/>
  <c r="F215" i="1"/>
  <c r="I215" i="1"/>
  <c r="J215" i="1" s="1"/>
  <c r="G215" i="1"/>
  <c r="H215" i="1" s="1"/>
  <c r="D217" i="1"/>
  <c r="E216" i="1"/>
  <c r="D190" i="6" l="1"/>
  <c r="E189" i="6"/>
  <c r="F188" i="6"/>
  <c r="G188" i="6"/>
  <c r="H188" i="6" s="1"/>
  <c r="J188" i="6"/>
  <c r="D218" i="1"/>
  <c r="E217" i="1"/>
  <c r="F216" i="1"/>
  <c r="I216" i="1"/>
  <c r="J216" i="1" s="1"/>
  <c r="G216" i="1"/>
  <c r="H216" i="1" s="1"/>
  <c r="F189" i="6" l="1"/>
  <c r="G189" i="6"/>
  <c r="H189" i="6" s="1"/>
  <c r="J189" i="6"/>
  <c r="D191" i="6"/>
  <c r="E190" i="6"/>
  <c r="F217" i="1"/>
  <c r="I217" i="1"/>
  <c r="J217" i="1" s="1"/>
  <c r="G217" i="1"/>
  <c r="H217" i="1" s="1"/>
  <c r="D219" i="1"/>
  <c r="E218" i="1"/>
  <c r="F190" i="6" l="1"/>
  <c r="G190" i="6"/>
  <c r="H190" i="6" s="1"/>
  <c r="J190" i="6"/>
  <c r="D192" i="6"/>
  <c r="E191" i="6"/>
  <c r="F218" i="1"/>
  <c r="I218" i="1"/>
  <c r="J218" i="1" s="1"/>
  <c r="G218" i="1"/>
  <c r="H218" i="1" s="1"/>
  <c r="D220" i="1"/>
  <c r="E219" i="1"/>
  <c r="F191" i="6" l="1"/>
  <c r="J191" i="6"/>
  <c r="G191" i="6"/>
  <c r="H191" i="6" s="1"/>
  <c r="D193" i="6"/>
  <c r="E192" i="6"/>
  <c r="D221" i="1"/>
  <c r="E220" i="1"/>
  <c r="F219" i="1"/>
  <c r="I219" i="1"/>
  <c r="J219" i="1" s="1"/>
  <c r="G219" i="1"/>
  <c r="H219" i="1" s="1"/>
  <c r="D194" i="6" l="1"/>
  <c r="E193" i="6"/>
  <c r="F192" i="6"/>
  <c r="G192" i="6"/>
  <c r="H192" i="6" s="1"/>
  <c r="J192" i="6"/>
  <c r="F220" i="1"/>
  <c r="I220" i="1"/>
  <c r="J220" i="1" s="1"/>
  <c r="G220" i="1"/>
  <c r="H220" i="1" s="1"/>
  <c r="D222" i="1"/>
  <c r="E221" i="1"/>
  <c r="F193" i="6" l="1"/>
  <c r="G193" i="6"/>
  <c r="H193" i="6" s="1"/>
  <c r="J193" i="6"/>
  <c r="D195" i="6"/>
  <c r="E194" i="6"/>
  <c r="F221" i="1"/>
  <c r="I221" i="1"/>
  <c r="J221" i="1" s="1"/>
  <c r="G221" i="1"/>
  <c r="H221" i="1" s="1"/>
  <c r="D223" i="1"/>
  <c r="E222" i="1"/>
  <c r="F194" i="6" l="1"/>
  <c r="G194" i="6"/>
  <c r="H194" i="6" s="1"/>
  <c r="J194" i="6"/>
  <c r="D196" i="6"/>
  <c r="E195" i="6"/>
  <c r="D224" i="1"/>
  <c r="E223" i="1"/>
  <c r="F222" i="1"/>
  <c r="I222" i="1"/>
  <c r="J222" i="1" s="1"/>
  <c r="G222" i="1"/>
  <c r="H222" i="1" s="1"/>
  <c r="F195" i="6" l="1"/>
  <c r="J195" i="6"/>
  <c r="G195" i="6"/>
  <c r="H195" i="6" s="1"/>
  <c r="D197" i="6"/>
  <c r="E196" i="6"/>
  <c r="F223" i="1"/>
  <c r="I223" i="1"/>
  <c r="J223" i="1" s="1"/>
  <c r="G223" i="1"/>
  <c r="H223" i="1" s="1"/>
  <c r="D225" i="1"/>
  <c r="E224" i="1"/>
  <c r="D198" i="6" l="1"/>
  <c r="E197" i="6"/>
  <c r="F196" i="6"/>
  <c r="G196" i="6"/>
  <c r="H196" i="6" s="1"/>
  <c r="J196" i="6"/>
  <c r="D226" i="1"/>
  <c r="E225" i="1"/>
  <c r="F224" i="1"/>
  <c r="I224" i="1"/>
  <c r="J224" i="1" s="1"/>
  <c r="G224" i="1"/>
  <c r="H224" i="1" s="1"/>
  <c r="F197" i="6" l="1"/>
  <c r="G197" i="6"/>
  <c r="H197" i="6" s="1"/>
  <c r="J197" i="6"/>
  <c r="D199" i="6"/>
  <c r="E198" i="6"/>
  <c r="F225" i="1"/>
  <c r="I225" i="1"/>
  <c r="J225" i="1" s="1"/>
  <c r="G225" i="1"/>
  <c r="H225" i="1" s="1"/>
  <c r="D227" i="1"/>
  <c r="E226" i="1"/>
  <c r="D200" i="6" l="1"/>
  <c r="E199" i="6"/>
  <c r="F198" i="6"/>
  <c r="G198" i="6"/>
  <c r="H198" i="6" s="1"/>
  <c r="J198" i="6"/>
  <c r="F226" i="1"/>
  <c r="I226" i="1"/>
  <c r="J226" i="1" s="1"/>
  <c r="G226" i="1"/>
  <c r="H226" i="1" s="1"/>
  <c r="D228" i="1"/>
  <c r="E227" i="1"/>
  <c r="F199" i="6" l="1"/>
  <c r="J199" i="6"/>
  <c r="G199" i="6"/>
  <c r="H199" i="6" s="1"/>
  <c r="D201" i="6"/>
  <c r="E200" i="6"/>
  <c r="D229" i="1"/>
  <c r="E228" i="1"/>
  <c r="F227" i="1"/>
  <c r="I227" i="1"/>
  <c r="J227" i="1" s="1"/>
  <c r="G227" i="1"/>
  <c r="H227" i="1" s="1"/>
  <c r="D202" i="6" l="1"/>
  <c r="E201" i="6"/>
  <c r="F200" i="6"/>
  <c r="G200" i="6"/>
  <c r="H200" i="6" s="1"/>
  <c r="J200" i="6"/>
  <c r="F228" i="1"/>
  <c r="I228" i="1"/>
  <c r="J228" i="1" s="1"/>
  <c r="G228" i="1"/>
  <c r="H228" i="1" s="1"/>
  <c r="D230" i="1"/>
  <c r="E229" i="1"/>
  <c r="F201" i="6" l="1"/>
  <c r="G201" i="6"/>
  <c r="H201" i="6" s="1"/>
  <c r="J201" i="6"/>
  <c r="D203" i="6"/>
  <c r="E202" i="6"/>
  <c r="F229" i="1"/>
  <c r="I229" i="1"/>
  <c r="J229" i="1" s="1"/>
  <c r="G229" i="1"/>
  <c r="H229" i="1" s="1"/>
  <c r="D231" i="1"/>
  <c r="E230" i="1"/>
  <c r="F202" i="6" l="1"/>
  <c r="G202" i="6"/>
  <c r="H202" i="6" s="1"/>
  <c r="J202" i="6"/>
  <c r="D204" i="6"/>
  <c r="E203" i="6"/>
  <c r="D232" i="1"/>
  <c r="E231" i="1"/>
  <c r="F230" i="1"/>
  <c r="I230" i="1"/>
  <c r="J230" i="1" s="1"/>
  <c r="G230" i="1"/>
  <c r="H230" i="1" s="1"/>
  <c r="F203" i="6" l="1"/>
  <c r="J203" i="6"/>
  <c r="G203" i="6"/>
  <c r="H203" i="6" s="1"/>
  <c r="D205" i="6"/>
  <c r="E204" i="6"/>
  <c r="F231" i="1"/>
  <c r="I231" i="1"/>
  <c r="J231" i="1" s="1"/>
  <c r="G231" i="1"/>
  <c r="H231" i="1" s="1"/>
  <c r="D233" i="1"/>
  <c r="E232" i="1"/>
  <c r="D206" i="6" l="1"/>
  <c r="E205" i="6"/>
  <c r="F204" i="6"/>
  <c r="G204" i="6"/>
  <c r="H204" i="6" s="1"/>
  <c r="J204" i="6"/>
  <c r="F232" i="1"/>
  <c r="I232" i="1"/>
  <c r="J232" i="1" s="1"/>
  <c r="G232" i="1"/>
  <c r="H232" i="1" s="1"/>
  <c r="D234" i="1"/>
  <c r="E233" i="1"/>
  <c r="F205" i="6" l="1"/>
  <c r="G205" i="6"/>
  <c r="H205" i="6" s="1"/>
  <c r="J205" i="6"/>
  <c r="D207" i="6"/>
  <c r="E206" i="6"/>
  <c r="D235" i="1"/>
  <c r="E234" i="1"/>
  <c r="F233" i="1"/>
  <c r="I233" i="1"/>
  <c r="J233" i="1" s="1"/>
  <c r="G233" i="1"/>
  <c r="H233" i="1" s="1"/>
  <c r="F206" i="6" l="1"/>
  <c r="G206" i="6"/>
  <c r="H206" i="6" s="1"/>
  <c r="J206" i="6"/>
  <c r="D208" i="6"/>
  <c r="E207" i="6"/>
  <c r="F234" i="1"/>
  <c r="I234" i="1"/>
  <c r="J234" i="1" s="1"/>
  <c r="G234" i="1"/>
  <c r="H234" i="1" s="1"/>
  <c r="D236" i="1"/>
  <c r="E235" i="1"/>
  <c r="F207" i="6" l="1"/>
  <c r="J207" i="6"/>
  <c r="G207" i="6"/>
  <c r="H207" i="6" s="1"/>
  <c r="D209" i="6"/>
  <c r="E208" i="6"/>
  <c r="F235" i="1"/>
  <c r="I235" i="1"/>
  <c r="J235" i="1" s="1"/>
  <c r="G235" i="1"/>
  <c r="H235" i="1" s="1"/>
  <c r="D237" i="1"/>
  <c r="E236" i="1"/>
  <c r="D210" i="6" l="1"/>
  <c r="E209" i="6"/>
  <c r="F208" i="6"/>
  <c r="G208" i="6"/>
  <c r="H208" i="6" s="1"/>
  <c r="J208" i="6"/>
  <c r="F236" i="1"/>
  <c r="I236" i="1"/>
  <c r="J236" i="1" s="1"/>
  <c r="G236" i="1"/>
  <c r="H236" i="1" s="1"/>
  <c r="D238" i="1"/>
  <c r="E237" i="1"/>
  <c r="F209" i="6" l="1"/>
  <c r="G209" i="6"/>
  <c r="H209" i="6" s="1"/>
  <c r="J209" i="6"/>
  <c r="D211" i="6"/>
  <c r="E210" i="6"/>
  <c r="D239" i="1"/>
  <c r="E238" i="1"/>
  <c r="F237" i="1"/>
  <c r="I237" i="1"/>
  <c r="J237" i="1" s="1"/>
  <c r="G237" i="1"/>
  <c r="H237" i="1" s="1"/>
  <c r="F210" i="6" l="1"/>
  <c r="G210" i="6"/>
  <c r="H210" i="6" s="1"/>
  <c r="J210" i="6"/>
  <c r="D212" i="6"/>
  <c r="E211" i="6"/>
  <c r="F238" i="1"/>
  <c r="I238" i="1"/>
  <c r="J238" i="1" s="1"/>
  <c r="G238" i="1"/>
  <c r="H238" i="1" s="1"/>
  <c r="D240" i="1"/>
  <c r="E239" i="1"/>
  <c r="F211" i="6" l="1"/>
  <c r="J211" i="6"/>
  <c r="G211" i="6"/>
  <c r="H211" i="6" s="1"/>
  <c r="D213" i="6"/>
  <c r="E212" i="6"/>
  <c r="F239" i="1"/>
  <c r="I239" i="1"/>
  <c r="J239" i="1" s="1"/>
  <c r="G239" i="1"/>
  <c r="H239" i="1" s="1"/>
  <c r="D241" i="1"/>
  <c r="E240" i="1"/>
  <c r="D214" i="6" l="1"/>
  <c r="E213" i="6"/>
  <c r="F212" i="6"/>
  <c r="G212" i="6"/>
  <c r="H212" i="6" s="1"/>
  <c r="J212" i="6"/>
  <c r="D242" i="1"/>
  <c r="E241" i="1"/>
  <c r="F240" i="1"/>
  <c r="I240" i="1"/>
  <c r="J240" i="1" s="1"/>
  <c r="G240" i="1"/>
  <c r="H240" i="1" s="1"/>
  <c r="F213" i="6" l="1"/>
  <c r="G213" i="6"/>
  <c r="H213" i="6" s="1"/>
  <c r="J213" i="6"/>
  <c r="D215" i="6"/>
  <c r="E214" i="6"/>
  <c r="F241" i="1"/>
  <c r="I241" i="1"/>
  <c r="J241" i="1" s="1"/>
  <c r="G241" i="1"/>
  <c r="H241" i="1" s="1"/>
  <c r="D243" i="1"/>
  <c r="E242" i="1"/>
  <c r="F214" i="6" l="1"/>
  <c r="G214" i="6"/>
  <c r="H214" i="6" s="1"/>
  <c r="J214" i="6"/>
  <c r="D216" i="6"/>
  <c r="E215" i="6"/>
  <c r="D244" i="1"/>
  <c r="E243" i="1"/>
  <c r="F242" i="1"/>
  <c r="I242" i="1"/>
  <c r="J242" i="1" s="1"/>
  <c r="G242" i="1"/>
  <c r="H242" i="1" s="1"/>
  <c r="F215" i="6" l="1"/>
  <c r="J215" i="6"/>
  <c r="G215" i="6"/>
  <c r="H215" i="6" s="1"/>
  <c r="D217" i="6"/>
  <c r="E216" i="6"/>
  <c r="F243" i="1"/>
  <c r="I243" i="1"/>
  <c r="J243" i="1" s="1"/>
  <c r="G243" i="1"/>
  <c r="H243" i="1" s="1"/>
  <c r="D245" i="1"/>
  <c r="E244" i="1"/>
  <c r="F216" i="6" l="1"/>
  <c r="G216" i="6"/>
  <c r="H216" i="6" s="1"/>
  <c r="J216" i="6"/>
  <c r="D218" i="6"/>
  <c r="E217" i="6"/>
  <c r="F244" i="1"/>
  <c r="I244" i="1"/>
  <c r="J244" i="1" s="1"/>
  <c r="G244" i="1"/>
  <c r="H244" i="1" s="1"/>
  <c r="D246" i="1"/>
  <c r="E245" i="1"/>
  <c r="F217" i="6" l="1"/>
  <c r="G217" i="6"/>
  <c r="H217" i="6" s="1"/>
  <c r="J217" i="6"/>
  <c r="D219" i="6"/>
  <c r="E218" i="6"/>
  <c r="D247" i="1"/>
  <c r="E246" i="1"/>
  <c r="F245" i="1"/>
  <c r="I245" i="1"/>
  <c r="J245" i="1" s="1"/>
  <c r="G245" i="1"/>
  <c r="H245" i="1" s="1"/>
  <c r="F218" i="6" l="1"/>
  <c r="G218" i="6"/>
  <c r="H218" i="6" s="1"/>
  <c r="J218" i="6"/>
  <c r="D220" i="6"/>
  <c r="E219" i="6"/>
  <c r="F246" i="1"/>
  <c r="I246" i="1"/>
  <c r="J246" i="1" s="1"/>
  <c r="G246" i="1"/>
  <c r="H246" i="1" s="1"/>
  <c r="D248" i="1"/>
  <c r="E247" i="1"/>
  <c r="F219" i="6" l="1"/>
  <c r="J219" i="6"/>
  <c r="G219" i="6"/>
  <c r="H219" i="6" s="1"/>
  <c r="D221" i="6"/>
  <c r="E220" i="6"/>
  <c r="F247" i="1"/>
  <c r="I247" i="1"/>
  <c r="J247" i="1" s="1"/>
  <c r="G247" i="1"/>
  <c r="H247" i="1" s="1"/>
  <c r="D249" i="1"/>
  <c r="E248" i="1"/>
  <c r="D222" i="6" l="1"/>
  <c r="E221" i="6"/>
  <c r="F220" i="6"/>
  <c r="G220" i="6"/>
  <c r="H220" i="6" s="1"/>
  <c r="J220" i="6"/>
  <c r="F248" i="1"/>
  <c r="I248" i="1"/>
  <c r="J248" i="1" s="1"/>
  <c r="G248" i="1"/>
  <c r="H248" i="1" s="1"/>
  <c r="D250" i="1"/>
  <c r="E249" i="1"/>
  <c r="F221" i="6" l="1"/>
  <c r="G221" i="6"/>
  <c r="H221" i="6" s="1"/>
  <c r="J221" i="6"/>
  <c r="D223" i="6"/>
  <c r="E222" i="6"/>
  <c r="D251" i="1"/>
  <c r="E250" i="1"/>
  <c r="F249" i="1"/>
  <c r="I249" i="1"/>
  <c r="J249" i="1" s="1"/>
  <c r="G249" i="1"/>
  <c r="H249" i="1" s="1"/>
  <c r="F222" i="6" l="1"/>
  <c r="J222" i="6"/>
  <c r="G222" i="6"/>
  <c r="H222" i="6" s="1"/>
  <c r="E223" i="6"/>
  <c r="D224" i="6"/>
  <c r="F250" i="1"/>
  <c r="I250" i="1"/>
  <c r="J250" i="1" s="1"/>
  <c r="G250" i="1"/>
  <c r="H250" i="1" s="1"/>
  <c r="D252" i="1"/>
  <c r="E251" i="1"/>
  <c r="D225" i="6" l="1"/>
  <c r="E224" i="6"/>
  <c r="F223" i="6"/>
  <c r="G223" i="6"/>
  <c r="H223" i="6" s="1"/>
  <c r="J223" i="6"/>
  <c r="F251" i="1"/>
  <c r="I251" i="1"/>
  <c r="J251" i="1" s="1"/>
  <c r="G251" i="1"/>
  <c r="H251" i="1" s="1"/>
  <c r="D253" i="1"/>
  <c r="E252" i="1"/>
  <c r="F224" i="6" l="1"/>
  <c r="G224" i="6"/>
  <c r="H224" i="6" s="1"/>
  <c r="J224" i="6"/>
  <c r="D226" i="6"/>
  <c r="E225" i="6"/>
  <c r="D254" i="1"/>
  <c r="E253" i="1"/>
  <c r="F252" i="1"/>
  <c r="I252" i="1"/>
  <c r="J252" i="1" s="1"/>
  <c r="G252" i="1"/>
  <c r="H252" i="1" s="1"/>
  <c r="F225" i="6" l="1"/>
  <c r="G225" i="6"/>
  <c r="H225" i="6" s="1"/>
  <c r="J225" i="6"/>
  <c r="D227" i="6"/>
  <c r="E226" i="6"/>
  <c r="F253" i="1"/>
  <c r="I253" i="1"/>
  <c r="J253" i="1" s="1"/>
  <c r="G253" i="1"/>
  <c r="H253" i="1" s="1"/>
  <c r="D255" i="1"/>
  <c r="E254" i="1"/>
  <c r="F226" i="6" l="1"/>
  <c r="J226" i="6"/>
  <c r="G226" i="6"/>
  <c r="H226" i="6" s="1"/>
  <c r="D228" i="6"/>
  <c r="E227" i="6"/>
  <c r="F254" i="1"/>
  <c r="I254" i="1"/>
  <c r="J254" i="1" s="1"/>
  <c r="G254" i="1"/>
  <c r="H254" i="1" s="1"/>
  <c r="D256" i="1"/>
  <c r="E255" i="1"/>
  <c r="D229" i="6" l="1"/>
  <c r="E228" i="6"/>
  <c r="F227" i="6"/>
  <c r="J227" i="6"/>
  <c r="G227" i="6"/>
  <c r="H227" i="6" s="1"/>
  <c r="D257" i="1"/>
  <c r="E256" i="1"/>
  <c r="F255" i="1"/>
  <c r="I255" i="1"/>
  <c r="J255" i="1" s="1"/>
  <c r="G255" i="1"/>
  <c r="H255" i="1" s="1"/>
  <c r="F228" i="6" l="1"/>
  <c r="G228" i="6"/>
  <c r="H228" i="6" s="1"/>
  <c r="J228" i="6"/>
  <c r="D230" i="6"/>
  <c r="E229" i="6"/>
  <c r="F256" i="1"/>
  <c r="I256" i="1"/>
  <c r="J256" i="1" s="1"/>
  <c r="G256" i="1"/>
  <c r="H256" i="1" s="1"/>
  <c r="D258" i="1"/>
  <c r="E257" i="1"/>
  <c r="F229" i="6" l="1"/>
  <c r="G229" i="6"/>
  <c r="H229" i="6" s="1"/>
  <c r="J229" i="6"/>
  <c r="D231" i="6"/>
  <c r="E230" i="6"/>
  <c r="F257" i="1"/>
  <c r="I257" i="1"/>
  <c r="J257" i="1" s="1"/>
  <c r="G257" i="1"/>
  <c r="H257" i="1" s="1"/>
  <c r="D259" i="1"/>
  <c r="E258" i="1"/>
  <c r="F230" i="6" l="1"/>
  <c r="J230" i="6"/>
  <c r="G230" i="6"/>
  <c r="H230" i="6" s="1"/>
  <c r="D232" i="6"/>
  <c r="E231" i="6"/>
  <c r="D260" i="1"/>
  <c r="E259" i="1"/>
  <c r="F258" i="1"/>
  <c r="I258" i="1"/>
  <c r="J258" i="1" s="1"/>
  <c r="G258" i="1"/>
  <c r="H258" i="1" s="1"/>
  <c r="D233" i="6" l="1"/>
  <c r="E232" i="6"/>
  <c r="F231" i="6"/>
  <c r="J231" i="6"/>
  <c r="G231" i="6"/>
  <c r="H231" i="6" s="1"/>
  <c r="F259" i="1"/>
  <c r="I259" i="1"/>
  <c r="J259" i="1" s="1"/>
  <c r="G259" i="1"/>
  <c r="H259" i="1" s="1"/>
  <c r="D261" i="1"/>
  <c r="E260" i="1"/>
  <c r="F232" i="6" l="1"/>
  <c r="G232" i="6"/>
  <c r="H232" i="6" s="1"/>
  <c r="J232" i="6"/>
  <c r="D234" i="6"/>
  <c r="E233" i="6"/>
  <c r="F260" i="1"/>
  <c r="I260" i="1"/>
  <c r="J260" i="1" s="1"/>
  <c r="G260" i="1"/>
  <c r="H260" i="1" s="1"/>
  <c r="D262" i="1"/>
  <c r="E261" i="1"/>
  <c r="F233" i="6" l="1"/>
  <c r="G233" i="6"/>
  <c r="H233" i="6" s="1"/>
  <c r="J233" i="6"/>
  <c r="D235" i="6"/>
  <c r="E234" i="6"/>
  <c r="D263" i="1"/>
  <c r="E262" i="1"/>
  <c r="F261" i="1"/>
  <c r="I261" i="1"/>
  <c r="J261" i="1" s="1"/>
  <c r="G261" i="1"/>
  <c r="H261" i="1" s="1"/>
  <c r="F234" i="6" l="1"/>
  <c r="J234" i="6"/>
  <c r="G234" i="6"/>
  <c r="H234" i="6" s="1"/>
  <c r="D236" i="6"/>
  <c r="E235" i="6"/>
  <c r="F262" i="1"/>
  <c r="I262" i="1"/>
  <c r="J262" i="1" s="1"/>
  <c r="G262" i="1"/>
  <c r="H262" i="1" s="1"/>
  <c r="D264" i="1"/>
  <c r="E263" i="1"/>
  <c r="F235" i="6" l="1"/>
  <c r="J235" i="6"/>
  <c r="G235" i="6"/>
  <c r="H235" i="6" s="1"/>
  <c r="D237" i="6"/>
  <c r="E236" i="6"/>
  <c r="F263" i="1"/>
  <c r="I263" i="1"/>
  <c r="J263" i="1" s="1"/>
  <c r="G263" i="1"/>
  <c r="H263" i="1" s="1"/>
  <c r="D265" i="1"/>
  <c r="E264" i="1"/>
  <c r="F236" i="6" l="1"/>
  <c r="G236" i="6"/>
  <c r="H236" i="6" s="1"/>
  <c r="J236" i="6"/>
  <c r="D238" i="6"/>
  <c r="E237" i="6"/>
  <c r="D266" i="1"/>
  <c r="E265" i="1"/>
  <c r="F264" i="1"/>
  <c r="I264" i="1"/>
  <c r="J264" i="1" s="1"/>
  <c r="G264" i="1"/>
  <c r="H264" i="1" s="1"/>
  <c r="F237" i="6" l="1"/>
  <c r="G237" i="6"/>
  <c r="H237" i="6" s="1"/>
  <c r="J237" i="6"/>
  <c r="D239" i="6"/>
  <c r="E238" i="6"/>
  <c r="F265" i="1"/>
  <c r="I265" i="1"/>
  <c r="J265" i="1" s="1"/>
  <c r="G265" i="1"/>
  <c r="H265" i="1" s="1"/>
  <c r="D267" i="1"/>
  <c r="E266" i="1"/>
  <c r="F238" i="6" l="1"/>
  <c r="J238" i="6"/>
  <c r="G238" i="6"/>
  <c r="H238" i="6" s="1"/>
  <c r="D240" i="6"/>
  <c r="E239" i="6"/>
  <c r="F266" i="1"/>
  <c r="I266" i="1"/>
  <c r="J266" i="1" s="1"/>
  <c r="G266" i="1"/>
  <c r="H266" i="1" s="1"/>
  <c r="D268" i="1"/>
  <c r="E267" i="1"/>
  <c r="D241" i="6" l="1"/>
  <c r="E240" i="6"/>
  <c r="F239" i="6"/>
  <c r="J239" i="6"/>
  <c r="G239" i="6"/>
  <c r="H239" i="6" s="1"/>
  <c r="D269" i="1"/>
  <c r="E268" i="1"/>
  <c r="F267" i="1"/>
  <c r="I267" i="1"/>
  <c r="J267" i="1" s="1"/>
  <c r="G267" i="1"/>
  <c r="H267" i="1" s="1"/>
  <c r="F240" i="6" l="1"/>
  <c r="G240" i="6"/>
  <c r="H240" i="6" s="1"/>
  <c r="J240" i="6"/>
  <c r="D242" i="6"/>
  <c r="E241" i="6"/>
  <c r="F268" i="1"/>
  <c r="I268" i="1"/>
  <c r="J268" i="1" s="1"/>
  <c r="G268" i="1"/>
  <c r="H268" i="1" s="1"/>
  <c r="D270" i="1"/>
  <c r="E269" i="1"/>
  <c r="F241" i="6" l="1"/>
  <c r="G241" i="6"/>
  <c r="H241" i="6" s="1"/>
  <c r="J241" i="6"/>
  <c r="D243" i="6"/>
  <c r="E242" i="6"/>
  <c r="F269" i="1"/>
  <c r="I269" i="1"/>
  <c r="J269" i="1" s="1"/>
  <c r="G269" i="1"/>
  <c r="H269" i="1" s="1"/>
  <c r="D271" i="1"/>
  <c r="E270" i="1"/>
  <c r="F242" i="6" l="1"/>
  <c r="J242" i="6"/>
  <c r="G242" i="6"/>
  <c r="H242" i="6" s="1"/>
  <c r="D244" i="6"/>
  <c r="E243" i="6"/>
  <c r="D272" i="1"/>
  <c r="E271" i="1"/>
  <c r="F270" i="1"/>
  <c r="I270" i="1"/>
  <c r="J270" i="1" s="1"/>
  <c r="G270" i="1"/>
  <c r="H270" i="1" s="1"/>
  <c r="D245" i="6" l="1"/>
  <c r="E244" i="6"/>
  <c r="F243" i="6"/>
  <c r="J243" i="6"/>
  <c r="G243" i="6"/>
  <c r="H243" i="6" s="1"/>
  <c r="F271" i="1"/>
  <c r="I271" i="1"/>
  <c r="J271" i="1" s="1"/>
  <c r="G271" i="1"/>
  <c r="H271" i="1" s="1"/>
  <c r="D273" i="1"/>
  <c r="E272" i="1"/>
  <c r="F244" i="6" l="1"/>
  <c r="G244" i="6"/>
  <c r="H244" i="6" s="1"/>
  <c r="J244" i="6"/>
  <c r="D246" i="6"/>
  <c r="E245" i="6"/>
  <c r="F272" i="1"/>
  <c r="I272" i="1"/>
  <c r="J272" i="1" s="1"/>
  <c r="G272" i="1"/>
  <c r="H272" i="1" s="1"/>
  <c r="D274" i="1"/>
  <c r="E273" i="1"/>
  <c r="F245" i="6" l="1"/>
  <c r="G245" i="6"/>
  <c r="H245" i="6" s="1"/>
  <c r="J245" i="6"/>
  <c r="D247" i="6"/>
  <c r="E246" i="6"/>
  <c r="D275" i="1"/>
  <c r="E274" i="1"/>
  <c r="F273" i="1"/>
  <c r="I273" i="1"/>
  <c r="J273" i="1" s="1"/>
  <c r="G273" i="1"/>
  <c r="H273" i="1" s="1"/>
  <c r="F246" i="6" l="1"/>
  <c r="J246" i="6"/>
  <c r="G246" i="6"/>
  <c r="H246" i="6" s="1"/>
  <c r="D248" i="6"/>
  <c r="E247" i="6"/>
  <c r="F274" i="1"/>
  <c r="I274" i="1"/>
  <c r="J274" i="1" s="1"/>
  <c r="G274" i="1"/>
  <c r="H274" i="1" s="1"/>
  <c r="D276" i="1"/>
  <c r="E275" i="1"/>
  <c r="D249" i="6" l="1"/>
  <c r="E248" i="6"/>
  <c r="F247" i="6"/>
  <c r="J247" i="6"/>
  <c r="G247" i="6"/>
  <c r="H247" i="6" s="1"/>
  <c r="F275" i="1"/>
  <c r="I275" i="1"/>
  <c r="J275" i="1" s="1"/>
  <c r="G275" i="1"/>
  <c r="H275" i="1" s="1"/>
  <c r="D277" i="1"/>
  <c r="E276" i="1"/>
  <c r="F248" i="6" l="1"/>
  <c r="G248" i="6"/>
  <c r="H248" i="6" s="1"/>
  <c r="J248" i="6"/>
  <c r="D250" i="6"/>
  <c r="E249" i="6"/>
  <c r="D278" i="1"/>
  <c r="E277" i="1"/>
  <c r="F276" i="1"/>
  <c r="I276" i="1"/>
  <c r="J276" i="1" s="1"/>
  <c r="G276" i="1"/>
  <c r="H276" i="1" s="1"/>
  <c r="F249" i="6" l="1"/>
  <c r="G249" i="6"/>
  <c r="H249" i="6" s="1"/>
  <c r="J249" i="6"/>
  <c r="D251" i="6"/>
  <c r="E250" i="6"/>
  <c r="F277" i="1"/>
  <c r="I277" i="1"/>
  <c r="J277" i="1" s="1"/>
  <c r="G277" i="1"/>
  <c r="H277" i="1" s="1"/>
  <c r="D279" i="1"/>
  <c r="E278" i="1"/>
  <c r="F250" i="6" l="1"/>
  <c r="G250" i="6"/>
  <c r="H250" i="6" s="1"/>
  <c r="J250" i="6"/>
  <c r="D252" i="6"/>
  <c r="E251" i="6"/>
  <c r="F278" i="1"/>
  <c r="I278" i="1"/>
  <c r="J278" i="1" s="1"/>
  <c r="G278" i="1"/>
  <c r="H278" i="1" s="1"/>
  <c r="D280" i="1"/>
  <c r="E279" i="1"/>
  <c r="F251" i="6" l="1"/>
  <c r="G251" i="6"/>
  <c r="H251" i="6" s="1"/>
  <c r="J251" i="6"/>
  <c r="D253" i="6"/>
  <c r="E252" i="6"/>
  <c r="F279" i="1"/>
  <c r="I279" i="1"/>
  <c r="J279" i="1" s="1"/>
  <c r="G279" i="1"/>
  <c r="H279" i="1" s="1"/>
  <c r="D281" i="1"/>
  <c r="E280" i="1"/>
  <c r="F252" i="6" l="1"/>
  <c r="J252" i="6"/>
  <c r="G252" i="6"/>
  <c r="H252" i="6" s="1"/>
  <c r="D254" i="6"/>
  <c r="E253" i="6"/>
  <c r="D282" i="1"/>
  <c r="E281" i="1"/>
  <c r="F280" i="1"/>
  <c r="I280" i="1"/>
  <c r="J280" i="1" s="1"/>
  <c r="G280" i="1"/>
  <c r="H280" i="1" s="1"/>
  <c r="D255" i="6" l="1"/>
  <c r="E254" i="6"/>
  <c r="F253" i="6"/>
  <c r="J253" i="6"/>
  <c r="G253" i="6"/>
  <c r="H253" i="6" s="1"/>
  <c r="F281" i="1"/>
  <c r="I281" i="1"/>
  <c r="J281" i="1" s="1"/>
  <c r="G281" i="1"/>
  <c r="H281" i="1" s="1"/>
  <c r="D283" i="1"/>
  <c r="E282" i="1"/>
  <c r="F254" i="6" l="1"/>
  <c r="G254" i="6"/>
  <c r="H254" i="6" s="1"/>
  <c r="J254" i="6"/>
  <c r="D256" i="6"/>
  <c r="E255" i="6"/>
  <c r="F282" i="1"/>
  <c r="I282" i="1"/>
  <c r="J282" i="1" s="1"/>
  <c r="G282" i="1"/>
  <c r="H282" i="1" s="1"/>
  <c r="D284" i="1"/>
  <c r="E283" i="1"/>
  <c r="F255" i="6" l="1"/>
  <c r="G255" i="6"/>
  <c r="H255" i="6" s="1"/>
  <c r="J255" i="6"/>
  <c r="D257" i="6"/>
  <c r="E256" i="6"/>
  <c r="F283" i="1"/>
  <c r="I283" i="1"/>
  <c r="J283" i="1" s="1"/>
  <c r="G283" i="1"/>
  <c r="H283" i="1" s="1"/>
  <c r="D285" i="1"/>
  <c r="E284" i="1"/>
  <c r="F256" i="6" l="1"/>
  <c r="J256" i="6"/>
  <c r="G256" i="6"/>
  <c r="H256" i="6" s="1"/>
  <c r="D258" i="6"/>
  <c r="E257" i="6"/>
  <c r="D286" i="1"/>
  <c r="E285" i="1"/>
  <c r="F284" i="1"/>
  <c r="I284" i="1"/>
  <c r="J284" i="1" s="1"/>
  <c r="G284" i="1"/>
  <c r="H284" i="1" s="1"/>
  <c r="F257" i="6" l="1"/>
  <c r="J257" i="6"/>
  <c r="G257" i="6"/>
  <c r="H257" i="6" s="1"/>
  <c r="D259" i="6"/>
  <c r="E258" i="6"/>
  <c r="F285" i="1"/>
  <c r="I285" i="1"/>
  <c r="J285" i="1" s="1"/>
  <c r="G285" i="1"/>
  <c r="H285" i="1" s="1"/>
  <c r="D287" i="1"/>
  <c r="E286" i="1"/>
  <c r="F258" i="6" l="1"/>
  <c r="G258" i="6"/>
  <c r="H258" i="6" s="1"/>
  <c r="J258" i="6"/>
  <c r="D260" i="6"/>
  <c r="E259" i="6"/>
  <c r="F286" i="1"/>
  <c r="I286" i="1"/>
  <c r="J286" i="1" s="1"/>
  <c r="G286" i="1"/>
  <c r="H286" i="1" s="1"/>
  <c r="D288" i="1"/>
  <c r="E287" i="1"/>
  <c r="F259" i="6" l="1"/>
  <c r="G259" i="6"/>
  <c r="H259" i="6" s="1"/>
  <c r="J259" i="6"/>
  <c r="D261" i="6"/>
  <c r="E260" i="6"/>
  <c r="D289" i="1"/>
  <c r="E288" i="1"/>
  <c r="F287" i="1"/>
  <c r="I287" i="1"/>
  <c r="J287" i="1" s="1"/>
  <c r="G287" i="1"/>
  <c r="H287" i="1" s="1"/>
  <c r="F260" i="6" l="1"/>
  <c r="J260" i="6"/>
  <c r="G260" i="6"/>
  <c r="H260" i="6" s="1"/>
  <c r="D262" i="6"/>
  <c r="E261" i="6"/>
  <c r="F288" i="1"/>
  <c r="I288" i="1"/>
  <c r="J288" i="1" s="1"/>
  <c r="G288" i="1"/>
  <c r="H288" i="1" s="1"/>
  <c r="D290" i="1"/>
  <c r="E289" i="1"/>
  <c r="F261" i="6" l="1"/>
  <c r="J261" i="6"/>
  <c r="G261" i="6"/>
  <c r="H261" i="6" s="1"/>
  <c r="D263" i="6"/>
  <c r="E262" i="6"/>
  <c r="F289" i="1"/>
  <c r="I289" i="1"/>
  <c r="J289" i="1" s="1"/>
  <c r="G289" i="1"/>
  <c r="H289" i="1" s="1"/>
  <c r="D291" i="1"/>
  <c r="E290" i="1"/>
  <c r="F262" i="6" l="1"/>
  <c r="G262" i="6"/>
  <c r="H262" i="6" s="1"/>
  <c r="J262" i="6"/>
  <c r="D264" i="6"/>
  <c r="E263" i="6"/>
  <c r="D292" i="1"/>
  <c r="E291" i="1"/>
  <c r="F290" i="1"/>
  <c r="I290" i="1"/>
  <c r="J290" i="1" s="1"/>
  <c r="G290" i="1"/>
  <c r="H290" i="1" s="1"/>
  <c r="F263" i="6" l="1"/>
  <c r="G263" i="6"/>
  <c r="H263" i="6" s="1"/>
  <c r="J263" i="6"/>
  <c r="D265" i="6"/>
  <c r="E264" i="6"/>
  <c r="D293" i="1"/>
  <c r="E292" i="1"/>
  <c r="F291" i="1"/>
  <c r="I291" i="1"/>
  <c r="J291" i="1" s="1"/>
  <c r="G291" i="1"/>
  <c r="H291" i="1" s="1"/>
  <c r="F264" i="6" l="1"/>
  <c r="J264" i="6"/>
  <c r="G264" i="6"/>
  <c r="H264" i="6" s="1"/>
  <c r="D266" i="6"/>
  <c r="E265" i="6"/>
  <c r="F292" i="1"/>
  <c r="I292" i="1"/>
  <c r="J292" i="1" s="1"/>
  <c r="G292" i="1"/>
  <c r="H292" i="1" s="1"/>
  <c r="D294" i="1"/>
  <c r="E293" i="1"/>
  <c r="F265" i="6" l="1"/>
  <c r="J265" i="6"/>
  <c r="G265" i="6"/>
  <c r="H265" i="6" s="1"/>
  <c r="D267" i="6"/>
  <c r="E266" i="6"/>
  <c r="D295" i="1"/>
  <c r="E294" i="1"/>
  <c r="F293" i="1"/>
  <c r="I293" i="1"/>
  <c r="J293" i="1" s="1"/>
  <c r="G293" i="1"/>
  <c r="H293" i="1" s="1"/>
  <c r="F266" i="6" l="1"/>
  <c r="G266" i="6"/>
  <c r="H266" i="6" s="1"/>
  <c r="J266" i="6"/>
  <c r="D268" i="6"/>
  <c r="E267" i="6"/>
  <c r="F294" i="1"/>
  <c r="I294" i="1"/>
  <c r="J294" i="1" s="1"/>
  <c r="G294" i="1"/>
  <c r="H294" i="1" s="1"/>
  <c r="D296" i="1"/>
  <c r="E295" i="1"/>
  <c r="D269" i="6" l="1"/>
  <c r="E268" i="6"/>
  <c r="F267" i="6"/>
  <c r="G267" i="6"/>
  <c r="H267" i="6" s="1"/>
  <c r="J267" i="6"/>
  <c r="D297" i="1"/>
  <c r="E296" i="1"/>
  <c r="F295" i="1"/>
  <c r="I295" i="1"/>
  <c r="J295" i="1" s="1"/>
  <c r="G295" i="1"/>
  <c r="H295" i="1" s="1"/>
  <c r="D270" i="6" l="1"/>
  <c r="E269" i="6"/>
  <c r="F268" i="6"/>
  <c r="J268" i="6"/>
  <c r="G268" i="6"/>
  <c r="H268" i="6" s="1"/>
  <c r="F296" i="1"/>
  <c r="I296" i="1"/>
  <c r="J296" i="1" s="1"/>
  <c r="G296" i="1"/>
  <c r="H296" i="1" s="1"/>
  <c r="D298" i="1"/>
  <c r="E297" i="1"/>
  <c r="F269" i="6" l="1"/>
  <c r="J269" i="6"/>
  <c r="G269" i="6"/>
  <c r="H269" i="6" s="1"/>
  <c r="D271" i="6"/>
  <c r="E270" i="6"/>
  <c r="D299" i="1"/>
  <c r="E298" i="1"/>
  <c r="F297" i="1"/>
  <c r="I297" i="1"/>
  <c r="J297" i="1" s="1"/>
  <c r="G297" i="1"/>
  <c r="H297" i="1" s="1"/>
  <c r="F270" i="6" l="1"/>
  <c r="G270" i="6"/>
  <c r="H270" i="6" s="1"/>
  <c r="J270" i="6"/>
  <c r="D272" i="6"/>
  <c r="E272" i="6" s="1"/>
  <c r="E271" i="6"/>
  <c r="F298" i="1"/>
  <c r="I298" i="1"/>
  <c r="J298" i="1" s="1"/>
  <c r="G298" i="1"/>
  <c r="H298" i="1" s="1"/>
  <c r="D300" i="1"/>
  <c r="E299" i="1"/>
  <c r="F271" i="6" l="1"/>
  <c r="G271" i="6"/>
  <c r="H271" i="6" s="1"/>
  <c r="J271" i="6"/>
  <c r="F272" i="6"/>
  <c r="J272" i="6"/>
  <c r="G272" i="6"/>
  <c r="H272" i="6" s="1"/>
  <c r="D301" i="1"/>
  <c r="E301" i="1" s="1"/>
  <c r="E300" i="1"/>
  <c r="F299" i="1"/>
  <c r="I299" i="1"/>
  <c r="J299" i="1" s="1"/>
  <c r="G299" i="1"/>
  <c r="H299" i="1" s="1"/>
  <c r="F300" i="1" l="1"/>
  <c r="I300" i="1"/>
  <c r="J300" i="1" s="1"/>
  <c r="G300" i="1"/>
  <c r="H300" i="1" s="1"/>
  <c r="F301" i="1"/>
  <c r="I301" i="1"/>
  <c r="J301" i="1" s="1"/>
  <c r="G301" i="1"/>
  <c r="H301" i="1" s="1"/>
</calcChain>
</file>

<file path=xl/sharedStrings.xml><?xml version="1.0" encoding="utf-8"?>
<sst xmlns="http://schemas.openxmlformats.org/spreadsheetml/2006/main" count="30" uniqueCount="17">
  <si>
    <t>R</t>
  </si>
  <si>
    <t>L</t>
  </si>
  <si>
    <r>
      <t>d</t>
    </r>
    <r>
      <rPr>
        <sz val="11"/>
        <color theme="1"/>
        <rFont val="Calibri"/>
        <family val="2"/>
      </rPr>
      <t>α/dt (tr/min)</t>
    </r>
  </si>
  <si>
    <r>
      <t>d</t>
    </r>
    <r>
      <rPr>
        <sz val="11"/>
        <color theme="1"/>
        <rFont val="Calibri"/>
        <family val="2"/>
      </rPr>
      <t>α/dt (rad/s)</t>
    </r>
  </si>
  <si>
    <t>α (rad)</t>
  </si>
  <si>
    <t>Temps (s)</t>
  </si>
  <si>
    <t>α (deg)</t>
  </si>
  <si>
    <t>β (rad)</t>
  </si>
  <si>
    <t>β (deg)</t>
  </si>
  <si>
    <t>Vitesse Maneton</t>
  </si>
  <si>
    <t>Vitesse Plateau</t>
  </si>
  <si>
    <t>dβ/dt (rad/s)</t>
  </si>
  <si>
    <t>dβ/dt (tr/min)</t>
  </si>
  <si>
    <t>dλ/dt (m/s)</t>
  </si>
  <si>
    <t>r</t>
  </si>
  <si>
    <t>dγ/dt (rad/s)</t>
  </si>
  <si>
    <t>dγ/dt (tr/min)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</si>
</sst>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Feuil1!$J$2:$J$301</c:f>
              <c:numCache>
                <c:formatCode>General</c:formatCode>
                <c:ptCount val="300"/>
                <c:pt idx="0">
                  <c:v>3.3333333333333335</c:v>
                </c:pt>
                <c:pt idx="1">
                  <c:v>3.3189614936939922</c:v>
                </c:pt>
                <c:pt idx="2">
                  <c:v>3.3043017783662725</c:v>
                </c:pt>
                <c:pt idx="3">
                  <c:v>3.2893471076552276</c:v>
                </c:pt>
                <c:pt idx="4">
                  <c:v>3.2740901812377143</c:v>
                </c:pt>
                <c:pt idx="5">
                  <c:v>3.2585234701103949</c:v>
                </c:pt>
                <c:pt idx="6">
                  <c:v>3.2426392082003899</c:v>
                </c:pt>
                <c:pt idx="7">
                  <c:v>3.2264293836228291</c:v>
                </c:pt>
                <c:pt idx="8">
                  <c:v>3.2098857295687733</c:v>
                </c:pt>
                <c:pt idx="9">
                  <c:v>3.1929997148061062</c:v>
                </c:pt>
                <c:pt idx="10">
                  <c:v>3.1757625337751212</c:v>
                </c:pt>
                <c:pt idx="11">
                  <c:v>3.1581650962595984</c:v>
                </c:pt>
                <c:pt idx="12">
                  <c:v>3.1401980166131698</c:v>
                </c:pt>
                <c:pt idx="13">
                  <c:v>3.1218516025197243</c:v>
                </c:pt>
                <c:pt idx="14">
                  <c:v>3.1031158432655248</c:v>
                </c:pt>
                <c:pt idx="15">
                  <c:v>3.0839803974995421</c:v>
                </c:pt>
                <c:pt idx="16">
                  <c:v>3.0644345804572799</c:v>
                </c:pt>
                <c:pt idx="17">
                  <c:v>3.0444673506221198</c:v>
                </c:pt>
                <c:pt idx="18">
                  <c:v>3.0240672957967991</c:v>
                </c:pt>
                <c:pt idx="19">
                  <c:v>3.0032226185562823</c:v>
                </c:pt>
                <c:pt idx="20">
                  <c:v>2.9819211210517058</c:v>
                </c:pt>
                <c:pt idx="21">
                  <c:v>2.9601501891335587</c:v>
                </c:pt>
                <c:pt idx="22">
                  <c:v>2.9378967757605441</c:v>
                </c:pt>
                <c:pt idx="23">
                  <c:v>2.9151473836588284</c:v>
                </c:pt>
                <c:pt idx="24">
                  <c:v>2.8918880471945356</c:v>
                </c:pt>
                <c:pt idx="25">
                  <c:v>2.8681043134203836</c:v>
                </c:pt>
                <c:pt idx="26">
                  <c:v>2.8437812222552972</c:v>
                </c:pt>
                <c:pt idx="27">
                  <c:v>2.8189032857537044</c:v>
                </c:pt>
                <c:pt idx="28">
                  <c:v>2.7934544664189054</c:v>
                </c:pt>
                <c:pt idx="29">
                  <c:v>2.7674181545125331</c:v>
                </c:pt>
                <c:pt idx="30">
                  <c:v>2.7407771443096185</c:v>
                </c:pt>
                <c:pt idx="31">
                  <c:v>2.7135136092460974</c:v>
                </c:pt>
                <c:pt idx="32">
                  <c:v>2.6856090759028493</c:v>
                </c:pt>
                <c:pt idx="33">
                  <c:v>2.6570443967674269</c:v>
                </c:pt>
                <c:pt idx="34">
                  <c:v>2.6277997217115794</c:v>
                </c:pt>
                <c:pt idx="35">
                  <c:v>2.597854468119456</c:v>
                </c:pt>
                <c:pt idx="36">
                  <c:v>2.5671872895980328</c:v>
                </c:pt>
                <c:pt idx="37">
                  <c:v>2.5357760431977652</c:v>
                </c:pt>
                <c:pt idx="38">
                  <c:v>2.5035977550678141</c:v>
                </c:pt>
                <c:pt idx="39">
                  <c:v>2.4706285844663243</c:v>
                </c:pt>
                <c:pt idx="40">
                  <c:v>2.4368437860422452</c:v>
                </c:pt>
                <c:pt idx="41">
                  <c:v>2.402217670300991</c:v>
                </c:pt>
                <c:pt idx="42">
                  <c:v>2.3667235621619085</c:v>
                </c:pt>
                <c:pt idx="43">
                  <c:v>2.3303337575109806</c:v>
                </c:pt>
                <c:pt idx="44">
                  <c:v>2.293019477647555</c:v>
                </c:pt>
                <c:pt idx="45">
                  <c:v>2.254750821519008</c:v>
                </c:pt>
                <c:pt idx="46">
                  <c:v>2.2154967156323031</c:v>
                </c:pt>
                <c:pt idx="47">
                  <c:v>2.1752248615262517</c:v>
                </c:pt>
                <c:pt idx="48">
                  <c:v>2.1339016806830307</c:v>
                </c:pt>
                <c:pt idx="49">
                  <c:v>2.0914922567521521</c:v>
                </c:pt>
                <c:pt idx="50">
                  <c:v>2.0479602749546193</c:v>
                </c:pt>
                <c:pt idx="51">
                  <c:v>2.0032679585294875</c:v>
                </c:pt>
                <c:pt idx="52">
                  <c:v>1.957376002079525</c:v>
                </c:pt>
                <c:pt idx="53">
                  <c:v>1.9102435016671457</c:v>
                </c:pt>
                <c:pt idx="54">
                  <c:v>1.8618278815063258</c:v>
                </c:pt>
                <c:pt idx="55">
                  <c:v>1.8120848170909454</c:v>
                </c:pt>
                <c:pt idx="56">
                  <c:v>1.7609681545948466</c:v>
                </c:pt>
                <c:pt idx="57">
                  <c:v>1.7084298263741244</c:v>
                </c:pt>
                <c:pt idx="58">
                  <c:v>1.6544197623977688</c:v>
                </c:pt>
                <c:pt idx="59">
                  <c:v>1.5988857974288815</c:v>
                </c:pt>
                <c:pt idx="60">
                  <c:v>1.5417735737755189</c:v>
                </c:pt>
                <c:pt idx="61">
                  <c:v>1.4830264394278485</c:v>
                </c:pt>
                <c:pt idx="62">
                  <c:v>1.4225853413970169</c:v>
                </c:pt>
                <c:pt idx="63">
                  <c:v>1.360388714071125</c:v>
                </c:pt>
                <c:pt idx="64">
                  <c:v>1.2963723624052368</c:v>
                </c:pt>
                <c:pt idx="65">
                  <c:v>1.2304693397658064</c:v>
                </c:pt>
                <c:pt idx="66">
                  <c:v>1.1626098202556205</c:v>
                </c:pt>
                <c:pt idx="67">
                  <c:v>1.0927209653537002</c:v>
                </c:pt>
                <c:pt idx="68">
                  <c:v>1.0207267847162276</c:v>
                </c:pt>
                <c:pt idx="69">
                  <c:v>0.94654799099991971</c:v>
                </c:pt>
                <c:pt idx="70">
                  <c:v>0.87010184858906026</c:v>
                </c:pt>
                <c:pt idx="71">
                  <c:v>0.79130201613247397</c:v>
                </c:pt>
                <c:pt idx="72">
                  <c:v>0.71005838282783207</c:v>
                </c:pt>
                <c:pt idx="73">
                  <c:v>0.62627689842902501</c:v>
                </c:pt>
                <c:pt idx="74">
                  <c:v>0.53985939699893348</c:v>
                </c:pt>
                <c:pt idx="75">
                  <c:v>0.45070341448627593</c:v>
                </c:pt>
                <c:pt idx="76">
                  <c:v>0.35870200027277893</c:v>
                </c:pt>
                <c:pt idx="77">
                  <c:v>0.26374352291749587</c:v>
                </c:pt>
                <c:pt idx="78">
                  <c:v>0.16571147042081039</c:v>
                </c:pt>
                <c:pt idx="79">
                  <c:v>6.4484245443741151E-2</c:v>
                </c:pt>
                <c:pt idx="80">
                  <c:v>-4.0065043948718265E-2</c:v>
                </c:pt>
                <c:pt idx="81">
                  <c:v>-0.14806879729519981</c:v>
                </c:pt>
                <c:pt idx="82">
                  <c:v>-0.25966513758878146</c:v>
                </c:pt>
                <c:pt idx="83">
                  <c:v>-0.37499812885009376</c:v>
                </c:pt>
                <c:pt idx="84">
                  <c:v>-0.49421799405378269</c:v>
                </c:pt>
                <c:pt idx="85">
                  <c:v>-0.61748133175167763</c:v>
                </c:pt>
                <c:pt idx="86">
                  <c:v>-0.74495132940275466</c:v>
                </c:pt>
                <c:pt idx="87">
                  <c:v>-0.87679797103532753</c:v>
                </c:pt>
                <c:pt idx="88">
                  <c:v>-1.013198236423366</c:v>
                </c:pt>
                <c:pt idx="89">
                  <c:v>-1.154336288449012</c:v>
                </c:pt>
                <c:pt idx="90">
                  <c:v>-1.3004036447385732</c:v>
                </c:pt>
                <c:pt idx="91">
                  <c:v>-1.4515993289897109</c:v>
                </c:pt>
                <c:pt idx="92">
                  <c:v>-1.6081299966433711</c:v>
                </c:pt>
                <c:pt idx="93">
                  <c:v>-1.7702100286834968</c:v>
                </c:pt>
                <c:pt idx="94">
                  <c:v>-1.9380615863589095</c:v>
                </c:pt>
                <c:pt idx="95">
                  <c:v>-2.1119146185019071</c:v>
                </c:pt>
                <c:pt idx="96">
                  <c:v>-2.2920068118539669</c:v>
                </c:pt>
                <c:pt idx="97">
                  <c:v>-2.4785834733863155</c:v>
                </c:pt>
                <c:pt idx="98">
                  <c:v>-2.6718973320083217</c:v>
                </c:pt>
                <c:pt idx="99">
                  <c:v>-2.8722082452768309</c:v>
                </c:pt>
                <c:pt idx="100">
                  <c:v>-3.0797827947416154</c:v>
                </c:pt>
                <c:pt idx="101">
                  <c:v>-3.2948937513766885</c:v>
                </c:pt>
                <c:pt idx="102">
                  <c:v>-3.5178193901474009</c:v>
                </c:pt>
                <c:pt idx="103">
                  <c:v>-3.7488426301460498</c:v>
                </c:pt>
                <c:pt idx="104">
                  <c:v>-3.9882499738996589</c:v>
                </c:pt>
                <c:pt idx="105">
                  <c:v>-4.2363302164255172</c:v>
                </c:pt>
                <c:pt idx="106">
                  <c:v>-4.4933728914088409</c:v>
                </c:pt>
                <c:pt idx="107">
                  <c:v>-4.7596664185439401</c:v>
                </c:pt>
                <c:pt idx="108">
                  <c:v>-5.0354959126770789</c:v>
                </c:pt>
                <c:pt idx="109">
                  <c:v>-5.3211406120030116</c:v>
                </c:pt>
                <c:pt idx="110">
                  <c:v>-5.6168708793162958</c:v>
                </c:pt>
                <c:pt idx="111">
                  <c:v>-5.9229447273609868</c:v>
                </c:pt>
                <c:pt idx="112">
                  <c:v>-6.2396038168614432</c:v>
                </c:pt>
                <c:pt idx="113">
                  <c:v>-6.5670688741130645</c:v>
                </c:pt>
                <c:pt idx="114">
                  <c:v>-6.9055344743870233</c:v>
                </c:pt>
                <c:pt idx="115">
                  <c:v>-7.2551631382554529</c:v>
                </c:pt>
                <c:pt idx="116">
                  <c:v>-7.6160786907492577</c:v>
                </c:pt>
                <c:pt idx="117">
                  <c:v>-7.988358838585329</c:v>
                </c:pt>
                <c:pt idx="118">
                  <c:v>-8.3720269291944582</c:v>
                </c:pt>
                <c:pt idx="119">
                  <c:v>-8.7670428676874899</c:v>
                </c:pt>
                <c:pt idx="120">
                  <c:v>-9.1732931850238923</c:v>
                </c:pt>
                <c:pt idx="121">
                  <c:v>-9.5905802733585226</c:v>
                </c:pt>
                <c:pt idx="122">
                  <c:v>-10.018610833711563</c:v>
                </c:pt>
                <c:pt idx="123">
                  <c:v>-10.456983617560144</c:v>
                </c:pt>
                <c:pt idx="124">
                  <c:v>-10.90517658838424</c:v>
                </c:pt>
                <c:pt idx="125">
                  <c:v>-11.362533682076201</c:v>
                </c:pt>
                <c:pt idx="126">
                  <c:v>-11.828251406520343</c:v>
                </c:pt>
                <c:pt idx="127">
                  <c:v>-12.301365590106281</c:v>
                </c:pt>
                <c:pt idx="128">
                  <c:v>-12.780738665253473</c:v>
                </c:pt>
                <c:pt idx="129">
                  <c:v>-13.26504795404235</c:v>
                </c:pt>
                <c:pt idx="130">
                  <c:v>-13.752775505471867</c:v>
                </c:pt>
                <c:pt idx="131">
                  <c:v>-14.242200113057127</c:v>
                </c:pt>
                <c:pt idx="132">
                  <c:v>-14.731392211380976</c:v>
                </c:pt>
                <c:pt idx="133">
                  <c:v>-15.218212403317327</c:v>
                </c:pt>
                <c:pt idx="134">
                  <c:v>-15.700314397197628</c:v>
                </c:pt>
                <c:pt idx="135">
                  <c:v>-16.175153125572709</c:v>
                </c:pt>
                <c:pt idx="136">
                  <c:v>-16.639998764614436</c:v>
                </c:pt>
                <c:pt idx="137">
                  <c:v>-17.09195726653731</c:v>
                </c:pt>
                <c:pt idx="138">
                  <c:v>-17.527997849615492</c:v>
                </c:pt>
                <c:pt idx="139">
                  <c:v>-17.944987657758471</c:v>
                </c:pt>
                <c:pt idx="140">
                  <c:v>-18.339733505436836</c:v>
                </c:pt>
                <c:pt idx="141">
                  <c:v>-18.709030271546023</c:v>
                </c:pt>
                <c:pt idx="142">
                  <c:v>-19.049715112344526</c:v>
                </c:pt>
                <c:pt idx="143">
                  <c:v>-19.358726251189282</c:v>
                </c:pt>
                <c:pt idx="144">
                  <c:v>-19.633164700541776</c:v>
                </c:pt>
                <c:pt idx="145">
                  <c:v>-19.87035691376332</c:v>
                </c:pt>
                <c:pt idx="146">
                  <c:v>-20.067916086716771</c:v>
                </c:pt>
                <c:pt idx="147">
                  <c:v>-20.22379966642232</c:v>
                </c:pt>
                <c:pt idx="148">
                  <c:v>-20.336360603913477</c:v>
                </c:pt>
                <c:pt idx="149">
                  <c:v>-20.404390028267667</c:v>
                </c:pt>
                <c:pt idx="150">
                  <c:v>-20.427149321662782</c:v>
                </c:pt>
                <c:pt idx="151">
                  <c:v>-20.404390028267667</c:v>
                </c:pt>
                <c:pt idx="152">
                  <c:v>-20.336360603913477</c:v>
                </c:pt>
                <c:pt idx="153">
                  <c:v>-20.223799666422273</c:v>
                </c:pt>
                <c:pt idx="154">
                  <c:v>-20.067916086716721</c:v>
                </c:pt>
                <c:pt idx="155">
                  <c:v>-19.87035691376332</c:v>
                </c:pt>
                <c:pt idx="156">
                  <c:v>-19.633164700541688</c:v>
                </c:pt>
                <c:pt idx="157">
                  <c:v>-19.358726251189193</c:v>
                </c:pt>
                <c:pt idx="158">
                  <c:v>-19.049715112344483</c:v>
                </c:pt>
                <c:pt idx="159">
                  <c:v>-18.709030271545938</c:v>
                </c:pt>
                <c:pt idx="160">
                  <c:v>-18.339733505436794</c:v>
                </c:pt>
                <c:pt idx="161">
                  <c:v>-17.944987657758389</c:v>
                </c:pt>
                <c:pt idx="162">
                  <c:v>-17.527997849615375</c:v>
                </c:pt>
                <c:pt idx="163">
                  <c:v>-17.091957266537236</c:v>
                </c:pt>
                <c:pt idx="164">
                  <c:v>-16.639998764614365</c:v>
                </c:pt>
                <c:pt idx="165">
                  <c:v>-16.17515312557261</c:v>
                </c:pt>
                <c:pt idx="166">
                  <c:v>-15.700314397197534</c:v>
                </c:pt>
                <c:pt idx="167">
                  <c:v>-15.218212403317235</c:v>
                </c:pt>
                <c:pt idx="168">
                  <c:v>-14.731392211380889</c:v>
                </c:pt>
                <c:pt idx="169">
                  <c:v>-14.242200113057043</c:v>
                </c:pt>
                <c:pt idx="170">
                  <c:v>-13.75277550547176</c:v>
                </c:pt>
                <c:pt idx="171">
                  <c:v>-13.265047954042251</c:v>
                </c:pt>
                <c:pt idx="172">
                  <c:v>-12.780738665253379</c:v>
                </c:pt>
                <c:pt idx="173">
                  <c:v>-12.30136559010619</c:v>
                </c:pt>
                <c:pt idx="174">
                  <c:v>-11.828251406520257</c:v>
                </c:pt>
                <c:pt idx="175">
                  <c:v>-11.362533682076119</c:v>
                </c:pt>
                <c:pt idx="176">
                  <c:v>-10.905176588384165</c:v>
                </c:pt>
                <c:pt idx="177">
                  <c:v>-10.456983617560056</c:v>
                </c:pt>
                <c:pt idx="178">
                  <c:v>-10.018610833711493</c:v>
                </c:pt>
                <c:pt idx="179">
                  <c:v>-9.5905802733584267</c:v>
                </c:pt>
                <c:pt idx="180">
                  <c:v>-9.1732931850238053</c:v>
                </c:pt>
                <c:pt idx="181">
                  <c:v>-8.7670428676874188</c:v>
                </c:pt>
                <c:pt idx="182">
                  <c:v>-8.3720269291943783</c:v>
                </c:pt>
                <c:pt idx="183">
                  <c:v>-7.9883588385852562</c:v>
                </c:pt>
                <c:pt idx="184">
                  <c:v>-7.6160786907491866</c:v>
                </c:pt>
                <c:pt idx="185">
                  <c:v>-7.2551631382553747</c:v>
                </c:pt>
                <c:pt idx="186">
                  <c:v>-6.9055344743869611</c:v>
                </c:pt>
                <c:pt idx="187">
                  <c:v>-6.5670688741129952</c:v>
                </c:pt>
                <c:pt idx="188">
                  <c:v>-6.2396038168613686</c:v>
                </c:pt>
                <c:pt idx="189">
                  <c:v>-5.9229447273609166</c:v>
                </c:pt>
                <c:pt idx="190">
                  <c:v>-5.6168708793162372</c:v>
                </c:pt>
                <c:pt idx="191">
                  <c:v>-5.3211406120029574</c:v>
                </c:pt>
                <c:pt idx="192">
                  <c:v>-5.0354959126770193</c:v>
                </c:pt>
                <c:pt idx="193">
                  <c:v>-4.7596664185438851</c:v>
                </c:pt>
                <c:pt idx="194">
                  <c:v>-4.4933728914087876</c:v>
                </c:pt>
                <c:pt idx="195">
                  <c:v>-4.2363302164254746</c:v>
                </c:pt>
                <c:pt idx="196">
                  <c:v>-3.9882499738996127</c:v>
                </c:pt>
                <c:pt idx="197">
                  <c:v>-3.7488426301460058</c:v>
                </c:pt>
                <c:pt idx="198">
                  <c:v>-3.5178193901473533</c:v>
                </c:pt>
                <c:pt idx="199">
                  <c:v>-3.294893751376649</c:v>
                </c:pt>
                <c:pt idx="200">
                  <c:v>-3.0797827947415826</c:v>
                </c:pt>
                <c:pt idx="201">
                  <c:v>-2.8722082452768092</c:v>
                </c:pt>
                <c:pt idx="202">
                  <c:v>-2.6718973320082968</c:v>
                </c:pt>
                <c:pt idx="203">
                  <c:v>-2.478583473386295</c:v>
                </c:pt>
                <c:pt idx="204">
                  <c:v>-2.2920068118539594</c:v>
                </c:pt>
                <c:pt idx="205">
                  <c:v>-2.1119146185018929</c:v>
                </c:pt>
                <c:pt idx="206">
                  <c:v>-1.9380615863589026</c:v>
                </c:pt>
                <c:pt idx="207">
                  <c:v>-1.7702100286834934</c:v>
                </c:pt>
                <c:pt idx="208">
                  <c:v>-1.6081299966433711</c:v>
                </c:pt>
                <c:pt idx="209">
                  <c:v>-1.451599328989714</c:v>
                </c:pt>
                <c:pt idx="210">
                  <c:v>-1.3004036447385816</c:v>
                </c:pt>
                <c:pt idx="211">
                  <c:v>-1.1543362884490229</c:v>
                </c:pt>
                <c:pt idx="212">
                  <c:v>-1.0131982364233763</c:v>
                </c:pt>
                <c:pt idx="213">
                  <c:v>-0.87679797103534218</c:v>
                </c:pt>
                <c:pt idx="214">
                  <c:v>-0.74495132940277087</c:v>
                </c:pt>
                <c:pt idx="215">
                  <c:v>-0.61748133175169528</c:v>
                </c:pt>
                <c:pt idx="216">
                  <c:v>-0.49421799405380595</c:v>
                </c:pt>
                <c:pt idx="217">
                  <c:v>-0.37499812885011602</c:v>
                </c:pt>
                <c:pt idx="218">
                  <c:v>-0.25966513758881044</c:v>
                </c:pt>
                <c:pt idx="219">
                  <c:v>-0.14806879729522943</c:v>
                </c:pt>
                <c:pt idx="220">
                  <c:v>-4.0065043948750115E-2</c:v>
                </c:pt>
                <c:pt idx="221">
                  <c:v>6.4484245443707275E-2</c:v>
                </c:pt>
                <c:pt idx="222">
                  <c:v>0.16571147042077802</c:v>
                </c:pt>
                <c:pt idx="223">
                  <c:v>0.26374352291746173</c:v>
                </c:pt>
                <c:pt idx="224">
                  <c:v>0.35870200027274463</c:v>
                </c:pt>
                <c:pt idx="225">
                  <c:v>0.45070341448624024</c:v>
                </c:pt>
                <c:pt idx="226">
                  <c:v>0.53985939699889651</c:v>
                </c:pt>
                <c:pt idx="227">
                  <c:v>0.62627689842898837</c:v>
                </c:pt>
                <c:pt idx="228">
                  <c:v>0.71005838282779554</c:v>
                </c:pt>
                <c:pt idx="229">
                  <c:v>0.79130201613243523</c:v>
                </c:pt>
                <c:pt idx="230">
                  <c:v>0.87010184858902195</c:v>
                </c:pt>
                <c:pt idx="231">
                  <c:v>0.94654799099988052</c:v>
                </c:pt>
                <c:pt idx="232">
                  <c:v>1.0207267847161887</c:v>
                </c:pt>
                <c:pt idx="233">
                  <c:v>1.0927209653536598</c:v>
                </c:pt>
                <c:pt idx="234">
                  <c:v>1.1626098202555808</c:v>
                </c:pt>
                <c:pt idx="235">
                  <c:v>1.2304693397657649</c:v>
                </c:pt>
                <c:pt idx="236">
                  <c:v>1.2963723624051953</c:v>
                </c:pt>
                <c:pt idx="237">
                  <c:v>1.3603887140710853</c:v>
                </c:pt>
                <c:pt idx="238">
                  <c:v>1.4225853413969756</c:v>
                </c:pt>
                <c:pt idx="239">
                  <c:v>1.4830264394278061</c:v>
                </c:pt>
                <c:pt idx="240">
                  <c:v>1.5417735737754779</c:v>
                </c:pt>
                <c:pt idx="241">
                  <c:v>1.5988857974288408</c:v>
                </c:pt>
                <c:pt idx="242">
                  <c:v>1.6544197623977286</c:v>
                </c:pt>
                <c:pt idx="243">
                  <c:v>1.7084298263740838</c:v>
                </c:pt>
                <c:pt idx="244">
                  <c:v>1.7609681545948037</c:v>
                </c:pt>
                <c:pt idx="245">
                  <c:v>1.8120848170909023</c:v>
                </c:pt>
                <c:pt idx="246">
                  <c:v>1.8618278815062828</c:v>
                </c:pt>
                <c:pt idx="247">
                  <c:v>1.9102435016671024</c:v>
                </c:pt>
                <c:pt idx="248">
                  <c:v>1.9573760020794833</c:v>
                </c:pt>
                <c:pt idx="249">
                  <c:v>2.0032679585294448</c:v>
                </c:pt>
                <c:pt idx="250">
                  <c:v>2.0479602749545776</c:v>
                </c:pt>
                <c:pt idx="251">
                  <c:v>2.0914922567521104</c:v>
                </c:pt>
                <c:pt idx="252">
                  <c:v>2.1339016806829894</c:v>
                </c:pt>
                <c:pt idx="253">
                  <c:v>2.1752248615262104</c:v>
                </c:pt>
                <c:pt idx="254">
                  <c:v>2.2154967156322622</c:v>
                </c:pt>
                <c:pt idx="255">
                  <c:v>2.2547508215189676</c:v>
                </c:pt>
                <c:pt idx="256">
                  <c:v>2.2930194776475146</c:v>
                </c:pt>
                <c:pt idx="257">
                  <c:v>2.3303337575109402</c:v>
                </c:pt>
                <c:pt idx="258">
                  <c:v>2.3667235621618681</c:v>
                </c:pt>
                <c:pt idx="259">
                  <c:v>2.402217670300951</c:v>
                </c:pt>
                <c:pt idx="260">
                  <c:v>2.4368437860422052</c:v>
                </c:pt>
                <c:pt idx="261">
                  <c:v>2.4706285844662847</c:v>
                </c:pt>
                <c:pt idx="262">
                  <c:v>2.5035977550677755</c:v>
                </c:pt>
                <c:pt idx="263">
                  <c:v>2.5357760431977265</c:v>
                </c:pt>
                <c:pt idx="264">
                  <c:v>2.5671872895979946</c:v>
                </c:pt>
                <c:pt idx="265">
                  <c:v>2.5978544681194187</c:v>
                </c:pt>
                <c:pt idx="266">
                  <c:v>2.6277997217115416</c:v>
                </c:pt>
                <c:pt idx="267">
                  <c:v>2.6570443967673891</c:v>
                </c:pt>
                <c:pt idx="268">
                  <c:v>2.6856090759028115</c:v>
                </c:pt>
                <c:pt idx="269">
                  <c:v>2.7135136092460601</c:v>
                </c:pt>
                <c:pt idx="270">
                  <c:v>2.7407771443095825</c:v>
                </c:pt>
                <c:pt idx="271">
                  <c:v>2.7674181545124958</c:v>
                </c:pt>
                <c:pt idx="272">
                  <c:v>2.7934544664188676</c:v>
                </c:pt>
                <c:pt idx="273">
                  <c:v>2.8189032857536676</c:v>
                </c:pt>
                <c:pt idx="274">
                  <c:v>2.8437812222552608</c:v>
                </c:pt>
                <c:pt idx="275">
                  <c:v>2.8681043134203477</c:v>
                </c:pt>
                <c:pt idx="276">
                  <c:v>2.8918880471945001</c:v>
                </c:pt>
                <c:pt idx="277">
                  <c:v>2.9151473836587924</c:v>
                </c:pt>
                <c:pt idx="278">
                  <c:v>2.9378967757605094</c:v>
                </c:pt>
                <c:pt idx="279">
                  <c:v>2.9601501891335236</c:v>
                </c:pt>
                <c:pt idx="280">
                  <c:v>2.9819211210516712</c:v>
                </c:pt>
                <c:pt idx="281">
                  <c:v>3.0032226185562472</c:v>
                </c:pt>
                <c:pt idx="282">
                  <c:v>3.0240672957967654</c:v>
                </c:pt>
                <c:pt idx="283">
                  <c:v>3.0444673506220861</c:v>
                </c:pt>
                <c:pt idx="284">
                  <c:v>3.064434580457247</c:v>
                </c:pt>
                <c:pt idx="285">
                  <c:v>3.0839803974995093</c:v>
                </c:pt>
                <c:pt idx="286">
                  <c:v>3.1031158432654919</c:v>
                </c:pt>
                <c:pt idx="287">
                  <c:v>3.1218516025196914</c:v>
                </c:pt>
                <c:pt idx="288">
                  <c:v>3.1401980166131374</c:v>
                </c:pt>
                <c:pt idx="289">
                  <c:v>3.1581650962595669</c:v>
                </c:pt>
                <c:pt idx="290">
                  <c:v>3.1757625337750901</c:v>
                </c:pt>
                <c:pt idx="291">
                  <c:v>3.1929997148060751</c:v>
                </c:pt>
                <c:pt idx="292">
                  <c:v>3.2098857295687426</c:v>
                </c:pt>
                <c:pt idx="293">
                  <c:v>3.226429383622798</c:v>
                </c:pt>
                <c:pt idx="294">
                  <c:v>3.2426392082003597</c:v>
                </c:pt>
                <c:pt idx="295">
                  <c:v>3.2585234701103656</c:v>
                </c:pt>
                <c:pt idx="296">
                  <c:v>3.2740901812376846</c:v>
                </c:pt>
                <c:pt idx="297">
                  <c:v>3.289347107655197</c:v>
                </c:pt>
                <c:pt idx="298">
                  <c:v>3.3043017783662432</c:v>
                </c:pt>
                <c:pt idx="299">
                  <c:v>3.3189614936939633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Feuil1!$M$1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Feuil1!$M$2:$M$301</c:f>
              <c:numCache>
                <c:formatCode>General</c:formatCode>
                <c:ptCount val="300"/>
                <c:pt idx="0">
                  <c:v>6.0000000000000001E-3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-3.4000000000000002E-2</c:v>
                </c:pt>
                <c:pt idx="4">
                  <c:v>-2.5000000000000001E-2</c:v>
                </c:pt>
                <c:pt idx="5">
                  <c:v>-1.2E-2</c:v>
                </c:pt>
                <c:pt idx="6">
                  <c:v>-1.2E-2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-3.0000000000000001E-3</c:v>
                </c:pt>
                <c:pt idx="11">
                  <c:v>-7.0000000000000001E-3</c:v>
                </c:pt>
                <c:pt idx="12">
                  <c:v>-7.0000000000000001E-3</c:v>
                </c:pt>
                <c:pt idx="13">
                  <c:v>-3.0000000000000001E-3</c:v>
                </c:pt>
                <c:pt idx="14">
                  <c:v>-1.2E-2</c:v>
                </c:pt>
                <c:pt idx="15">
                  <c:v>-7.0000000000000001E-3</c:v>
                </c:pt>
                <c:pt idx="16">
                  <c:v>-1.6E-2</c:v>
                </c:pt>
                <c:pt idx="17">
                  <c:v>-1.6E-2</c:v>
                </c:pt>
                <c:pt idx="18">
                  <c:v>-1.6E-2</c:v>
                </c:pt>
                <c:pt idx="19">
                  <c:v>-1.2E-2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-3.0000000000000001E-3</c:v>
                </c:pt>
                <c:pt idx="23">
                  <c:v>-4.2999999999999997E-2</c:v>
                </c:pt>
                <c:pt idx="24">
                  <c:v>-3.4000000000000002E-2</c:v>
                </c:pt>
                <c:pt idx="25">
                  <c:v>-2.5000000000000001E-2</c:v>
                </c:pt>
                <c:pt idx="26">
                  <c:v>-3.4000000000000002E-2</c:v>
                </c:pt>
                <c:pt idx="27">
                  <c:v>-3.0000000000000001E-3</c:v>
                </c:pt>
                <c:pt idx="28">
                  <c:v>-2.1000000000000001E-2</c:v>
                </c:pt>
                <c:pt idx="29">
                  <c:v>-0.03</c:v>
                </c:pt>
                <c:pt idx="30">
                  <c:v>-3.4000000000000002E-2</c:v>
                </c:pt>
                <c:pt idx="31">
                  <c:v>-6.6000000000000003E-2</c:v>
                </c:pt>
                <c:pt idx="32">
                  <c:v>-4.2999999999999997E-2</c:v>
                </c:pt>
                <c:pt idx="33">
                  <c:v>-1.2E-2</c:v>
                </c:pt>
                <c:pt idx="34">
                  <c:v>-7.0000000000000001E-3</c:v>
                </c:pt>
                <c:pt idx="35">
                  <c:v>-1.6E-2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-7.0000000000000001E-3</c:v>
                </c:pt>
                <c:pt idx="39">
                  <c:v>-2.1000000000000001E-2</c:v>
                </c:pt>
                <c:pt idx="40">
                  <c:v>-2.5000000000000001E-2</c:v>
                </c:pt>
                <c:pt idx="41">
                  <c:v>-7.0000000000000001E-3</c:v>
                </c:pt>
                <c:pt idx="42">
                  <c:v>2E-3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-3.9E-2</c:v>
                </c:pt>
                <c:pt idx="46">
                  <c:v>-3.4000000000000002E-2</c:v>
                </c:pt>
                <c:pt idx="47">
                  <c:v>-0.03</c:v>
                </c:pt>
                <c:pt idx="48">
                  <c:v>1.4999999999999999E-2</c:v>
                </c:pt>
                <c:pt idx="49">
                  <c:v>-1.2E-2</c:v>
                </c:pt>
                <c:pt idx="50">
                  <c:v>-7.0999999999999994E-2</c:v>
                </c:pt>
                <c:pt idx="51">
                  <c:v>-0.22900000000000001</c:v>
                </c:pt>
                <c:pt idx="52">
                  <c:v>-0.54100000000000004</c:v>
                </c:pt>
                <c:pt idx="53">
                  <c:v>-0.81299999999999994</c:v>
                </c:pt>
                <c:pt idx="54">
                  <c:v>-1.0169999999999999</c:v>
                </c:pt>
                <c:pt idx="55">
                  <c:v>-1.1479999999999999</c:v>
                </c:pt>
                <c:pt idx="56">
                  <c:v>-1.2749999999999999</c:v>
                </c:pt>
                <c:pt idx="57">
                  <c:v>-1.397</c:v>
                </c:pt>
                <c:pt idx="58">
                  <c:v>-1.528</c:v>
                </c:pt>
                <c:pt idx="59">
                  <c:v>-1.6870000000000001</c:v>
                </c:pt>
                <c:pt idx="60">
                  <c:v>-1.877</c:v>
                </c:pt>
                <c:pt idx="61">
                  <c:v>-2.0619999999999998</c:v>
                </c:pt>
                <c:pt idx="62">
                  <c:v>-2.2120000000000002</c:v>
                </c:pt>
                <c:pt idx="63">
                  <c:v>-2.3660000000000001</c:v>
                </c:pt>
                <c:pt idx="64">
                  <c:v>-2.524</c:v>
                </c:pt>
                <c:pt idx="65">
                  <c:v>-2.7280000000000002</c:v>
                </c:pt>
                <c:pt idx="66">
                  <c:v>-2.9220000000000002</c:v>
                </c:pt>
                <c:pt idx="67">
                  <c:v>-3.1040000000000001</c:v>
                </c:pt>
                <c:pt idx="68">
                  <c:v>-3.266</c:v>
                </c:pt>
                <c:pt idx="69">
                  <c:v>-3.4609999999999999</c:v>
                </c:pt>
                <c:pt idx="70">
                  <c:v>-3.7370000000000001</c:v>
                </c:pt>
                <c:pt idx="71">
                  <c:v>-4.0949999999999998</c:v>
                </c:pt>
                <c:pt idx="72">
                  <c:v>-4.4249999999999998</c:v>
                </c:pt>
                <c:pt idx="73">
                  <c:v>-4.6609999999999996</c:v>
                </c:pt>
                <c:pt idx="74">
                  <c:v>-4.8419999999999996</c:v>
                </c:pt>
                <c:pt idx="75">
                  <c:v>-5.0460000000000003</c:v>
                </c:pt>
                <c:pt idx="76">
                  <c:v>-5.3079999999999998</c:v>
                </c:pt>
                <c:pt idx="77">
                  <c:v>-5.62</c:v>
                </c:pt>
                <c:pt idx="78">
                  <c:v>-5.9640000000000004</c:v>
                </c:pt>
                <c:pt idx="79">
                  <c:v>-6.2990000000000004</c:v>
                </c:pt>
                <c:pt idx="80">
                  <c:v>-6.6029999999999998</c:v>
                </c:pt>
                <c:pt idx="81">
                  <c:v>-6.9290000000000003</c:v>
                </c:pt>
                <c:pt idx="82">
                  <c:v>-7.2859999999999996</c:v>
                </c:pt>
                <c:pt idx="83">
                  <c:v>-7.6669999999999998</c:v>
                </c:pt>
                <c:pt idx="84">
                  <c:v>-8.0690000000000008</c:v>
                </c:pt>
                <c:pt idx="85">
                  <c:v>-8.4990000000000006</c:v>
                </c:pt>
                <c:pt idx="86">
                  <c:v>-8.8840000000000003</c:v>
                </c:pt>
                <c:pt idx="87">
                  <c:v>-9.2279999999999998</c:v>
                </c:pt>
                <c:pt idx="88">
                  <c:v>-9.59</c:v>
                </c:pt>
                <c:pt idx="89">
                  <c:v>-10.07</c:v>
                </c:pt>
                <c:pt idx="90">
                  <c:v>-10.568</c:v>
                </c:pt>
                <c:pt idx="91">
                  <c:v>-10.926</c:v>
                </c:pt>
                <c:pt idx="92">
                  <c:v>-11.273999999999999</c:v>
                </c:pt>
                <c:pt idx="93">
                  <c:v>-11.7</c:v>
                </c:pt>
                <c:pt idx="94">
                  <c:v>-12.189</c:v>
                </c:pt>
                <c:pt idx="95">
                  <c:v>-12.731999999999999</c:v>
                </c:pt>
                <c:pt idx="96">
                  <c:v>-13.393000000000001</c:v>
                </c:pt>
                <c:pt idx="97">
                  <c:v>-14.026999999999999</c:v>
                </c:pt>
                <c:pt idx="98">
                  <c:v>-14.452</c:v>
                </c:pt>
                <c:pt idx="99">
                  <c:v>-15.009</c:v>
                </c:pt>
                <c:pt idx="100">
                  <c:v>-15.629</c:v>
                </c:pt>
                <c:pt idx="101">
                  <c:v>-16.2</c:v>
                </c:pt>
                <c:pt idx="102">
                  <c:v>-16.675000000000001</c:v>
                </c:pt>
                <c:pt idx="103">
                  <c:v>-17.11</c:v>
                </c:pt>
                <c:pt idx="104">
                  <c:v>-17.544</c:v>
                </c:pt>
                <c:pt idx="105">
                  <c:v>-18.050999999999998</c:v>
                </c:pt>
                <c:pt idx="106">
                  <c:v>-18.73</c:v>
                </c:pt>
                <c:pt idx="107">
                  <c:v>-19.277999999999999</c:v>
                </c:pt>
                <c:pt idx="108">
                  <c:v>-19.835000000000001</c:v>
                </c:pt>
                <c:pt idx="109">
                  <c:v>-20.300999999999998</c:v>
                </c:pt>
                <c:pt idx="110">
                  <c:v>-20.654</c:v>
                </c:pt>
                <c:pt idx="111">
                  <c:v>-21.074999999999999</c:v>
                </c:pt>
                <c:pt idx="112">
                  <c:v>-21.405000000000001</c:v>
                </c:pt>
                <c:pt idx="113">
                  <c:v>-21.454999999999998</c:v>
                </c:pt>
                <c:pt idx="114">
                  <c:v>-21.46</c:v>
                </c:pt>
                <c:pt idx="115">
                  <c:v>-21.745000000000001</c:v>
                </c:pt>
                <c:pt idx="116">
                  <c:v>-21.835999999999999</c:v>
                </c:pt>
                <c:pt idx="117">
                  <c:v>-22.026</c:v>
                </c:pt>
                <c:pt idx="118">
                  <c:v>-22.161000000000001</c:v>
                </c:pt>
                <c:pt idx="119">
                  <c:v>-22.419</c:v>
                </c:pt>
                <c:pt idx="120">
                  <c:v>-22.451000000000001</c:v>
                </c:pt>
                <c:pt idx="121">
                  <c:v>-22.311</c:v>
                </c:pt>
                <c:pt idx="122">
                  <c:v>-22.143000000000001</c:v>
                </c:pt>
                <c:pt idx="123">
                  <c:v>-22.234000000000002</c:v>
                </c:pt>
                <c:pt idx="124">
                  <c:v>-22.292999999999999</c:v>
                </c:pt>
                <c:pt idx="125">
                  <c:v>-22.103000000000002</c:v>
                </c:pt>
                <c:pt idx="126">
                  <c:v>-21.962</c:v>
                </c:pt>
                <c:pt idx="127">
                  <c:v>-22.039000000000001</c:v>
                </c:pt>
                <c:pt idx="128">
                  <c:v>-21.962</c:v>
                </c:pt>
                <c:pt idx="129">
                  <c:v>-21.486999999999998</c:v>
                </c:pt>
                <c:pt idx="130">
                  <c:v>-20.745000000000001</c:v>
                </c:pt>
                <c:pt idx="131">
                  <c:v>-20.007000000000001</c:v>
                </c:pt>
                <c:pt idx="132">
                  <c:v>-19.59</c:v>
                </c:pt>
                <c:pt idx="133">
                  <c:v>-19.282</c:v>
                </c:pt>
                <c:pt idx="134">
                  <c:v>-18.879000000000001</c:v>
                </c:pt>
                <c:pt idx="135">
                  <c:v>-17.716000000000001</c:v>
                </c:pt>
                <c:pt idx="136">
                  <c:v>-15.679</c:v>
                </c:pt>
                <c:pt idx="137">
                  <c:v>-13.388</c:v>
                </c:pt>
                <c:pt idx="138">
                  <c:v>-11.863</c:v>
                </c:pt>
                <c:pt idx="139">
                  <c:v>-10.835000000000001</c:v>
                </c:pt>
                <c:pt idx="140">
                  <c:v>-10.288</c:v>
                </c:pt>
                <c:pt idx="141">
                  <c:v>-10.183</c:v>
                </c:pt>
                <c:pt idx="142">
                  <c:v>-10.247</c:v>
                </c:pt>
                <c:pt idx="143">
                  <c:v>-9.9339999999999993</c:v>
                </c:pt>
                <c:pt idx="144">
                  <c:v>-9.3819999999999997</c:v>
                </c:pt>
                <c:pt idx="145">
                  <c:v>-8.9700000000000006</c:v>
                </c:pt>
                <c:pt idx="146">
                  <c:v>-8.8209999999999997</c:v>
                </c:pt>
                <c:pt idx="147">
                  <c:v>-8.8339999999999996</c:v>
                </c:pt>
                <c:pt idx="148">
                  <c:v>-8.8620000000000001</c:v>
                </c:pt>
                <c:pt idx="149">
                  <c:v>-8.8930000000000007</c:v>
                </c:pt>
                <c:pt idx="150">
                  <c:v>-8.8070000000000004</c:v>
                </c:pt>
                <c:pt idx="151">
                  <c:v>-8.4540000000000006</c:v>
                </c:pt>
                <c:pt idx="152">
                  <c:v>-8.0060000000000002</c:v>
                </c:pt>
                <c:pt idx="153">
                  <c:v>-7.4950000000000001</c:v>
                </c:pt>
                <c:pt idx="154">
                  <c:v>-6.9740000000000002</c:v>
                </c:pt>
                <c:pt idx="155">
                  <c:v>-6.399</c:v>
                </c:pt>
                <c:pt idx="156">
                  <c:v>-5.6479999999999997</c:v>
                </c:pt>
                <c:pt idx="157">
                  <c:v>-5.109</c:v>
                </c:pt>
                <c:pt idx="158">
                  <c:v>-4.7469999999999999</c:v>
                </c:pt>
                <c:pt idx="159">
                  <c:v>-4.5110000000000001</c:v>
                </c:pt>
                <c:pt idx="160">
                  <c:v>-4.33</c:v>
                </c:pt>
                <c:pt idx="161">
                  <c:v>-4.2709999999999999</c:v>
                </c:pt>
                <c:pt idx="162">
                  <c:v>-4.2939999999999996</c:v>
                </c:pt>
                <c:pt idx="163">
                  <c:v>-4.3440000000000003</c:v>
                </c:pt>
                <c:pt idx="164">
                  <c:v>-4.3170000000000002</c:v>
                </c:pt>
                <c:pt idx="165">
                  <c:v>-4.0590000000000002</c:v>
                </c:pt>
                <c:pt idx="166">
                  <c:v>-3.71</c:v>
                </c:pt>
                <c:pt idx="167">
                  <c:v>-3.266</c:v>
                </c:pt>
                <c:pt idx="168">
                  <c:v>-2.9180000000000001</c:v>
                </c:pt>
                <c:pt idx="169">
                  <c:v>-2.6240000000000001</c:v>
                </c:pt>
                <c:pt idx="170">
                  <c:v>-2.3969999999999998</c:v>
                </c:pt>
                <c:pt idx="171">
                  <c:v>-2.3250000000000002</c:v>
                </c:pt>
                <c:pt idx="172">
                  <c:v>-2.2389999999999999</c:v>
                </c:pt>
                <c:pt idx="173">
                  <c:v>-2.0710000000000002</c:v>
                </c:pt>
                <c:pt idx="174">
                  <c:v>-1.845</c:v>
                </c:pt>
                <c:pt idx="175">
                  <c:v>-1.641</c:v>
                </c:pt>
                <c:pt idx="176">
                  <c:v>-1.478</c:v>
                </c:pt>
                <c:pt idx="177">
                  <c:v>-1.3380000000000001</c:v>
                </c:pt>
                <c:pt idx="178">
                  <c:v>-1.2250000000000001</c:v>
                </c:pt>
                <c:pt idx="179">
                  <c:v>-1.089</c:v>
                </c:pt>
                <c:pt idx="180">
                  <c:v>-0.93500000000000005</c:v>
                </c:pt>
                <c:pt idx="181">
                  <c:v>-0.79</c:v>
                </c:pt>
                <c:pt idx="182">
                  <c:v>-0.70399999999999996</c:v>
                </c:pt>
                <c:pt idx="183">
                  <c:v>-0.60499999999999998</c:v>
                </c:pt>
                <c:pt idx="184">
                  <c:v>-0.46400000000000002</c:v>
                </c:pt>
                <c:pt idx="185">
                  <c:v>-0.32400000000000001</c:v>
                </c:pt>
                <c:pt idx="186">
                  <c:v>-0.20200000000000001</c:v>
                </c:pt>
                <c:pt idx="187">
                  <c:v>-8.8999999999999996E-2</c:v>
                </c:pt>
                <c:pt idx="188">
                  <c:v>-6.6000000000000003E-2</c:v>
                </c:pt>
                <c:pt idx="189">
                  <c:v>-4.2999999999999997E-2</c:v>
                </c:pt>
                <c:pt idx="190">
                  <c:v>-7.0999999999999994E-2</c:v>
                </c:pt>
                <c:pt idx="191">
                  <c:v>-6.0999999999999999E-2</c:v>
                </c:pt>
                <c:pt idx="192">
                  <c:v>-2.5000000000000001E-2</c:v>
                </c:pt>
                <c:pt idx="193">
                  <c:v>-7.0000000000000001E-3</c:v>
                </c:pt>
                <c:pt idx="194">
                  <c:v>2E-3</c:v>
                </c:pt>
                <c:pt idx="195">
                  <c:v>-3.0000000000000001E-3</c:v>
                </c:pt>
                <c:pt idx="196">
                  <c:v>-7.0000000000000001E-3</c:v>
                </c:pt>
                <c:pt idx="197">
                  <c:v>-1.2E-2</c:v>
                </c:pt>
                <c:pt idx="198">
                  <c:v>-4.2999999999999997E-2</c:v>
                </c:pt>
                <c:pt idx="199">
                  <c:v>-0.03</c:v>
                </c:pt>
                <c:pt idx="200">
                  <c:v>-7.0000000000000001E-3</c:v>
                </c:pt>
                <c:pt idx="201">
                  <c:v>-1.2E-2</c:v>
                </c:pt>
                <c:pt idx="202">
                  <c:v>-1.6E-2</c:v>
                </c:pt>
                <c:pt idx="203">
                  <c:v>-2.5000000000000001E-2</c:v>
                </c:pt>
                <c:pt idx="204">
                  <c:v>2E-3</c:v>
                </c:pt>
                <c:pt idx="205">
                  <c:v>-7.0000000000000001E-3</c:v>
                </c:pt>
                <c:pt idx="206">
                  <c:v>-0.03</c:v>
                </c:pt>
                <c:pt idx="207">
                  <c:v>-3.4000000000000002E-2</c:v>
                </c:pt>
                <c:pt idx="208">
                  <c:v>-0.03</c:v>
                </c:pt>
                <c:pt idx="209">
                  <c:v>-2.5000000000000001E-2</c:v>
                </c:pt>
                <c:pt idx="210">
                  <c:v>-3.0000000000000001E-3</c:v>
                </c:pt>
                <c:pt idx="211">
                  <c:v>-2.5000000000000001E-2</c:v>
                </c:pt>
                <c:pt idx="212">
                  <c:v>-1.6E-2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2.9000000000000001E-2</c:v>
                </c:pt>
                <c:pt idx="217">
                  <c:v>3.4000000000000002E-2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-3.0000000000000001E-3</c:v>
                </c:pt>
                <c:pt idx="222">
                  <c:v>6.0000000000000001E-3</c:v>
                </c:pt>
                <c:pt idx="223">
                  <c:v>-1.6E-2</c:v>
                </c:pt>
                <c:pt idx="224">
                  <c:v>-2.5000000000000001E-2</c:v>
                </c:pt>
                <c:pt idx="225">
                  <c:v>-2.5000000000000001E-2</c:v>
                </c:pt>
                <c:pt idx="226">
                  <c:v>-1.2E-2</c:v>
                </c:pt>
                <c:pt idx="227">
                  <c:v>-2.1000000000000001E-2</c:v>
                </c:pt>
                <c:pt idx="228">
                  <c:v>-2.1000000000000001E-2</c:v>
                </c:pt>
                <c:pt idx="229">
                  <c:v>-1.6E-2</c:v>
                </c:pt>
                <c:pt idx="230">
                  <c:v>-1.2E-2</c:v>
                </c:pt>
                <c:pt idx="231">
                  <c:v>-2.5000000000000001E-2</c:v>
                </c:pt>
                <c:pt idx="232">
                  <c:v>-2.5000000000000001E-2</c:v>
                </c:pt>
                <c:pt idx="233">
                  <c:v>-4.2999999999999997E-2</c:v>
                </c:pt>
                <c:pt idx="234">
                  <c:v>-1.2E-2</c:v>
                </c:pt>
                <c:pt idx="235">
                  <c:v>-2.1000000000000001E-2</c:v>
                </c:pt>
                <c:pt idx="236">
                  <c:v>-2.5000000000000001E-2</c:v>
                </c:pt>
                <c:pt idx="237">
                  <c:v>-3.9E-2</c:v>
                </c:pt>
                <c:pt idx="238">
                  <c:v>-3.4000000000000002E-2</c:v>
                </c:pt>
                <c:pt idx="239">
                  <c:v>2E-3</c:v>
                </c:pt>
                <c:pt idx="240">
                  <c:v>-1.2E-2</c:v>
                </c:pt>
                <c:pt idx="241">
                  <c:v>-3.9E-2</c:v>
                </c:pt>
                <c:pt idx="242">
                  <c:v>-3.9E-2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-1.6E-2</c:v>
                </c:pt>
                <c:pt idx="248">
                  <c:v>2E-3</c:v>
                </c:pt>
                <c:pt idx="249">
                  <c:v>-2.1000000000000001E-2</c:v>
                </c:pt>
                <c:pt idx="250">
                  <c:v>-7.0000000000000001E-3</c:v>
                </c:pt>
                <c:pt idx="251">
                  <c:v>-3.0000000000000001E-3</c:v>
                </c:pt>
                <c:pt idx="252">
                  <c:v>-1.2E-2</c:v>
                </c:pt>
                <c:pt idx="253">
                  <c:v>-3.4000000000000002E-2</c:v>
                </c:pt>
                <c:pt idx="254">
                  <c:v>-7.0000000000000001E-3</c:v>
                </c:pt>
                <c:pt idx="255">
                  <c:v>-2.1000000000000001E-2</c:v>
                </c:pt>
                <c:pt idx="256">
                  <c:v>-1.2E-2</c:v>
                </c:pt>
                <c:pt idx="257">
                  <c:v>-1.6E-2</c:v>
                </c:pt>
                <c:pt idx="258">
                  <c:v>0.02</c:v>
                </c:pt>
                <c:pt idx="259">
                  <c:v>-3.0000000000000001E-3</c:v>
                </c:pt>
                <c:pt idx="260">
                  <c:v>2E-3</c:v>
                </c:pt>
                <c:pt idx="261">
                  <c:v>-1.6E-2</c:v>
                </c:pt>
                <c:pt idx="262">
                  <c:v>-2.5000000000000001E-2</c:v>
                </c:pt>
                <c:pt idx="263">
                  <c:v>-0.03</c:v>
                </c:pt>
                <c:pt idx="264">
                  <c:v>-4.8000000000000001E-2</c:v>
                </c:pt>
                <c:pt idx="265">
                  <c:v>-3.0000000000000001E-3</c:v>
                </c:pt>
                <c:pt idx="266">
                  <c:v>-7.0000000000000001E-3</c:v>
                </c:pt>
                <c:pt idx="267">
                  <c:v>-3.4000000000000002E-2</c:v>
                </c:pt>
                <c:pt idx="268">
                  <c:v>-1.6E-2</c:v>
                </c:pt>
                <c:pt idx="269">
                  <c:v>-1.2E-2</c:v>
                </c:pt>
                <c:pt idx="270">
                  <c:v>-3.4000000000000002E-2</c:v>
                </c:pt>
                <c:pt idx="271">
                  <c:v>-4.8000000000000001E-2</c:v>
                </c:pt>
                <c:pt idx="272">
                  <c:v>-1.6E-2</c:v>
                </c:pt>
                <c:pt idx="273">
                  <c:v>-3.0000000000000001E-3</c:v>
                </c:pt>
                <c:pt idx="274">
                  <c:v>-0.03</c:v>
                </c:pt>
                <c:pt idx="275">
                  <c:v>-1.6E-2</c:v>
                </c:pt>
                <c:pt idx="276">
                  <c:v>-2.5000000000000001E-2</c:v>
                </c:pt>
                <c:pt idx="277">
                  <c:v>-2.5000000000000001E-2</c:v>
                </c:pt>
                <c:pt idx="278">
                  <c:v>-3.0000000000000001E-3</c:v>
                </c:pt>
                <c:pt idx="279">
                  <c:v>-1.6E-2</c:v>
                </c:pt>
                <c:pt idx="280">
                  <c:v>-7.0000000000000001E-3</c:v>
                </c:pt>
                <c:pt idx="281">
                  <c:v>6.0000000000000001E-3</c:v>
                </c:pt>
                <c:pt idx="282">
                  <c:v>-2.5000000000000001E-2</c:v>
                </c:pt>
                <c:pt idx="283">
                  <c:v>-2.5000000000000001E-2</c:v>
                </c:pt>
                <c:pt idx="284">
                  <c:v>-7.0000000000000001E-3</c:v>
                </c:pt>
                <c:pt idx="285">
                  <c:v>0.02</c:v>
                </c:pt>
                <c:pt idx="286">
                  <c:v>6.0000000000000001E-3</c:v>
                </c:pt>
                <c:pt idx="287">
                  <c:v>1.0999999999999999E-2</c:v>
                </c:pt>
                <c:pt idx="288">
                  <c:v>-2.1000000000000001E-2</c:v>
                </c:pt>
                <c:pt idx="289">
                  <c:v>-7.0000000000000001E-3</c:v>
                </c:pt>
                <c:pt idx="290">
                  <c:v>-2.5000000000000001E-2</c:v>
                </c:pt>
                <c:pt idx="291">
                  <c:v>-3.9E-2</c:v>
                </c:pt>
                <c:pt idx="292">
                  <c:v>-3.4000000000000002E-2</c:v>
                </c:pt>
                <c:pt idx="293">
                  <c:v>-3.4000000000000002E-2</c:v>
                </c:pt>
                <c:pt idx="294">
                  <c:v>-0.03</c:v>
                </c:pt>
                <c:pt idx="295">
                  <c:v>-2.1000000000000001E-2</c:v>
                </c:pt>
                <c:pt idx="296">
                  <c:v>-1.2E-2</c:v>
                </c:pt>
                <c:pt idx="297">
                  <c:v>-3.4000000000000002E-2</c:v>
                </c:pt>
                <c:pt idx="298">
                  <c:v>-2.5000000000000001E-2</c:v>
                </c:pt>
                <c:pt idx="299">
                  <c:v>-2.5000000000000001E-2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2000"/>
        <c:axId val="79873536"/>
      </c:scatterChart>
      <c:valAx>
        <c:axId val="798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73536"/>
        <c:crosses val="autoZero"/>
        <c:crossBetween val="midCat"/>
      </c:valAx>
      <c:valAx>
        <c:axId val="798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7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Recal!$J$2:$J$331</c:f>
              <c:numCache>
                <c:formatCode>General</c:formatCode>
                <c:ptCount val="330"/>
                <c:pt idx="0">
                  <c:v>2.6789364865271539</c:v>
                </c:pt>
                <c:pt idx="1">
                  <c:v>2.6481301153164623</c:v>
                </c:pt>
                <c:pt idx="2">
                  <c:v>2.6166038865704264</c:v>
                </c:pt>
                <c:pt idx="3">
                  <c:v>2.5843364385237604</c:v>
                </c:pt>
                <c:pt idx="4">
                  <c:v>2.5513056299223713</c:v>
                </c:pt>
                <c:pt idx="5">
                  <c:v>2.5174885070413513</c:v>
                </c:pt>
                <c:pt idx="6">
                  <c:v>2.4828612691426803</c:v>
                </c:pt>
                <c:pt idx="7">
                  <c:v>2.4473992322934861</c:v>
                </c:pt>
                <c:pt idx="8">
                  <c:v>2.4110767914615958</c:v>
                </c:pt>
                <c:pt idx="9">
                  <c:v>2.3738673808009061</c:v>
                </c:pt>
                <c:pt idx="10">
                  <c:v>2.3357434320346164</c:v>
                </c:pt>
                <c:pt idx="11">
                  <c:v>2.2966763308397558</c:v>
                </c:pt>
                <c:pt idx="12">
                  <c:v>2.2566363711315933</c:v>
                </c:pt>
                <c:pt idx="13">
                  <c:v>2.2155927071415014</c:v>
                </c:pt>
                <c:pt idx="14">
                  <c:v>2.1735133031766178</c:v>
                </c:pt>
                <c:pt idx="15">
                  <c:v>2.1303648809442448</c:v>
                </c:pt>
                <c:pt idx="16">
                  <c:v>2.0861128643183378</c:v>
                </c:pt>
                <c:pt idx="17">
                  <c:v>2.0407213214196629</c:v>
                </c:pt>
                <c:pt idx="18">
                  <c:v>1.994152903875267</c:v>
                </c:pt>
                <c:pt idx="19">
                  <c:v>1.9463687831168295</c:v>
                </c:pt>
                <c:pt idx="20">
                  <c:v>1.8973285835712699</c:v>
                </c:pt>
                <c:pt idx="21">
                  <c:v>1.8469903125906471</c:v>
                </c:pt>
                <c:pt idx="22">
                  <c:v>1.7953102869620501</c:v>
                </c:pt>
                <c:pt idx="23">
                  <c:v>1.7422430558317628</c:v>
                </c:pt>
                <c:pt idx="24">
                  <c:v>1.6877413198715772</c:v>
                </c:pt>
                <c:pt idx="25">
                  <c:v>1.6317558465089002</c:v>
                </c:pt>
                <c:pt idx="26">
                  <c:v>1.5742353810360896</c:v>
                </c:pt>
                <c:pt idx="27">
                  <c:v>1.515126553408592</c:v>
                </c:pt>
                <c:pt idx="28">
                  <c:v>1.4543737805359007</c:v>
                </c:pt>
                <c:pt idx="29">
                  <c:v>1.3919191638642401</c:v>
                </c:pt>
                <c:pt idx="30">
                  <c:v>1.327702382045437</c:v>
                </c:pt>
                <c:pt idx="31">
                  <c:v>1.2616605784827084</c:v>
                </c:pt>
                <c:pt idx="32">
                  <c:v>1.1937282435414176</c:v>
                </c:pt>
                <c:pt idx="33">
                  <c:v>1.1238370912113196</c:v>
                </c:pt>
                <c:pt idx="34">
                  <c:v>1.0519159300068237</c:v>
                </c:pt>
                <c:pt idx="35">
                  <c:v>0.97789052789358666</c:v>
                </c:pt>
                <c:pt idx="36">
                  <c:v>0.90168347103375346</c:v>
                </c:pt>
                <c:pt idx="37">
                  <c:v>0.82321401614869616</c:v>
                </c:pt>
                <c:pt idx="38">
                  <c:v>0.74239793630788087</c:v>
                </c:pt>
                <c:pt idx="39">
                  <c:v>0.65914735996581275</c:v>
                </c:pt>
                <c:pt idx="40">
                  <c:v>0.57337060308682819</c:v>
                </c:pt>
                <c:pt idx="41">
                  <c:v>0.48497199422038711</c:v>
                </c:pt>
                <c:pt idx="42">
                  <c:v>0.39385169241845497</c:v>
                </c:pt>
                <c:pt idx="43">
                  <c:v>0.29990549792263782</c:v>
                </c:pt>
                <c:pt idx="44">
                  <c:v>0.20302465559293875</c:v>
                </c:pt>
                <c:pt idx="45">
                  <c:v>0.10309565110403678</c:v>
                </c:pt>
                <c:pt idx="46">
                  <c:v>-1.575780163230043E-15</c:v>
                </c:pt>
                <c:pt idx="47">
                  <c:v>-0.10638597022344071</c:v>
                </c:pt>
                <c:pt idx="48">
                  <c:v>-0.21619134474669668</c:v>
                </c:pt>
                <c:pt idx="49">
                  <c:v>-0.32955085239135984</c:v>
                </c:pt>
                <c:pt idx="50">
                  <c:v>-0.44660510241866214</c:v>
                </c:pt>
                <c:pt idx="51">
                  <c:v>-0.56750082650369638</c:v>
                </c:pt>
                <c:pt idx="52">
                  <c:v>-0.69239112504709177</c:v>
                </c:pt>
                <c:pt idx="53">
                  <c:v>-0.82143571677442351</c:v>
                </c:pt>
                <c:pt idx="54">
                  <c:v>-0.95480119032717659</c:v>
                </c:pt>
                <c:pt idx="55">
                  <c:v>-1.0926612562623552</c:v>
                </c:pt>
                <c:pt idx="56">
                  <c:v>-1.2351969975449706</c:v>
                </c:pt>
                <c:pt idx="57">
                  <c:v>-1.3825971162324924</c:v>
                </c:pt>
                <c:pt idx="58">
                  <c:v>-1.5350581736053006</c:v>
                </c:pt>
                <c:pt idx="59">
                  <c:v>-1.6927848204845151</c:v>
                </c:pt>
                <c:pt idx="60">
                  <c:v>-1.8559900138889454</c:v>
                </c:pt>
                <c:pt idx="61">
                  <c:v>-2.0248952155065743</c:v>
                </c:pt>
                <c:pt idx="62">
                  <c:v>-2.1997305666820139</c:v>
                </c:pt>
                <c:pt idx="63">
                  <c:v>-2.3807350337374125</c:v>
                </c:pt>
                <c:pt idx="64">
                  <c:v>-2.5681565164378974</c:v>
                </c:pt>
                <c:pt idx="65">
                  <c:v>-2.7622519112692805</c:v>
                </c:pt>
                <c:pt idx="66">
                  <c:v>-2.9632871199009534</c:v>
                </c:pt>
                <c:pt idx="67">
                  <c:v>-3.1715369917449427</c:v>
                </c:pt>
                <c:pt idx="68">
                  <c:v>-3.3872851878770955</c:v>
                </c:pt>
                <c:pt idx="69">
                  <c:v>-3.6108239517423328</c:v>
                </c:pt>
                <c:pt idx="70">
                  <c:v>-3.8424537700075319</c:v>
                </c:pt>
                <c:pt idx="71">
                  <c:v>-4.0824829046386384</c:v>
                </c:pt>
                <c:pt idx="72">
                  <c:v>-4.3312267747514168</c:v>
                </c:pt>
                <c:pt idx="73">
                  <c:v>-4.5890071640100754</c:v>
                </c:pt>
                <c:pt idx="74">
                  <c:v>-4.8561512263218134</c:v>
                </c:pt>
                <c:pt idx="75">
                  <c:v>-5.1329902593038463</c:v>
                </c:pt>
                <c:pt idx="76">
                  <c:v>-5.4198582114978633</c:v>
                </c:pt>
                <c:pt idx="77">
                  <c:v>-5.7170898856052927</c:v>
                </c:pt>
                <c:pt idx="78">
                  <c:v>-6.0250187961625512</c:v>
                </c:pt>
                <c:pt idx="79">
                  <c:v>-6.3439746361401648</c:v>
                </c:pt>
                <c:pt idx="80">
                  <c:v>-6.6742803030340729</c:v>
                </c:pt>
                <c:pt idx="81">
                  <c:v>-7.0162484312581901</c:v>
                </c:pt>
                <c:pt idx="82">
                  <c:v>-7.3701773742273975</c:v>
                </c:pt>
                <c:pt idx="83">
                  <c:v>-7.7363465766746602</c:v>
                </c:pt>
                <c:pt idx="84">
                  <c:v>-8.1150112757753092</c:v>
                </c:pt>
                <c:pt idx="85">
                  <c:v>-8.5063964689294522</c:v>
                </c:pt>
                <c:pt idx="86">
                  <c:v>-8.9106900870389687</c:v>
                </c:pt>
                <c:pt idx="87">
                  <c:v>-9.3280353153599158</c:v>
                </c:pt>
                <c:pt idx="88">
                  <c:v>-9.7585220101683152</c:v>
                </c:pt>
                <c:pt idx="89">
                  <c:v>-10.202177169299956</c:v>
                </c:pt>
                <c:pt idx="90">
                  <c:v>-10.658954428971017</c:v>
                </c:pt>
                <c:pt idx="91">
                  <c:v>-11.128722579090093</c:v>
                </c:pt>
                <c:pt idx="92">
                  <c:v>-11.611253115535696</c:v>
                </c:pt>
                <c:pt idx="93">
                  <c:v>-12.106206881602484</c:v>
                </c:pt>
                <c:pt idx="94">
                  <c:v>-12.613119892972685</c:v>
                </c:pt>
                <c:pt idx="95">
                  <c:v>-13.131388491950952</c:v>
                </c:pt>
                <c:pt idx="96">
                  <c:v>-13.660254037844414</c:v>
                </c:pt>
                <c:pt idx="97">
                  <c:v>-14.198787411366965</c:v>
                </c:pt>
                <c:pt idx="98">
                  <c:v>-14.745873691263283</c:v>
                </c:pt>
                <c:pt idx="99">
                  <c:v>-15.300197449593572</c:v>
                </c:pt>
                <c:pt idx="100">
                  <c:v>-15.860229205806181</c:v>
                </c:pt>
                <c:pt idx="101">
                  <c:v>-16.424213675035336</c:v>
                </c:pt>
                <c:pt idx="102">
                  <c:v>-16.99016053763852</c:v>
                </c:pt>
                <c:pt idx="103">
                  <c:v>-17.555838537816339</c:v>
                </c:pt>
                <c:pt idx="104">
                  <c:v>-18.118773780565121</c:v>
                </c:pt>
                <c:pt idx="105">
                  <c:v>-18.676253128073739</c:v>
                </c:pt>
                <c:pt idx="106">
                  <c:v>-19.225333587865574</c:v>
                </c:pt>
                <c:pt idx="107">
                  <c:v>-19.762858524154407</c:v>
                </c:pt>
                <c:pt idx="108">
                  <c:v>-20.285481400539968</c:v>
                </c:pt>
                <c:pt idx="109">
                  <c:v>-20.789697568129665</c:v>
                </c:pt>
                <c:pt idx="110">
                  <c:v>-21.271884344189772</c:v>
                </c:pt>
                <c:pt idx="111">
                  <c:v>-21.728349283951321</c:v>
                </c:pt>
                <c:pt idx="112">
                  <c:v>-22.155386140925426</c:v>
                </c:pt>
                <c:pt idx="113">
                  <c:v>-22.549337556114097</c:v>
                </c:pt>
                <c:pt idx="114">
                  <c:v>-22.90666303960678</c:v>
                </c:pt>
                <c:pt idx="115">
                  <c:v>-23.224010342912617</c:v>
                </c:pt>
                <c:pt idx="116">
                  <c:v>-23.498287906456007</c:v>
                </c:pt>
                <c:pt idx="117">
                  <c:v>-23.726735745773123</c:v>
                </c:pt>
                <c:pt idx="118">
                  <c:v>-23.906991951730927</c:v>
                </c:pt>
                <c:pt idx="119">
                  <c:v>-24.037151956842028</c:v>
                </c:pt>
                <c:pt idx="120">
                  <c:v>-24.11581788144257</c:v>
                </c:pt>
                <c:pt idx="121">
                  <c:v>-24.142135623730969</c:v>
                </c:pt>
                <c:pt idx="122">
                  <c:v>-24.11581788144257</c:v>
                </c:pt>
                <c:pt idx="123">
                  <c:v>-24.037151956842028</c:v>
                </c:pt>
                <c:pt idx="124">
                  <c:v>-23.906991951730873</c:v>
                </c:pt>
                <c:pt idx="125">
                  <c:v>-23.726735745773066</c:v>
                </c:pt>
                <c:pt idx="126">
                  <c:v>-23.498287906455996</c:v>
                </c:pt>
                <c:pt idx="127">
                  <c:v>-23.224010342912617</c:v>
                </c:pt>
                <c:pt idx="128">
                  <c:v>-22.906663039606727</c:v>
                </c:pt>
                <c:pt idx="129">
                  <c:v>-22.549337556114043</c:v>
                </c:pt>
                <c:pt idx="130">
                  <c:v>-22.15538614092538</c:v>
                </c:pt>
                <c:pt idx="131">
                  <c:v>-21.728349283951271</c:v>
                </c:pt>
                <c:pt idx="132">
                  <c:v>-21.271884344189726</c:v>
                </c:pt>
                <c:pt idx="133">
                  <c:v>-20.789697568129622</c:v>
                </c:pt>
                <c:pt idx="134">
                  <c:v>-20.28548140053989</c:v>
                </c:pt>
                <c:pt idx="135">
                  <c:v>-19.762858524154325</c:v>
                </c:pt>
                <c:pt idx="136">
                  <c:v>-19.225333587865499</c:v>
                </c:pt>
                <c:pt idx="137">
                  <c:v>-18.676253128073665</c:v>
                </c:pt>
                <c:pt idx="138">
                  <c:v>-18.11877378056505</c:v>
                </c:pt>
                <c:pt idx="139">
                  <c:v>-17.555838537816239</c:v>
                </c:pt>
                <c:pt idx="140">
                  <c:v>-16.990160537638424</c:v>
                </c:pt>
                <c:pt idx="141">
                  <c:v>-16.424213675035247</c:v>
                </c:pt>
                <c:pt idx="142">
                  <c:v>-15.860229205806094</c:v>
                </c:pt>
                <c:pt idx="143">
                  <c:v>-15.300197449593492</c:v>
                </c:pt>
                <c:pt idx="144">
                  <c:v>-14.745873691263206</c:v>
                </c:pt>
                <c:pt idx="145">
                  <c:v>-14.198787411366892</c:v>
                </c:pt>
                <c:pt idx="146">
                  <c:v>-13.660254037844346</c:v>
                </c:pt>
                <c:pt idx="147">
                  <c:v>-13.131388491950869</c:v>
                </c:pt>
                <c:pt idx="148">
                  <c:v>-12.613119892972627</c:v>
                </c:pt>
                <c:pt idx="149">
                  <c:v>-12.106206881602441</c:v>
                </c:pt>
                <c:pt idx="150">
                  <c:v>-11.611253115535627</c:v>
                </c:pt>
                <c:pt idx="151">
                  <c:v>-11.12872257909001</c:v>
                </c:pt>
                <c:pt idx="152">
                  <c:v>-10.658954428970947</c:v>
                </c:pt>
                <c:pt idx="153">
                  <c:v>-10.202177169299881</c:v>
                </c:pt>
                <c:pt idx="154">
                  <c:v>-9.7585220101682442</c:v>
                </c:pt>
                <c:pt idx="155">
                  <c:v>-9.328035315359859</c:v>
                </c:pt>
                <c:pt idx="156">
                  <c:v>-8.9106900870388923</c:v>
                </c:pt>
                <c:pt idx="157">
                  <c:v>-8.5063964689293989</c:v>
                </c:pt>
                <c:pt idx="158">
                  <c:v>-8.1150112757752435</c:v>
                </c:pt>
                <c:pt idx="159">
                  <c:v>-7.736346576674598</c:v>
                </c:pt>
                <c:pt idx="160">
                  <c:v>-7.3701773742273389</c:v>
                </c:pt>
                <c:pt idx="161">
                  <c:v>-7.0162484312581332</c:v>
                </c:pt>
                <c:pt idx="162">
                  <c:v>-6.6742803030340232</c:v>
                </c:pt>
                <c:pt idx="163">
                  <c:v>-6.343974636140123</c:v>
                </c:pt>
                <c:pt idx="164">
                  <c:v>-6.0250187961624961</c:v>
                </c:pt>
                <c:pt idx="165">
                  <c:v>-5.7170898856052554</c:v>
                </c:pt>
                <c:pt idx="166">
                  <c:v>-5.4198582114978207</c:v>
                </c:pt>
                <c:pt idx="167">
                  <c:v>-5.1329902593038064</c:v>
                </c:pt>
                <c:pt idx="168">
                  <c:v>-4.8561512263217699</c:v>
                </c:pt>
                <c:pt idx="169">
                  <c:v>-4.5890071640100363</c:v>
                </c:pt>
                <c:pt idx="170">
                  <c:v>-4.3312267747513777</c:v>
                </c:pt>
                <c:pt idx="171">
                  <c:v>-4.0824829046386046</c:v>
                </c:pt>
                <c:pt idx="172">
                  <c:v>-3.8424537700075039</c:v>
                </c:pt>
                <c:pt idx="173">
                  <c:v>-3.610823951742304</c:v>
                </c:pt>
                <c:pt idx="174">
                  <c:v>-3.3872851878770729</c:v>
                </c:pt>
                <c:pt idx="175">
                  <c:v>-3.1715369917449321</c:v>
                </c:pt>
                <c:pt idx="176">
                  <c:v>-2.9632871199009418</c:v>
                </c:pt>
                <c:pt idx="177">
                  <c:v>-2.7622519112692729</c:v>
                </c:pt>
                <c:pt idx="178">
                  <c:v>-2.5681565164378974</c:v>
                </c:pt>
                <c:pt idx="179">
                  <c:v>-2.3807350337374165</c:v>
                </c:pt>
                <c:pt idx="180">
                  <c:v>-2.1997305666820206</c:v>
                </c:pt>
                <c:pt idx="181">
                  <c:v>-2.0248952155065836</c:v>
                </c:pt>
                <c:pt idx="182">
                  <c:v>-1.8559900138889578</c:v>
                </c:pt>
                <c:pt idx="183">
                  <c:v>-1.692784820484531</c:v>
                </c:pt>
                <c:pt idx="184">
                  <c:v>-1.5350581736053168</c:v>
                </c:pt>
                <c:pt idx="185">
                  <c:v>-1.3825971162325126</c:v>
                </c:pt>
                <c:pt idx="186">
                  <c:v>-1.2351969975449926</c:v>
                </c:pt>
                <c:pt idx="187">
                  <c:v>-1.0926612562623812</c:v>
                </c:pt>
                <c:pt idx="188">
                  <c:v>-0.95480119032720534</c:v>
                </c:pt>
                <c:pt idx="189">
                  <c:v>-0.82143571677445804</c:v>
                </c:pt>
                <c:pt idx="190">
                  <c:v>-0.69239112504712852</c:v>
                </c:pt>
                <c:pt idx="191">
                  <c:v>-0.56750082650373346</c:v>
                </c:pt>
                <c:pt idx="192">
                  <c:v>-0.44660510241870144</c:v>
                </c:pt>
                <c:pt idx="193">
                  <c:v>-0.32955085239140103</c:v>
                </c:pt>
                <c:pt idx="194">
                  <c:v>-0.21619134474673785</c:v>
                </c:pt>
                <c:pt idx="195">
                  <c:v>-0.10638597022348179</c:v>
                </c:pt>
                <c:pt idx="196">
                  <c:v>-4.4121844570441585E-14</c:v>
                </c:pt>
                <c:pt idx="197">
                  <c:v>0.10309565110399446</c:v>
                </c:pt>
                <c:pt idx="198">
                  <c:v>0.20302465559289523</c:v>
                </c:pt>
                <c:pt idx="199">
                  <c:v>0.29990549792259319</c:v>
                </c:pt>
                <c:pt idx="200">
                  <c:v>0.39385169241840945</c:v>
                </c:pt>
                <c:pt idx="201">
                  <c:v>0.48497199422034082</c:v>
                </c:pt>
                <c:pt idx="202">
                  <c:v>0.57337060308678389</c:v>
                </c:pt>
                <c:pt idx="203">
                  <c:v>0.65914735996576634</c:v>
                </c:pt>
                <c:pt idx="204">
                  <c:v>0.74239793630783402</c:v>
                </c:pt>
                <c:pt idx="205">
                  <c:v>0.82321401614864864</c:v>
                </c:pt>
                <c:pt idx="206">
                  <c:v>0.90168347103370583</c:v>
                </c:pt>
                <c:pt idx="207">
                  <c:v>0.9778905278935387</c:v>
                </c:pt>
                <c:pt idx="208">
                  <c:v>1.0519159300067755</c:v>
                </c:pt>
                <c:pt idx="209">
                  <c:v>1.1238370912112714</c:v>
                </c:pt>
                <c:pt idx="210">
                  <c:v>1.1937282435413692</c:v>
                </c:pt>
                <c:pt idx="211">
                  <c:v>1.2616605784826602</c:v>
                </c:pt>
                <c:pt idx="212">
                  <c:v>1.3277023820453888</c:v>
                </c:pt>
                <c:pt idx="213">
                  <c:v>1.3919191638641926</c:v>
                </c:pt>
                <c:pt idx="214">
                  <c:v>1.4543737805358532</c:v>
                </c:pt>
                <c:pt idx="215">
                  <c:v>1.5151265534085423</c:v>
                </c:pt>
                <c:pt idx="216">
                  <c:v>1.5742353810360394</c:v>
                </c:pt>
                <c:pt idx="217">
                  <c:v>1.6317558465088502</c:v>
                </c:pt>
                <c:pt idx="218">
                  <c:v>1.6877413198715268</c:v>
                </c:pt>
                <c:pt idx="219">
                  <c:v>1.7422430558317128</c:v>
                </c:pt>
                <c:pt idx="220">
                  <c:v>1.7953102869620006</c:v>
                </c:pt>
                <c:pt idx="221">
                  <c:v>1.8469903125905971</c:v>
                </c:pt>
                <c:pt idx="222">
                  <c:v>1.8973285835712212</c:v>
                </c:pt>
                <c:pt idx="223">
                  <c:v>1.946368783116782</c:v>
                </c:pt>
                <c:pt idx="224">
                  <c:v>1.9941529038752188</c:v>
                </c:pt>
                <c:pt idx="225">
                  <c:v>2.0407213214196149</c:v>
                </c:pt>
                <c:pt idx="226">
                  <c:v>2.0861128643182898</c:v>
                </c:pt>
                <c:pt idx="227">
                  <c:v>2.1303648809441973</c:v>
                </c:pt>
                <c:pt idx="228">
                  <c:v>2.1735133031765712</c:v>
                </c:pt>
                <c:pt idx="229">
                  <c:v>2.2155927071414547</c:v>
                </c:pt>
                <c:pt idx="230">
                  <c:v>2.2566363711315462</c:v>
                </c:pt>
                <c:pt idx="231">
                  <c:v>2.2966763308397091</c:v>
                </c:pt>
                <c:pt idx="232">
                  <c:v>2.3357434320345707</c:v>
                </c:pt>
                <c:pt idx="233">
                  <c:v>2.3738673808008608</c:v>
                </c:pt>
                <c:pt idx="234">
                  <c:v>2.4110767914615505</c:v>
                </c:pt>
                <c:pt idx="235">
                  <c:v>2.4473992322934408</c:v>
                </c:pt>
                <c:pt idx="236">
                  <c:v>2.4828612691426364</c:v>
                </c:pt>
                <c:pt idx="237">
                  <c:v>2.5174885070413073</c:v>
                </c:pt>
                <c:pt idx="238">
                  <c:v>2.5513056299223278</c:v>
                </c:pt>
                <c:pt idx="239">
                  <c:v>2.5843364385237169</c:v>
                </c:pt>
                <c:pt idx="240">
                  <c:v>2.6166038865703838</c:v>
                </c:pt>
                <c:pt idx="241">
                  <c:v>2.6481301153164201</c:v>
                </c:pt>
                <c:pt idx="242">
                  <c:v>2.6789364865271104</c:v>
                </c:pt>
                <c:pt idx="243">
                  <c:v>2.7090436139759522</c:v>
                </c:pt>
                <c:pt idx="244">
                  <c:v>2.7384713935282421</c:v>
                </c:pt>
                <c:pt idx="245">
                  <c:v>2.7672390318792921</c:v>
                </c:pt>
                <c:pt idx="246">
                  <c:v>2.7953650740119285</c:v>
                </c:pt>
                <c:pt idx="247">
                  <c:v>2.822867429434722</c:v>
                </c:pt>
                <c:pt idx="248">
                  <c:v>2.8497633972593572</c:v>
                </c:pt>
                <c:pt idx="249">
                  <c:v>2.8760696901726184</c:v>
                </c:pt>
                <c:pt idx="250">
                  <c:v>2.9018024573557133</c:v>
                </c:pt>
                <c:pt idx="251">
                  <c:v>2.9269773064010312</c:v>
                </c:pt>
                <c:pt idx="252">
                  <c:v>2.951609324273905</c:v>
                </c:pt>
                <c:pt idx="253">
                  <c:v>2.9757130973646189</c:v>
                </c:pt>
                <c:pt idx="254">
                  <c:v>2.9993027306735898</c:v>
                </c:pt>
                <c:pt idx="255">
                  <c:v>3.0223918661705564</c:v>
                </c:pt>
                <c:pt idx="256">
                  <c:v>3.0449937003665553</c:v>
                </c:pt>
                <c:pt idx="257">
                  <c:v>3.067121001135519</c:v>
                </c:pt>
                <c:pt idx="258">
                  <c:v>3.0887861238205394</c:v>
                </c:pt>
                <c:pt idx="259">
                  <c:v>3.1100010266580425</c:v>
                </c:pt>
                <c:pt idx="260">
                  <c:v>3.1307772855515368</c:v>
                </c:pt>
                <c:pt idx="261">
                  <c:v>3.1511261082249664</c:v>
                </c:pt>
                <c:pt idx="262">
                  <c:v>3.1710583477842738</c:v>
                </c:pt>
                <c:pt idx="263">
                  <c:v>3.1905845157143116</c:v>
                </c:pt>
                <c:pt idx="264">
                  <c:v>3.2097147943369557</c:v>
                </c:pt>
                <c:pt idx="265">
                  <c:v>3.2284590487549782</c:v>
                </c:pt>
                <c:pt idx="266">
                  <c:v>3.2468268383050143</c:v>
                </c:pt>
                <c:pt idx="267">
                  <c:v>3.2648274275418796</c:v>
                </c:pt>
                <c:pt idx="268">
                  <c:v>3.2824697967753367</c:v>
                </c:pt>
                <c:pt idx="269">
                  <c:v>3.2997626521794352</c:v>
                </c:pt>
                <c:pt idx="270">
                  <c:v>3.3167144354935454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Recal!$O$1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Recal!$D$2:$D$331</c:f>
              <c:numCache>
                <c:formatCode>General</c:formatCode>
                <c:ptCount val="33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Recal!$O$2:$O$331</c:f>
              <c:numCache>
                <c:formatCode>General</c:formatCode>
                <c:ptCount val="330"/>
                <c:pt idx="0">
                  <c:v>0</c:v>
                </c:pt>
                <c:pt idx="1">
                  <c:v>6.0000000000000001E-3</c:v>
                </c:pt>
                <c:pt idx="2">
                  <c:v>-7.0000000000000001E-3</c:v>
                </c:pt>
                <c:pt idx="3">
                  <c:v>-1.2E-2</c:v>
                </c:pt>
                <c:pt idx="4">
                  <c:v>-3.4000000000000002E-2</c:v>
                </c:pt>
                <c:pt idx="5">
                  <c:v>-2.5000000000000001E-2</c:v>
                </c:pt>
                <c:pt idx="6">
                  <c:v>-1.2E-2</c:v>
                </c:pt>
                <c:pt idx="7">
                  <c:v>-1.2E-2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-3.0000000000000001E-3</c:v>
                </c:pt>
                <c:pt idx="12">
                  <c:v>-7.0000000000000001E-3</c:v>
                </c:pt>
                <c:pt idx="13">
                  <c:v>-7.0000000000000001E-3</c:v>
                </c:pt>
                <c:pt idx="14">
                  <c:v>-3.0000000000000001E-3</c:v>
                </c:pt>
                <c:pt idx="15">
                  <c:v>-1.2E-2</c:v>
                </c:pt>
                <c:pt idx="16">
                  <c:v>-7.0000000000000001E-3</c:v>
                </c:pt>
                <c:pt idx="17">
                  <c:v>-1.6E-2</c:v>
                </c:pt>
                <c:pt idx="18">
                  <c:v>-1.6E-2</c:v>
                </c:pt>
                <c:pt idx="19">
                  <c:v>-1.6E-2</c:v>
                </c:pt>
                <c:pt idx="20">
                  <c:v>-1.2E-2</c:v>
                </c:pt>
                <c:pt idx="21">
                  <c:v>-3.0000000000000001E-3</c:v>
                </c:pt>
                <c:pt idx="22">
                  <c:v>6.0000000000000001E-3</c:v>
                </c:pt>
                <c:pt idx="23">
                  <c:v>-3.0000000000000001E-3</c:v>
                </c:pt>
                <c:pt idx="24">
                  <c:v>-4.2999999999999997E-2</c:v>
                </c:pt>
                <c:pt idx="25">
                  <c:v>-3.4000000000000002E-2</c:v>
                </c:pt>
                <c:pt idx="26">
                  <c:v>-2.5000000000000001E-2</c:v>
                </c:pt>
                <c:pt idx="27">
                  <c:v>-3.4000000000000002E-2</c:v>
                </c:pt>
                <c:pt idx="28">
                  <c:v>-3.0000000000000001E-3</c:v>
                </c:pt>
                <c:pt idx="29">
                  <c:v>-2.1000000000000001E-2</c:v>
                </c:pt>
                <c:pt idx="30">
                  <c:v>-0.03</c:v>
                </c:pt>
                <c:pt idx="31">
                  <c:v>-3.4000000000000002E-2</c:v>
                </c:pt>
                <c:pt idx="32">
                  <c:v>-6.6000000000000003E-2</c:v>
                </c:pt>
                <c:pt idx="33">
                  <c:v>-4.2999999999999997E-2</c:v>
                </c:pt>
                <c:pt idx="34">
                  <c:v>-1.2E-2</c:v>
                </c:pt>
                <c:pt idx="35">
                  <c:v>-7.0000000000000001E-3</c:v>
                </c:pt>
                <c:pt idx="36">
                  <c:v>-1.6E-2</c:v>
                </c:pt>
                <c:pt idx="37">
                  <c:v>6.0000000000000001E-3</c:v>
                </c:pt>
                <c:pt idx="38">
                  <c:v>2E-3</c:v>
                </c:pt>
                <c:pt idx="39">
                  <c:v>-7.0000000000000001E-3</c:v>
                </c:pt>
                <c:pt idx="40">
                  <c:v>-2.1000000000000001E-2</c:v>
                </c:pt>
                <c:pt idx="41">
                  <c:v>-2.5000000000000001E-2</c:v>
                </c:pt>
                <c:pt idx="42">
                  <c:v>-7.0000000000000001E-3</c:v>
                </c:pt>
                <c:pt idx="43">
                  <c:v>2E-3</c:v>
                </c:pt>
                <c:pt idx="44">
                  <c:v>2.5000000000000001E-2</c:v>
                </c:pt>
                <c:pt idx="45">
                  <c:v>0.02</c:v>
                </c:pt>
                <c:pt idx="46">
                  <c:v>-3.9E-2</c:v>
                </c:pt>
                <c:pt idx="47">
                  <c:v>-3.4000000000000002E-2</c:v>
                </c:pt>
                <c:pt idx="48">
                  <c:v>-0.03</c:v>
                </c:pt>
                <c:pt idx="49">
                  <c:v>1.4999999999999999E-2</c:v>
                </c:pt>
                <c:pt idx="50">
                  <c:v>-1.2E-2</c:v>
                </c:pt>
                <c:pt idx="51">
                  <c:v>-7.0999999999999994E-2</c:v>
                </c:pt>
                <c:pt idx="52">
                  <c:v>-0.22900000000000001</c:v>
                </c:pt>
                <c:pt idx="53">
                  <c:v>-0.54100000000000004</c:v>
                </c:pt>
                <c:pt idx="54">
                  <c:v>-0.81299999999999994</c:v>
                </c:pt>
                <c:pt idx="55">
                  <c:v>-1.0169999999999999</c:v>
                </c:pt>
                <c:pt idx="56">
                  <c:v>-1.1479999999999999</c:v>
                </c:pt>
                <c:pt idx="57">
                  <c:v>-1.2749999999999999</c:v>
                </c:pt>
                <c:pt idx="58">
                  <c:v>-1.397</c:v>
                </c:pt>
                <c:pt idx="59">
                  <c:v>-1.528</c:v>
                </c:pt>
                <c:pt idx="60">
                  <c:v>-1.6870000000000001</c:v>
                </c:pt>
                <c:pt idx="61">
                  <c:v>-1.877</c:v>
                </c:pt>
                <c:pt idx="62">
                  <c:v>-2.0619999999999998</c:v>
                </c:pt>
                <c:pt idx="63">
                  <c:v>-2.2120000000000002</c:v>
                </c:pt>
                <c:pt idx="64">
                  <c:v>-2.3660000000000001</c:v>
                </c:pt>
                <c:pt idx="65">
                  <c:v>-2.524</c:v>
                </c:pt>
                <c:pt idx="66">
                  <c:v>-2.7280000000000002</c:v>
                </c:pt>
                <c:pt idx="67">
                  <c:v>-2.9220000000000002</c:v>
                </c:pt>
                <c:pt idx="68">
                  <c:v>-3.1040000000000001</c:v>
                </c:pt>
                <c:pt idx="69">
                  <c:v>-3.266</c:v>
                </c:pt>
                <c:pt idx="70">
                  <c:v>-3.4609999999999999</c:v>
                </c:pt>
                <c:pt idx="71">
                  <c:v>-3.7370000000000001</c:v>
                </c:pt>
                <c:pt idx="72">
                  <c:v>-4.0949999999999998</c:v>
                </c:pt>
                <c:pt idx="73">
                  <c:v>-4.4249999999999998</c:v>
                </c:pt>
                <c:pt idx="74">
                  <c:v>-4.6609999999999996</c:v>
                </c:pt>
                <c:pt idx="75">
                  <c:v>-4.8419999999999996</c:v>
                </c:pt>
                <c:pt idx="76">
                  <c:v>-5.0460000000000003</c:v>
                </c:pt>
                <c:pt idx="77">
                  <c:v>-5.3079999999999998</c:v>
                </c:pt>
                <c:pt idx="78">
                  <c:v>-5.62</c:v>
                </c:pt>
                <c:pt idx="79">
                  <c:v>-5.9640000000000004</c:v>
                </c:pt>
                <c:pt idx="80">
                  <c:v>-6.2990000000000004</c:v>
                </c:pt>
                <c:pt idx="81">
                  <c:v>-6.6029999999999998</c:v>
                </c:pt>
                <c:pt idx="82">
                  <c:v>-6.9290000000000003</c:v>
                </c:pt>
                <c:pt idx="83">
                  <c:v>-7.2859999999999996</c:v>
                </c:pt>
                <c:pt idx="84">
                  <c:v>-7.6669999999999998</c:v>
                </c:pt>
                <c:pt idx="85">
                  <c:v>-8.0690000000000008</c:v>
                </c:pt>
                <c:pt idx="86">
                  <c:v>-8.4990000000000006</c:v>
                </c:pt>
                <c:pt idx="87">
                  <c:v>-8.8840000000000003</c:v>
                </c:pt>
                <c:pt idx="88">
                  <c:v>-9.2279999999999998</c:v>
                </c:pt>
                <c:pt idx="89">
                  <c:v>-9.59</c:v>
                </c:pt>
                <c:pt idx="90">
                  <c:v>-10.07</c:v>
                </c:pt>
                <c:pt idx="91">
                  <c:v>-10.568</c:v>
                </c:pt>
                <c:pt idx="92">
                  <c:v>-10.926</c:v>
                </c:pt>
                <c:pt idx="93">
                  <c:v>-11.273999999999999</c:v>
                </c:pt>
                <c:pt idx="94">
                  <c:v>-11.7</c:v>
                </c:pt>
                <c:pt idx="95">
                  <c:v>-12.189</c:v>
                </c:pt>
                <c:pt idx="96">
                  <c:v>-12.731999999999999</c:v>
                </c:pt>
                <c:pt idx="97">
                  <c:v>-13.393000000000001</c:v>
                </c:pt>
                <c:pt idx="98">
                  <c:v>-14.026999999999999</c:v>
                </c:pt>
                <c:pt idx="99">
                  <c:v>-14.452</c:v>
                </c:pt>
                <c:pt idx="100">
                  <c:v>-15.009</c:v>
                </c:pt>
                <c:pt idx="101">
                  <c:v>-15.629</c:v>
                </c:pt>
                <c:pt idx="102">
                  <c:v>-16.2</c:v>
                </c:pt>
                <c:pt idx="103">
                  <c:v>-16.675000000000001</c:v>
                </c:pt>
                <c:pt idx="104">
                  <c:v>-17.11</c:v>
                </c:pt>
                <c:pt idx="105">
                  <c:v>-17.544</c:v>
                </c:pt>
                <c:pt idx="106">
                  <c:v>-18.050999999999998</c:v>
                </c:pt>
                <c:pt idx="107">
                  <c:v>-18.73</c:v>
                </c:pt>
                <c:pt idx="108">
                  <c:v>-19.277999999999999</c:v>
                </c:pt>
                <c:pt idx="109">
                  <c:v>-19.835000000000001</c:v>
                </c:pt>
                <c:pt idx="110">
                  <c:v>-20.300999999999998</c:v>
                </c:pt>
                <c:pt idx="111">
                  <c:v>-20.654</c:v>
                </c:pt>
                <c:pt idx="112">
                  <c:v>-21.074999999999999</c:v>
                </c:pt>
                <c:pt idx="113">
                  <c:v>-21.405000000000001</c:v>
                </c:pt>
                <c:pt idx="114">
                  <c:v>-21.454999999999998</c:v>
                </c:pt>
                <c:pt idx="115">
                  <c:v>-21.46</c:v>
                </c:pt>
                <c:pt idx="116">
                  <c:v>-21.745000000000001</c:v>
                </c:pt>
                <c:pt idx="117">
                  <c:v>-21.835999999999999</c:v>
                </c:pt>
                <c:pt idx="118">
                  <c:v>-22.026</c:v>
                </c:pt>
                <c:pt idx="119">
                  <c:v>-22.161000000000001</c:v>
                </c:pt>
                <c:pt idx="120">
                  <c:v>-22.419</c:v>
                </c:pt>
                <c:pt idx="121">
                  <c:v>-22.451000000000001</c:v>
                </c:pt>
                <c:pt idx="122">
                  <c:v>-22.311</c:v>
                </c:pt>
                <c:pt idx="123">
                  <c:v>-22.143000000000001</c:v>
                </c:pt>
                <c:pt idx="124">
                  <c:v>-22.234000000000002</c:v>
                </c:pt>
                <c:pt idx="125">
                  <c:v>-22.292999999999999</c:v>
                </c:pt>
                <c:pt idx="126">
                  <c:v>-22.103000000000002</c:v>
                </c:pt>
                <c:pt idx="127">
                  <c:v>-21.962</c:v>
                </c:pt>
                <c:pt idx="128">
                  <c:v>-22.039000000000001</c:v>
                </c:pt>
                <c:pt idx="129">
                  <c:v>-21.962</c:v>
                </c:pt>
                <c:pt idx="130">
                  <c:v>-21.486999999999998</c:v>
                </c:pt>
                <c:pt idx="131">
                  <c:v>-20.745000000000001</c:v>
                </c:pt>
                <c:pt idx="132">
                  <c:v>-20.007000000000001</c:v>
                </c:pt>
                <c:pt idx="133">
                  <c:v>-19.59</c:v>
                </c:pt>
                <c:pt idx="134">
                  <c:v>-19.282</c:v>
                </c:pt>
                <c:pt idx="135">
                  <c:v>-18.879000000000001</c:v>
                </c:pt>
                <c:pt idx="136">
                  <c:v>-17.716000000000001</c:v>
                </c:pt>
                <c:pt idx="137">
                  <c:v>-15.679</c:v>
                </c:pt>
                <c:pt idx="138">
                  <c:v>-13.388</c:v>
                </c:pt>
                <c:pt idx="139">
                  <c:v>-11.863</c:v>
                </c:pt>
                <c:pt idx="140">
                  <c:v>-10.835000000000001</c:v>
                </c:pt>
                <c:pt idx="141">
                  <c:v>-10.288</c:v>
                </c:pt>
                <c:pt idx="142">
                  <c:v>-10.183</c:v>
                </c:pt>
                <c:pt idx="143">
                  <c:v>-10.247</c:v>
                </c:pt>
                <c:pt idx="144">
                  <c:v>-9.9339999999999993</c:v>
                </c:pt>
                <c:pt idx="145">
                  <c:v>-9.3819999999999997</c:v>
                </c:pt>
                <c:pt idx="146">
                  <c:v>-8.9700000000000006</c:v>
                </c:pt>
                <c:pt idx="147">
                  <c:v>-8.8209999999999997</c:v>
                </c:pt>
                <c:pt idx="148">
                  <c:v>-8.8339999999999996</c:v>
                </c:pt>
                <c:pt idx="149">
                  <c:v>-8.8620000000000001</c:v>
                </c:pt>
                <c:pt idx="150">
                  <c:v>-8.8930000000000007</c:v>
                </c:pt>
                <c:pt idx="151">
                  <c:v>-8.8070000000000004</c:v>
                </c:pt>
                <c:pt idx="152">
                  <c:v>-8.4540000000000006</c:v>
                </c:pt>
                <c:pt idx="153">
                  <c:v>-8.0060000000000002</c:v>
                </c:pt>
                <c:pt idx="154">
                  <c:v>-7.4950000000000001</c:v>
                </c:pt>
                <c:pt idx="155">
                  <c:v>-6.9740000000000002</c:v>
                </c:pt>
                <c:pt idx="156">
                  <c:v>-6.399</c:v>
                </c:pt>
                <c:pt idx="157">
                  <c:v>-5.6479999999999997</c:v>
                </c:pt>
                <c:pt idx="158">
                  <c:v>-5.109</c:v>
                </c:pt>
                <c:pt idx="159">
                  <c:v>-4.7469999999999999</c:v>
                </c:pt>
                <c:pt idx="160">
                  <c:v>-4.5110000000000001</c:v>
                </c:pt>
                <c:pt idx="161">
                  <c:v>-4.33</c:v>
                </c:pt>
                <c:pt idx="162">
                  <c:v>-4.2709999999999999</c:v>
                </c:pt>
                <c:pt idx="163">
                  <c:v>-4.2939999999999996</c:v>
                </c:pt>
                <c:pt idx="164">
                  <c:v>-4.3440000000000003</c:v>
                </c:pt>
                <c:pt idx="165">
                  <c:v>-4.3170000000000002</c:v>
                </c:pt>
                <c:pt idx="166">
                  <c:v>-4.0590000000000002</c:v>
                </c:pt>
                <c:pt idx="167">
                  <c:v>-3.71</c:v>
                </c:pt>
                <c:pt idx="168">
                  <c:v>-3.266</c:v>
                </c:pt>
                <c:pt idx="169">
                  <c:v>-2.9180000000000001</c:v>
                </c:pt>
                <c:pt idx="170">
                  <c:v>-2.6240000000000001</c:v>
                </c:pt>
                <c:pt idx="171">
                  <c:v>-2.3969999999999998</c:v>
                </c:pt>
                <c:pt idx="172">
                  <c:v>-2.3250000000000002</c:v>
                </c:pt>
                <c:pt idx="173">
                  <c:v>-2.2389999999999999</c:v>
                </c:pt>
                <c:pt idx="174">
                  <c:v>-2.0710000000000002</c:v>
                </c:pt>
                <c:pt idx="175">
                  <c:v>-1.845</c:v>
                </c:pt>
                <c:pt idx="176">
                  <c:v>-1.641</c:v>
                </c:pt>
                <c:pt idx="177">
                  <c:v>-1.478</c:v>
                </c:pt>
                <c:pt idx="178">
                  <c:v>-1.3380000000000001</c:v>
                </c:pt>
                <c:pt idx="179">
                  <c:v>-1.2250000000000001</c:v>
                </c:pt>
                <c:pt idx="180">
                  <c:v>-1.089</c:v>
                </c:pt>
                <c:pt idx="181">
                  <c:v>-0.93500000000000005</c:v>
                </c:pt>
                <c:pt idx="182">
                  <c:v>-0.79</c:v>
                </c:pt>
                <c:pt idx="183">
                  <c:v>-0.70399999999999996</c:v>
                </c:pt>
                <c:pt idx="184">
                  <c:v>-0.60499999999999998</c:v>
                </c:pt>
                <c:pt idx="185">
                  <c:v>-0.46400000000000002</c:v>
                </c:pt>
                <c:pt idx="186">
                  <c:v>-0.32400000000000001</c:v>
                </c:pt>
                <c:pt idx="187">
                  <c:v>-0.20200000000000001</c:v>
                </c:pt>
                <c:pt idx="188">
                  <c:v>-8.8999999999999996E-2</c:v>
                </c:pt>
                <c:pt idx="189">
                  <c:v>-6.6000000000000003E-2</c:v>
                </c:pt>
                <c:pt idx="190">
                  <c:v>-4.2999999999999997E-2</c:v>
                </c:pt>
                <c:pt idx="191">
                  <c:v>-7.0999999999999994E-2</c:v>
                </c:pt>
                <c:pt idx="192">
                  <c:v>-6.0999999999999999E-2</c:v>
                </c:pt>
                <c:pt idx="193">
                  <c:v>-2.5000000000000001E-2</c:v>
                </c:pt>
                <c:pt idx="194">
                  <c:v>-7.0000000000000001E-3</c:v>
                </c:pt>
                <c:pt idx="195">
                  <c:v>2E-3</c:v>
                </c:pt>
                <c:pt idx="196">
                  <c:v>-3.0000000000000001E-3</c:v>
                </c:pt>
                <c:pt idx="197">
                  <c:v>-7.0000000000000001E-3</c:v>
                </c:pt>
                <c:pt idx="198">
                  <c:v>-1.2E-2</c:v>
                </c:pt>
                <c:pt idx="199">
                  <c:v>-4.2999999999999997E-2</c:v>
                </c:pt>
                <c:pt idx="200">
                  <c:v>-0.03</c:v>
                </c:pt>
                <c:pt idx="201">
                  <c:v>-7.0000000000000001E-3</c:v>
                </c:pt>
                <c:pt idx="202">
                  <c:v>-1.2E-2</c:v>
                </c:pt>
                <c:pt idx="203">
                  <c:v>-1.6E-2</c:v>
                </c:pt>
                <c:pt idx="204">
                  <c:v>-2.5000000000000001E-2</c:v>
                </c:pt>
                <c:pt idx="205">
                  <c:v>2E-3</c:v>
                </c:pt>
                <c:pt idx="206">
                  <c:v>-7.0000000000000001E-3</c:v>
                </c:pt>
                <c:pt idx="207">
                  <c:v>-0.03</c:v>
                </c:pt>
                <c:pt idx="208">
                  <c:v>-3.4000000000000002E-2</c:v>
                </c:pt>
                <c:pt idx="209">
                  <c:v>-0.03</c:v>
                </c:pt>
                <c:pt idx="210">
                  <c:v>-2.5000000000000001E-2</c:v>
                </c:pt>
                <c:pt idx="211">
                  <c:v>-3.0000000000000001E-3</c:v>
                </c:pt>
                <c:pt idx="212">
                  <c:v>-2.5000000000000001E-2</c:v>
                </c:pt>
                <c:pt idx="213">
                  <c:v>-1.6E-2</c:v>
                </c:pt>
                <c:pt idx="214">
                  <c:v>2E-3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2.9000000000000001E-2</c:v>
                </c:pt>
                <c:pt idx="218">
                  <c:v>3.4000000000000002E-2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1.4999999999999999E-2</c:v>
                </c:pt>
                <c:pt idx="222">
                  <c:v>-3.0000000000000001E-3</c:v>
                </c:pt>
                <c:pt idx="223">
                  <c:v>6.0000000000000001E-3</c:v>
                </c:pt>
                <c:pt idx="224">
                  <c:v>-1.6E-2</c:v>
                </c:pt>
                <c:pt idx="225">
                  <c:v>-2.5000000000000001E-2</c:v>
                </c:pt>
                <c:pt idx="226">
                  <c:v>-2.5000000000000001E-2</c:v>
                </c:pt>
                <c:pt idx="227">
                  <c:v>-1.2E-2</c:v>
                </c:pt>
                <c:pt idx="228">
                  <c:v>-2.1000000000000001E-2</c:v>
                </c:pt>
                <c:pt idx="229">
                  <c:v>-2.1000000000000001E-2</c:v>
                </c:pt>
                <c:pt idx="230">
                  <c:v>-1.6E-2</c:v>
                </c:pt>
                <c:pt idx="231">
                  <c:v>-1.2E-2</c:v>
                </c:pt>
                <c:pt idx="232">
                  <c:v>-2.5000000000000001E-2</c:v>
                </c:pt>
                <c:pt idx="233">
                  <c:v>-2.5000000000000001E-2</c:v>
                </c:pt>
                <c:pt idx="234">
                  <c:v>-4.2999999999999997E-2</c:v>
                </c:pt>
                <c:pt idx="235">
                  <c:v>-1.2E-2</c:v>
                </c:pt>
                <c:pt idx="236">
                  <c:v>-2.1000000000000001E-2</c:v>
                </c:pt>
                <c:pt idx="237">
                  <c:v>-2.5000000000000001E-2</c:v>
                </c:pt>
                <c:pt idx="238">
                  <c:v>-3.9E-2</c:v>
                </c:pt>
                <c:pt idx="239">
                  <c:v>-3.4000000000000002E-2</c:v>
                </c:pt>
                <c:pt idx="240">
                  <c:v>2E-3</c:v>
                </c:pt>
                <c:pt idx="241">
                  <c:v>-1.2E-2</c:v>
                </c:pt>
                <c:pt idx="242">
                  <c:v>-3.9E-2</c:v>
                </c:pt>
                <c:pt idx="243">
                  <c:v>-3.9E-2</c:v>
                </c:pt>
                <c:pt idx="244">
                  <c:v>-3.0000000000000001E-3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-7.0000000000000001E-3</c:v>
                </c:pt>
                <c:pt idx="248">
                  <c:v>-1.6E-2</c:v>
                </c:pt>
                <c:pt idx="249">
                  <c:v>2E-3</c:v>
                </c:pt>
                <c:pt idx="250">
                  <c:v>-2.1000000000000001E-2</c:v>
                </c:pt>
                <c:pt idx="251">
                  <c:v>-7.0000000000000001E-3</c:v>
                </c:pt>
                <c:pt idx="252">
                  <c:v>-3.0000000000000001E-3</c:v>
                </c:pt>
                <c:pt idx="253">
                  <c:v>-1.2E-2</c:v>
                </c:pt>
                <c:pt idx="254">
                  <c:v>-3.4000000000000002E-2</c:v>
                </c:pt>
                <c:pt idx="255">
                  <c:v>-7.0000000000000001E-3</c:v>
                </c:pt>
                <c:pt idx="256">
                  <c:v>-2.1000000000000001E-2</c:v>
                </c:pt>
                <c:pt idx="257">
                  <c:v>-1.2E-2</c:v>
                </c:pt>
                <c:pt idx="258">
                  <c:v>-1.6E-2</c:v>
                </c:pt>
                <c:pt idx="259">
                  <c:v>0.02</c:v>
                </c:pt>
                <c:pt idx="260">
                  <c:v>-3.0000000000000001E-3</c:v>
                </c:pt>
                <c:pt idx="261">
                  <c:v>2E-3</c:v>
                </c:pt>
                <c:pt idx="262">
                  <c:v>-1.6E-2</c:v>
                </c:pt>
                <c:pt idx="263">
                  <c:v>-2.5000000000000001E-2</c:v>
                </c:pt>
                <c:pt idx="264">
                  <c:v>-0.03</c:v>
                </c:pt>
                <c:pt idx="265">
                  <c:v>-4.8000000000000001E-2</c:v>
                </c:pt>
                <c:pt idx="266">
                  <c:v>-3.0000000000000001E-3</c:v>
                </c:pt>
                <c:pt idx="267">
                  <c:v>-7.0000000000000001E-3</c:v>
                </c:pt>
                <c:pt idx="268">
                  <c:v>-3.4000000000000002E-2</c:v>
                </c:pt>
                <c:pt idx="269">
                  <c:v>-1.6E-2</c:v>
                </c:pt>
                <c:pt idx="270">
                  <c:v>-1.2E-2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6208"/>
        <c:axId val="84047744"/>
      </c:scatterChart>
      <c:valAx>
        <c:axId val="840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47744"/>
        <c:crosses val="autoZero"/>
        <c:crossBetween val="midCat"/>
      </c:valAx>
      <c:valAx>
        <c:axId val="8404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4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Recal!$K$1</c:f>
              <c:strCache>
                <c:ptCount val="1"/>
                <c:pt idx="0">
                  <c:v>dλ/dt (m/s)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Recal!$K$2:$K$272</c:f>
              <c:numCache>
                <c:formatCode>General</c:formatCode>
                <c:ptCount val="271"/>
                <c:pt idx="0">
                  <c:v>0.10096606240122945</c:v>
                </c:pt>
                <c:pt idx="1">
                  <c:v>0.10126167531717188</c:v>
                </c:pt>
                <c:pt idx="2">
                  <c:v>0.10155216737771054</c:v>
                </c:pt>
                <c:pt idx="3">
                  <c:v>0.10183745742633506</c:v>
                </c:pt>
                <c:pt idx="4">
                  <c:v>0.10211746172941291</c:v>
                </c:pt>
                <c:pt idx="5">
                  <c:v>0.10239209385858018</c:v>
                </c:pt>
                <c:pt idx="6">
                  <c:v>0.10266126456716816</c:v>
                </c:pt>
                <c:pt idx="7">
                  <c:v>0.10292488166033267</c:v>
                </c:pt>
                <c:pt idx="8">
                  <c:v>0.10318284985853174</c:v>
                </c:pt>
                <c:pt idx="9">
                  <c:v>0.10343507065397557</c:v>
                </c:pt>
                <c:pt idx="10">
                  <c:v>0.10368144215965103</c:v>
                </c:pt>
                <c:pt idx="11">
                  <c:v>0.10392185895049752</c:v>
                </c:pt>
                <c:pt idx="12">
                  <c:v>0.10415621189628604</c:v>
                </c:pt>
                <c:pt idx="13">
                  <c:v>0.10438438798572554</c:v>
                </c:pt>
                <c:pt idx="14">
                  <c:v>0.1046062701412917</c:v>
                </c:pt>
                <c:pt idx="15">
                  <c:v>0.10482173702424245</c:v>
                </c:pt>
                <c:pt idx="16">
                  <c:v>0.10503066282925135</c:v>
                </c:pt>
                <c:pt idx="17">
                  <c:v>0.10523291706805564</c:v>
                </c:pt>
                <c:pt idx="18">
                  <c:v>0.10542836434147836</c:v>
                </c:pt>
                <c:pt idx="19">
                  <c:v>0.10561686409914457</c:v>
                </c:pt>
                <c:pt idx="20">
                  <c:v>0.10579827038617072</c:v>
                </c:pt>
                <c:pt idx="21">
                  <c:v>0.10597243157606101</c:v>
                </c:pt>
                <c:pt idx="22">
                  <c:v>0.10613919008899893</c:v>
                </c:pt>
                <c:pt idx="23">
                  <c:v>0.10629838209467142</c:v>
                </c:pt>
                <c:pt idx="24">
                  <c:v>0.1064498371987118</c:v>
                </c:pt>
                <c:pt idx="25">
                  <c:v>0.10659337811179101</c:v>
                </c:pt>
                <c:pt idx="26">
                  <c:v>0.10672882030032908</c:v>
                </c:pt>
                <c:pt idx="27">
                  <c:v>0.10685597161773606</c:v>
                </c:pt>
                <c:pt idx="28">
                  <c:v>0.10697463191502715</c:v>
                </c:pt>
                <c:pt idx="29">
                  <c:v>0.10708459262958733</c:v>
                </c:pt>
                <c:pt idx="30">
                  <c:v>0.1071856363507893</c:v>
                </c:pt>
                <c:pt idx="31">
                  <c:v>0.10727753636109233</c:v>
                </c:pt>
                <c:pt idx="32">
                  <c:v>0.10736005615117029</c:v>
                </c:pt>
                <c:pt idx="33">
                  <c:v>0.10743294890753428</c:v>
                </c:pt>
                <c:pt idx="34">
                  <c:v>0.10749595697102882</c:v>
                </c:pt>
                <c:pt idx="35">
                  <c:v>0.1075488112644903</c:v>
                </c:pt>
                <c:pt idx="36">
                  <c:v>0.10759123068776361</c:v>
                </c:pt>
                <c:pt idx="37">
                  <c:v>0.10762292147817634</c:v>
                </c:pt>
                <c:pt idx="38">
                  <c:v>0.10764357653447144</c:v>
                </c:pt>
                <c:pt idx="39">
                  <c:v>0.10765287470209793</c:v>
                </c:pt>
                <c:pt idx="40">
                  <c:v>0.10765048001765688</c:v>
                </c:pt>
                <c:pt idx="41">
                  <c:v>0.10763604091019664</c:v>
                </c:pt>
                <c:pt idx="42">
                  <c:v>0.10760918935694802</c:v>
                </c:pt>
                <c:pt idx="43">
                  <c:v>0.10756953999098841</c:v>
                </c:pt>
                <c:pt idx="44">
                  <c:v>0.10751668915822553</c:v>
                </c:pt>
                <c:pt idx="45">
                  <c:v>0.10745021392099675</c:v>
                </c:pt>
                <c:pt idx="46">
                  <c:v>0.10736967100549384</c:v>
                </c:pt>
                <c:pt idx="47">
                  <c:v>0.10727459569014457</c:v>
                </c:pt>
                <c:pt idx="48">
                  <c:v>0.10716450063201947</c:v>
                </c:pt>
                <c:pt idx="49">
                  <c:v>0.10703887462828288</c:v>
                </c:pt>
                <c:pt idx="50">
                  <c:v>0.10689718130968211</c:v>
                </c:pt>
                <c:pt idx="51">
                  <c:v>0.10673885776306824</c:v>
                </c:pt>
                <c:pt idx="52">
                  <c:v>0.10656331307997553</c:v>
                </c:pt>
                <c:pt idx="53">
                  <c:v>0.10636992682836097</c:v>
                </c:pt>
                <c:pt idx="54">
                  <c:v>0.10615804744472861</c:v>
                </c:pt>
                <c:pt idx="55">
                  <c:v>0.105926990544048</c:v>
                </c:pt>
                <c:pt idx="56">
                  <c:v>0.10567603714513116</c:v>
                </c:pt>
                <c:pt idx="57">
                  <c:v>0.10540443180947622</c:v>
                </c:pt>
                <c:pt idx="58">
                  <c:v>0.10511138069203049</c:v>
                </c:pt>
                <c:pt idx="59">
                  <c:v>0.10479604950289451</c:v>
                </c:pt>
                <c:pt idx="60">
                  <c:v>0.10445756137970005</c:v>
                </c:pt>
                <c:pt idx="61">
                  <c:v>0.10409499467127863</c:v>
                </c:pt>
                <c:pt idx="62">
                  <c:v>0.10370738063431766</c:v>
                </c:pt>
                <c:pt idx="63">
                  <c:v>0.10329370104601758</c:v>
                </c:pt>
                <c:pt idx="64">
                  <c:v>0.10285288573734924</c:v>
                </c:pt>
                <c:pt idx="65">
                  <c:v>0.10238381005341314</c:v>
                </c:pt>
                <c:pt idx="66">
                  <c:v>0.10188529224966915</c:v>
                </c:pt>
                <c:pt idx="67">
                  <c:v>0.1013560908354921</c:v>
                </c:pt>
                <c:pt idx="68">
                  <c:v>0.10079490187967904</c:v>
                </c:pt>
                <c:pt idx="69">
                  <c:v>0.10020035629625573</c:v>
                </c:pt>
                <c:pt idx="70">
                  <c:v>9.9571017133279413E-2</c:v>
                </c:pt>
                <c:pt idx="71">
                  <c:v>9.8905376892396743E-2</c:v>
                </c:pt>
                <c:pt idx="72">
                  <c:v>9.8201854912778219E-2</c:v>
                </c:pt>
                <c:pt idx="73">
                  <c:v>9.7458794859809933E-2</c:v>
                </c:pt>
                <c:pt idx="74">
                  <c:v>9.6674462366681035E-2</c:v>
                </c:pt>
                <c:pt idx="75">
                  <c:v>9.5847042885860878E-2</c:v>
                </c:pt>
                <c:pt idx="76">
                  <c:v>9.4974639817519413E-2</c:v>
                </c:pt>
                <c:pt idx="77">
                  <c:v>9.4055272993297467E-2</c:v>
                </c:pt>
                <c:pt idx="78">
                  <c:v>9.308687760657304E-2</c:v>
                </c:pt>
                <c:pt idx="79">
                  <c:v>9.2067303694552571E-2</c:v>
                </c:pt>
                <c:pt idx="80">
                  <c:v>9.0994316293184968E-2</c:v>
                </c:pt>
                <c:pt idx="81">
                  <c:v>8.9865596403037595E-2</c:v>
                </c:pt>
                <c:pt idx="82">
                  <c:v>8.8678742922823767E-2</c:v>
                </c:pt>
                <c:pt idx="83">
                  <c:v>8.7431275727080454E-2</c:v>
                </c:pt>
                <c:pt idx="84">
                  <c:v>8.6120640085310618E-2</c:v>
                </c:pt>
                <c:pt idx="85">
                  <c:v>8.4744212641340008E-2</c:v>
                </c:pt>
                <c:pt idx="86">
                  <c:v>8.3299309193137036E-2</c:v>
                </c:pt>
                <c:pt idx="87">
                  <c:v>8.1783194534146592E-2</c:v>
                </c:pt>
                <c:pt idx="88">
                  <c:v>8.0193094636281839E-2</c:v>
                </c:pt>
                <c:pt idx="89">
                  <c:v>7.8526211470807572E-2</c:v>
                </c:pt>
                <c:pt idx="90">
                  <c:v>7.6779740774794158E-2</c:v>
                </c:pt>
                <c:pt idx="91">
                  <c:v>7.4950893075628758E-2</c:v>
                </c:pt>
                <c:pt idx="92">
                  <c:v>7.3036918281834617E-2</c:v>
                </c:pt>
                <c:pt idx="93">
                  <c:v>7.1035134132377595E-2</c:v>
                </c:pt>
                <c:pt idx="94">
                  <c:v>6.8942958765549081E-2</c:v>
                </c:pt>
                <c:pt idx="95">
                  <c:v>6.6757947618915792E-2</c:v>
                </c:pt>
                <c:pt idx="96">
                  <c:v>6.4477834800029957E-2</c:v>
                </c:pt>
                <c:pt idx="97">
                  <c:v>6.2100578969909663E-2</c:v>
                </c:pt>
                <c:pt idx="98">
                  <c:v>5.9624413654307651E-2</c:v>
                </c:pt>
                <c:pt idx="99">
                  <c:v>5.7047901738723518E-2</c:v>
                </c:pt>
                <c:pt idx="100">
                  <c:v>5.436999371033982E-2</c:v>
                </c:pt>
                <c:pt idx="101">
                  <c:v>5.1590088983648176E-2</c:v>
                </c:pt>
                <c:pt idx="102">
                  <c:v>4.8708099388923953E-2</c:v>
                </c:pt>
                <c:pt idx="103">
                  <c:v>4.5724513619402982E-2</c:v>
                </c:pt>
                <c:pt idx="104">
                  <c:v>4.2640461133248674E-2</c:v>
                </c:pt>
                <c:pt idx="105">
                  <c:v>3.9457773703648683E-2</c:v>
                </c:pt>
                <c:pt idx="106">
                  <c:v>3.617904252265311E-2</c:v>
                </c:pt>
                <c:pt idx="107">
                  <c:v>3.2807668514046595E-2</c:v>
                </c:pt>
                <c:pt idx="108">
                  <c:v>2.9347903323706657E-2</c:v>
                </c:pt>
                <c:pt idx="109">
                  <c:v>2.5804878360905767E-2</c:v>
                </c:pt>
                <c:pt idx="110">
                  <c:v>2.2184619289379901E-2</c:v>
                </c:pt>
                <c:pt idx="111">
                  <c:v>1.8494043538477188E-2</c:v>
                </c:pt>
                <c:pt idx="112">
                  <c:v>1.4740938741870661E-2</c:v>
                </c:pt>
                <c:pt idx="113">
                  <c:v>1.0933920523764323E-2</c:v>
                </c:pt>
                <c:pt idx="114">
                  <c:v>7.0823687363687146E-3</c:v>
                </c:pt>
                <c:pt idx="115">
                  <c:v>3.1963420875986831E-3</c:v>
                </c:pt>
                <c:pt idx="116">
                  <c:v>-7.1352795305714561E-4</c:v>
                </c:pt>
                <c:pt idx="117">
                  <c:v>-4.6361620739307635E-3</c:v>
                </c:pt>
                <c:pt idx="118">
                  <c:v>-8.560173968803212E-3</c:v>
                </c:pt>
                <c:pt idx="119">
                  <c:v>-1.2474023299235901E-2</c:v>
                </c:pt>
                <c:pt idx="120">
                  <c:v>-1.6366176201979298E-2</c:v>
                </c:pt>
                <c:pt idx="121">
                  <c:v>-2.0225268244662076E-2</c:v>
                </c:pt>
                <c:pt idx="122">
                  <c:v>-2.4040264486900966E-2</c:v>
                </c:pt>
                <c:pt idx="123">
                  <c:v>-2.7800611367877467E-2</c:v>
                </c:pt>
                <c:pt idx="124">
                  <c:v>-3.1496375516524386E-2</c:v>
                </c:pt>
                <c:pt idx="125">
                  <c:v>-3.5118365239449625E-2</c:v>
                </c:pt>
                <c:pt idx="126">
                  <c:v>-3.8658231331668819E-2</c:v>
                </c:pt>
                <c:pt idx="127">
                  <c:v>-4.2108544903699328E-2</c:v>
                </c:pt>
                <c:pt idx="128">
                  <c:v>-4.5462851042228081E-2</c:v>
                </c:pt>
                <c:pt idx="129">
                  <c:v>-4.87156982355538E-2</c:v>
                </c:pt>
                <c:pt idx="130">
                  <c:v>-5.1862644522018518E-2</c:v>
                </c:pt>
                <c:pt idx="131">
                  <c:v>-5.4900242197194679E-2</c:v>
                </c:pt>
                <c:pt idx="132">
                  <c:v>-5.7826003600696729E-2</c:v>
                </c:pt>
                <c:pt idx="133">
                  <c:v>-6.0638350974447371E-2</c:v>
                </c:pt>
                <c:pt idx="134">
                  <c:v>-6.3336553639690374E-2</c:v>
                </c:pt>
                <c:pt idx="135">
                  <c:v>-6.5920655795869823E-2</c:v>
                </c:pt>
                <c:pt idx="136">
                  <c:v>-6.8391398129294276E-2</c:v>
                </c:pt>
                <c:pt idx="137">
                  <c:v>-7.0750136169643582E-2</c:v>
                </c:pt>
                <c:pt idx="138">
                  <c:v>-7.2998757987157659E-2</c:v>
                </c:pt>
                <c:pt idx="139">
                  <c:v>-7.5139603421009851E-2</c:v>
                </c:pt>
                <c:pt idx="140">
                  <c:v>-7.717538660404763E-2</c:v>
                </c:pt>
                <c:pt idx="141">
                  <c:v>-7.9109123128971101E-2</c:v>
                </c:pt>
                <c:pt idx="142">
                  <c:v>-8.0944062807519243E-2</c:v>
                </c:pt>
                <c:pt idx="143">
                  <c:v>-8.2683628621985888E-2</c:v>
                </c:pt>
                <c:pt idx="144">
                  <c:v>-8.4331362165900273E-2</c:v>
                </c:pt>
                <c:pt idx="145">
                  <c:v>-8.5890875621341164E-2</c:v>
                </c:pt>
                <c:pt idx="146">
                  <c:v>-8.7365810123476759E-2</c:v>
                </c:pt>
                <c:pt idx="147">
                  <c:v>-8.8759800215047521E-2</c:v>
                </c:pt>
                <c:pt idx="148">
                  <c:v>-9.0076443989341407E-2</c:v>
                </c:pt>
                <c:pt idx="149">
                  <c:v>-9.1319278453487404E-2</c:v>
                </c:pt>
                <c:pt idx="150">
                  <c:v>-9.2491759608095345E-2</c:v>
                </c:pt>
                <c:pt idx="151">
                  <c:v>-9.3597246728060038E-2</c:v>
                </c:pt>
                <c:pt idx="152">
                  <c:v>-9.4638990336929643E-2</c:v>
                </c:pt>
                <c:pt idx="153">
                  <c:v>-9.5620123388511322E-2</c:v>
                </c:pt>
                <c:pt idx="154">
                  <c:v>-9.6543655200036146E-2</c:v>
                </c:pt>
                <c:pt idx="155">
                  <c:v>-9.7412467717699194E-2</c:v>
                </c:pt>
                <c:pt idx="156">
                  <c:v>-9.8229313734927562E-2</c:v>
                </c:pt>
                <c:pt idx="157">
                  <c:v>-9.8996816724172612E-2</c:v>
                </c:pt>
                <c:pt idx="158">
                  <c:v>-9.9717471982790198E-2</c:v>
                </c:pt>
                <c:pt idx="159">
                  <c:v>-0.10039364883156358</c:v>
                </c:pt>
                <c:pt idx="160">
                  <c:v>-0.10102759363990466</c:v>
                </c:pt>
                <c:pt idx="161">
                  <c:v>-0.10162143348431855</c:v>
                </c:pt>
                <c:pt idx="162">
                  <c:v>-0.10217718027612421</c:v>
                </c:pt>
                <c:pt idx="163">
                  <c:v>-0.10269673522066354</c:v>
                </c:pt>
                <c:pt idx="164">
                  <c:v>-0.10318189349338096</c:v>
                </c:pt>
                <c:pt idx="165">
                  <c:v>-0.10363434903838027</c:v>
                </c:pt>
                <c:pt idx="166">
                  <c:v>-0.10405569941258082</c:v>
                </c:pt>
                <c:pt idx="167">
                  <c:v>-0.10444745061363529</c:v>
                </c:pt>
                <c:pt idx="168">
                  <c:v>-0.10481102184259238</c:v>
                </c:pt>
                <c:pt idx="169">
                  <c:v>-0.10514775016312998</c:v>
                </c:pt>
                <c:pt idx="170">
                  <c:v>-0.10545889502829318</c:v>
                </c:pt>
                <c:pt idx="171">
                  <c:v>-0.10574564265326009</c:v>
                </c:pt>
                <c:pt idx="172">
                  <c:v>-0.10600911021894029</c:v>
                </c:pt>
                <c:pt idx="173">
                  <c:v>-0.1062503498963623</c:v>
                </c:pt>
                <c:pt idx="174">
                  <c:v>-0.1064703526859981</c:v>
                </c:pt>
                <c:pt idx="175">
                  <c:v>-0.10667005206954769</c:v>
                </c:pt>
                <c:pt idx="176">
                  <c:v>-0.10685032747439349</c:v>
                </c:pt>
                <c:pt idx="177">
                  <c:v>-0.10701200755304405</c:v>
                </c:pt>
                <c:pt idx="178">
                  <c:v>-0.1071558732815146</c:v>
                </c:pt>
                <c:pt idx="179">
                  <c:v>-0.10728266088182202</c:v>
                </c:pt>
                <c:pt idx="180">
                  <c:v>-0.10739306457467238</c:v>
                </c:pt>
                <c:pt idx="181">
                  <c:v>-0.10748773916905173</c:v>
                </c:pt>
                <c:pt idx="182">
                  <c:v>-0.10756730249584379</c:v>
                </c:pt>
                <c:pt idx="183">
                  <c:v>-0.10763233769283713</c:v>
                </c:pt>
                <c:pt idx="184">
                  <c:v>-0.10768339534858057</c:v>
                </c:pt>
                <c:pt idx="185">
                  <c:v>-0.10772099551253245</c:v>
                </c:pt>
                <c:pt idx="186">
                  <c:v>-0.10774562957885032</c:v>
                </c:pt>
                <c:pt idx="187">
                  <c:v>-0.10775776205100053</c:v>
                </c:pt>
                <c:pt idx="188">
                  <c:v>-0.10775783219415298</c:v>
                </c:pt>
                <c:pt idx="189">
                  <c:v>-0.10774625558207553</c:v>
                </c:pt>
                <c:pt idx="190">
                  <c:v>-0.10772342554496685</c:v>
                </c:pt>
                <c:pt idx="191">
                  <c:v>-0.10768971452437498</c:v>
                </c:pt>
                <c:pt idx="192">
                  <c:v>-0.10764547534104969</c:v>
                </c:pt>
                <c:pt idx="193">
                  <c:v>-0.10759104238127327</c:v>
                </c:pt>
                <c:pt idx="194">
                  <c:v>-0.10752673270691332</c:v>
                </c:pt>
                <c:pt idx="195">
                  <c:v>-0.10745284709414406</c:v>
                </c:pt>
                <c:pt idx="196">
                  <c:v>-0.10736967100549388</c:v>
                </c:pt>
                <c:pt idx="197">
                  <c:v>-0.10727747549959653</c:v>
                </c:pt>
                <c:pt idx="198">
                  <c:v>-0.10717651808275444</c:v>
                </c:pt>
                <c:pt idx="199">
                  <c:v>-0.1070670435061645</c:v>
                </c:pt>
                <c:pt idx="200">
                  <c:v>-0.10694928451241169</c:v>
                </c:pt>
                <c:pt idx="201">
                  <c:v>-0.10682346253460229</c:v>
                </c:pt>
                <c:pt idx="202">
                  <c:v>-0.10668978835128792</c:v>
                </c:pt>
                <c:pt idx="203">
                  <c:v>-0.10654846270012376</c:v>
                </c:pt>
                <c:pt idx="204">
                  <c:v>-0.10639967685300748</c:v>
                </c:pt>
                <c:pt idx="205">
                  <c:v>-0.10624361315526182</c:v>
                </c:pt>
                <c:pt idx="206">
                  <c:v>-0.10608044553125011</c:v>
                </c:pt>
                <c:pt idx="207">
                  <c:v>-0.10591033995865279</c:v>
                </c:pt>
                <c:pt idx="208">
                  <c:v>-0.10573345491348039</c:v>
                </c:pt>
                <c:pt idx="209">
                  <c:v>-0.10554994178775776</c:v>
                </c:pt>
                <c:pt idx="210">
                  <c:v>-0.10535994528168117</c:v>
                </c:pt>
                <c:pt idx="211">
                  <c:v>-0.10516360377192709</c:v>
                </c:pt>
                <c:pt idx="212">
                  <c:v>-0.10496104965767605</c:v>
                </c:pt>
                <c:pt idx="213">
                  <c:v>-0.10475240968580789</c:v>
                </c:pt>
                <c:pt idx="214">
                  <c:v>-0.10453780525662455</c:v>
                </c:pt>
                <c:pt idx="215">
                  <c:v>-0.10431735271136439</c:v>
                </c:pt>
                <c:pt idx="216">
                  <c:v>-0.10409116360268443</c:v>
                </c:pt>
                <c:pt idx="217">
                  <c:v>-0.10385934494920747</c:v>
                </c:pt>
                <c:pt idx="218">
                  <c:v>-0.1036219994751555</c:v>
                </c:pt>
                <c:pt idx="219">
                  <c:v>-0.10337922583602158</c:v>
                </c:pt>
                <c:pt idx="220">
                  <c:v>-0.1031311188311676</c:v>
                </c:pt>
                <c:pt idx="221">
                  <c:v>-0.10287776960417525</c:v>
                </c:pt>
                <c:pt idx="222">
                  <c:v>-0.10261926583172114</c:v>
                </c:pt>
                <c:pt idx="223">
                  <c:v>-0.10235569190169613</c:v>
                </c:pt>
                <c:pt idx="224">
                  <c:v>-0.10208712908123901</c:v>
                </c:pt>
                <c:pt idx="225">
                  <c:v>-0.10181365567531137</c:v>
                </c:pt>
                <c:pt idx="226">
                  <c:v>-0.10153534717639744</c:v>
                </c:pt>
                <c:pt idx="227">
                  <c:v>-0.1012522764058747</c:v>
                </c:pt>
                <c:pt idx="228">
                  <c:v>-0.10096451364756437</c:v>
                </c:pt>
                <c:pt idx="229">
                  <c:v>-0.10067212677393769</c:v>
                </c:pt>
                <c:pt idx="230">
                  <c:v>-0.1003751813654221</c:v>
                </c:pt>
                <c:pt idx="231">
                  <c:v>-0.10007374082322334</c:v>
                </c:pt>
                <c:pt idx="232">
                  <c:v>-9.9767866476051084E-2</c:v>
                </c:pt>
                <c:pt idx="233">
                  <c:v>-9.9457617681111637E-2</c:v>
                </c:pt>
                <c:pt idx="234">
                  <c:v>-9.9143051919707265E-2</c:v>
                </c:pt>
                <c:pt idx="235">
                  <c:v>-9.8824224887759993E-2</c:v>
                </c:pt>
                <c:pt idx="236">
                  <c:v>-9.8501190581557208E-2</c:v>
                </c:pt>
                <c:pt idx="237">
                  <c:v>-9.8174001378997761E-2</c:v>
                </c:pt>
                <c:pt idx="238">
                  <c:v>-9.7842708116599272E-2</c:v>
                </c:pt>
                <c:pt idx="239">
                  <c:v>-9.7507360162511145E-2</c:v>
                </c:pt>
                <c:pt idx="240">
                  <c:v>-9.7168005485762127E-2</c:v>
                </c:pt>
                <c:pt idx="241">
                  <c:v>-9.682469072195736E-2</c:v>
                </c:pt>
                <c:pt idx="242">
                  <c:v>-9.6477461235626047E-2</c:v>
                </c:pt>
                <c:pt idx="243">
                  <c:v>-9.6126361179408579E-2</c:v>
                </c:pt>
                <c:pt idx="244">
                  <c:v>-9.5771433550260868E-2</c:v>
                </c:pt>
                <c:pt idx="245">
                  <c:v>-9.5412720242841392E-2</c:v>
                </c:pt>
                <c:pt idx="246">
                  <c:v>-9.5050262100237884E-2</c:v>
                </c:pt>
                <c:pt idx="247">
                  <c:v>-9.4684098962180066E-2</c:v>
                </c:pt>
                <c:pt idx="248">
                  <c:v>-9.4314269710876419E-2</c:v>
                </c:pt>
                <c:pt idx="249">
                  <c:v>-9.3940812314604605E-2</c:v>
                </c:pt>
                <c:pt idx="250">
                  <c:v>-9.356376386917703E-2</c:v>
                </c:pt>
                <c:pt idx="251">
                  <c:v>-9.3183160637396692E-2</c:v>
                </c:pt>
                <c:pt idx="252">
                  <c:v>-9.2799038086610747E-2</c:v>
                </c:pt>
                <c:pt idx="253">
                  <c:v>-9.2411430924463273E-2</c:v>
                </c:pt>
                <c:pt idx="254">
                  <c:v>-9.2020373132942812E-2</c:v>
                </c:pt>
                <c:pt idx="255">
                  <c:v>-9.1625898000814721E-2</c:v>
                </c:pt>
                <c:pt idx="256">
                  <c:v>-9.1228038154522892E-2</c:v>
                </c:pt>
                <c:pt idx="257">
                  <c:v>-9.0826825587640658E-2</c:v>
                </c:pt>
                <c:pt idx="258">
                  <c:v>-9.0422291688946499E-2</c:v>
                </c:pt>
                <c:pt idx="259">
                  <c:v>-9.0014467269194987E-2</c:v>
                </c:pt>
                <c:pt idx="260">
                  <c:v>-8.9603382586650196E-2</c:v>
                </c:pt>
                <c:pt idx="261">
                  <c:v>-8.9189067371444913E-2</c:v>
                </c:pt>
                <c:pt idx="262">
                  <c:v>-8.8771550848824599E-2</c:v>
                </c:pt>
                <c:pt idx="263">
                  <c:v>-8.835086176133318E-2</c:v>
                </c:pt>
                <c:pt idx="264">
                  <c:v>-8.7927028389993236E-2</c:v>
                </c:pt>
                <c:pt idx="265">
                  <c:v>-8.7500078574530751E-2</c:v>
                </c:pt>
                <c:pt idx="266">
                  <c:v>-8.7070039732692256E-2</c:v>
                </c:pt>
                <c:pt idx="267">
                  <c:v>-8.6636938878698971E-2</c:v>
                </c:pt>
                <c:pt idx="268">
                  <c:v>-8.6200802640880134E-2</c:v>
                </c:pt>
                <c:pt idx="269">
                  <c:v>-8.5761657278525832E-2</c:v>
                </c:pt>
                <c:pt idx="270">
                  <c:v>-8.5319528697997346E-2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3232"/>
        <c:axId val="84861696"/>
      </c:scatterChart>
      <c:valAx>
        <c:axId val="848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1696"/>
        <c:crosses val="autoZero"/>
        <c:crossBetween val="midCat"/>
      </c:valAx>
      <c:valAx>
        <c:axId val="84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6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Recal!$M$1</c:f>
              <c:strCache>
                <c:ptCount val="1"/>
                <c:pt idx="0">
                  <c:v>dγ/dt (tr/min)</c:v>
                </c:pt>
              </c:strCache>
            </c:strRef>
          </c:tx>
          <c:marker>
            <c:symbol val="none"/>
          </c:marker>
          <c:xVal>
            <c:numRef>
              <c:f>Recal!$D$2:$D$272</c:f>
              <c:numCache>
                <c:formatCode>General</c:formatCode>
                <c:ptCount val="271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0.33</c:v>
                </c:pt>
                <c:pt idx="5">
                  <c:v>0.34</c:v>
                </c:pt>
                <c:pt idx="6">
                  <c:v>0.35000000000000003</c:v>
                </c:pt>
                <c:pt idx="7">
                  <c:v>0.36000000000000004</c:v>
                </c:pt>
                <c:pt idx="8">
                  <c:v>0.37000000000000005</c:v>
                </c:pt>
                <c:pt idx="9">
                  <c:v>0.38000000000000006</c:v>
                </c:pt>
                <c:pt idx="10">
                  <c:v>0.39000000000000007</c:v>
                </c:pt>
                <c:pt idx="11">
                  <c:v>0.40000000000000008</c:v>
                </c:pt>
                <c:pt idx="12">
                  <c:v>0.41000000000000009</c:v>
                </c:pt>
                <c:pt idx="13">
                  <c:v>0.4200000000000001</c:v>
                </c:pt>
                <c:pt idx="14">
                  <c:v>0.4300000000000001</c:v>
                </c:pt>
                <c:pt idx="15">
                  <c:v>0.44000000000000011</c:v>
                </c:pt>
                <c:pt idx="16">
                  <c:v>0.45000000000000012</c:v>
                </c:pt>
                <c:pt idx="17">
                  <c:v>0.46000000000000013</c:v>
                </c:pt>
                <c:pt idx="18">
                  <c:v>0.47000000000000014</c:v>
                </c:pt>
                <c:pt idx="19">
                  <c:v>0.48000000000000015</c:v>
                </c:pt>
                <c:pt idx="20">
                  <c:v>0.49000000000000016</c:v>
                </c:pt>
                <c:pt idx="21">
                  <c:v>0.50000000000000011</c:v>
                </c:pt>
                <c:pt idx="22">
                  <c:v>0.51000000000000012</c:v>
                </c:pt>
                <c:pt idx="23">
                  <c:v>0.52000000000000013</c:v>
                </c:pt>
                <c:pt idx="24">
                  <c:v>0.53000000000000014</c:v>
                </c:pt>
                <c:pt idx="25">
                  <c:v>0.54000000000000015</c:v>
                </c:pt>
                <c:pt idx="26">
                  <c:v>0.55000000000000016</c:v>
                </c:pt>
                <c:pt idx="27">
                  <c:v>0.56000000000000016</c:v>
                </c:pt>
                <c:pt idx="28">
                  <c:v>0.57000000000000017</c:v>
                </c:pt>
                <c:pt idx="29">
                  <c:v>0.58000000000000018</c:v>
                </c:pt>
                <c:pt idx="30">
                  <c:v>0.59000000000000019</c:v>
                </c:pt>
                <c:pt idx="31">
                  <c:v>0.6000000000000002</c:v>
                </c:pt>
                <c:pt idx="32">
                  <c:v>0.61000000000000021</c:v>
                </c:pt>
                <c:pt idx="33">
                  <c:v>0.62000000000000022</c:v>
                </c:pt>
                <c:pt idx="34">
                  <c:v>0.63000000000000023</c:v>
                </c:pt>
                <c:pt idx="35">
                  <c:v>0.64000000000000024</c:v>
                </c:pt>
                <c:pt idx="36">
                  <c:v>0.65000000000000024</c:v>
                </c:pt>
                <c:pt idx="37">
                  <c:v>0.66000000000000025</c:v>
                </c:pt>
                <c:pt idx="38">
                  <c:v>0.67000000000000026</c:v>
                </c:pt>
                <c:pt idx="39">
                  <c:v>0.68000000000000027</c:v>
                </c:pt>
                <c:pt idx="40">
                  <c:v>0.69000000000000028</c:v>
                </c:pt>
                <c:pt idx="41">
                  <c:v>0.70000000000000029</c:v>
                </c:pt>
                <c:pt idx="42">
                  <c:v>0.7100000000000003</c:v>
                </c:pt>
                <c:pt idx="43">
                  <c:v>0.72000000000000031</c:v>
                </c:pt>
                <c:pt idx="44">
                  <c:v>0.73000000000000032</c:v>
                </c:pt>
                <c:pt idx="45">
                  <c:v>0.74000000000000032</c:v>
                </c:pt>
                <c:pt idx="46">
                  <c:v>0.75000000000000033</c:v>
                </c:pt>
                <c:pt idx="47">
                  <c:v>0.76000000000000034</c:v>
                </c:pt>
                <c:pt idx="48">
                  <c:v>0.77000000000000035</c:v>
                </c:pt>
                <c:pt idx="49">
                  <c:v>0.78000000000000036</c:v>
                </c:pt>
                <c:pt idx="50">
                  <c:v>0.79000000000000037</c:v>
                </c:pt>
                <c:pt idx="51">
                  <c:v>0.80000000000000038</c:v>
                </c:pt>
                <c:pt idx="52">
                  <c:v>0.81000000000000039</c:v>
                </c:pt>
                <c:pt idx="53">
                  <c:v>0.8200000000000004</c:v>
                </c:pt>
                <c:pt idx="54">
                  <c:v>0.8300000000000004</c:v>
                </c:pt>
                <c:pt idx="55">
                  <c:v>0.84000000000000041</c:v>
                </c:pt>
                <c:pt idx="56">
                  <c:v>0.85000000000000042</c:v>
                </c:pt>
                <c:pt idx="57">
                  <c:v>0.86000000000000043</c:v>
                </c:pt>
                <c:pt idx="58">
                  <c:v>0.87000000000000044</c:v>
                </c:pt>
                <c:pt idx="59">
                  <c:v>0.88000000000000045</c:v>
                </c:pt>
                <c:pt idx="60">
                  <c:v>0.89000000000000046</c:v>
                </c:pt>
                <c:pt idx="61">
                  <c:v>0.90000000000000047</c:v>
                </c:pt>
                <c:pt idx="62">
                  <c:v>0.91000000000000048</c:v>
                </c:pt>
                <c:pt idx="63">
                  <c:v>0.92000000000000048</c:v>
                </c:pt>
                <c:pt idx="64">
                  <c:v>0.93000000000000049</c:v>
                </c:pt>
                <c:pt idx="65">
                  <c:v>0.9400000000000005</c:v>
                </c:pt>
                <c:pt idx="66">
                  <c:v>0.95000000000000051</c:v>
                </c:pt>
                <c:pt idx="67">
                  <c:v>0.96000000000000052</c:v>
                </c:pt>
                <c:pt idx="68">
                  <c:v>0.97000000000000053</c:v>
                </c:pt>
                <c:pt idx="69">
                  <c:v>0.98000000000000054</c:v>
                </c:pt>
                <c:pt idx="70">
                  <c:v>0.99000000000000055</c:v>
                </c:pt>
                <c:pt idx="71">
                  <c:v>1.0000000000000004</c:v>
                </c:pt>
                <c:pt idx="72">
                  <c:v>1.0100000000000005</c:v>
                </c:pt>
                <c:pt idx="73">
                  <c:v>1.0200000000000005</c:v>
                </c:pt>
                <c:pt idx="74">
                  <c:v>1.0300000000000005</c:v>
                </c:pt>
                <c:pt idx="75">
                  <c:v>1.0400000000000005</c:v>
                </c:pt>
                <c:pt idx="76">
                  <c:v>1.0500000000000005</c:v>
                </c:pt>
                <c:pt idx="77">
                  <c:v>1.0600000000000005</c:v>
                </c:pt>
                <c:pt idx="78">
                  <c:v>1.0700000000000005</c:v>
                </c:pt>
                <c:pt idx="79">
                  <c:v>1.0800000000000005</c:v>
                </c:pt>
                <c:pt idx="80">
                  <c:v>1.0900000000000005</c:v>
                </c:pt>
                <c:pt idx="81">
                  <c:v>1.1000000000000005</c:v>
                </c:pt>
                <c:pt idx="82">
                  <c:v>1.1100000000000005</c:v>
                </c:pt>
                <c:pt idx="83">
                  <c:v>1.1200000000000006</c:v>
                </c:pt>
                <c:pt idx="84">
                  <c:v>1.1300000000000006</c:v>
                </c:pt>
                <c:pt idx="85">
                  <c:v>1.1400000000000006</c:v>
                </c:pt>
                <c:pt idx="86">
                  <c:v>1.1500000000000006</c:v>
                </c:pt>
                <c:pt idx="87">
                  <c:v>1.1600000000000006</c:v>
                </c:pt>
                <c:pt idx="88">
                  <c:v>1.1700000000000006</c:v>
                </c:pt>
                <c:pt idx="89">
                  <c:v>1.1800000000000006</c:v>
                </c:pt>
                <c:pt idx="90">
                  <c:v>1.1900000000000006</c:v>
                </c:pt>
                <c:pt idx="91">
                  <c:v>1.2000000000000006</c:v>
                </c:pt>
                <c:pt idx="92">
                  <c:v>1.2100000000000006</c:v>
                </c:pt>
                <c:pt idx="93">
                  <c:v>1.2200000000000006</c:v>
                </c:pt>
                <c:pt idx="94">
                  <c:v>1.2300000000000006</c:v>
                </c:pt>
                <c:pt idx="95">
                  <c:v>1.2400000000000007</c:v>
                </c:pt>
                <c:pt idx="96">
                  <c:v>1.2500000000000007</c:v>
                </c:pt>
                <c:pt idx="97">
                  <c:v>1.2600000000000007</c:v>
                </c:pt>
                <c:pt idx="98">
                  <c:v>1.2700000000000007</c:v>
                </c:pt>
                <c:pt idx="99">
                  <c:v>1.2800000000000007</c:v>
                </c:pt>
                <c:pt idx="100">
                  <c:v>1.2900000000000007</c:v>
                </c:pt>
                <c:pt idx="101">
                  <c:v>1.3000000000000007</c:v>
                </c:pt>
                <c:pt idx="102">
                  <c:v>1.3100000000000007</c:v>
                </c:pt>
                <c:pt idx="103">
                  <c:v>1.3200000000000007</c:v>
                </c:pt>
                <c:pt idx="104">
                  <c:v>1.3300000000000007</c:v>
                </c:pt>
                <c:pt idx="105">
                  <c:v>1.3400000000000007</c:v>
                </c:pt>
                <c:pt idx="106">
                  <c:v>1.3500000000000008</c:v>
                </c:pt>
                <c:pt idx="107">
                  <c:v>1.3600000000000008</c:v>
                </c:pt>
                <c:pt idx="108">
                  <c:v>1.3700000000000008</c:v>
                </c:pt>
                <c:pt idx="109">
                  <c:v>1.3800000000000008</c:v>
                </c:pt>
                <c:pt idx="110">
                  <c:v>1.3900000000000008</c:v>
                </c:pt>
                <c:pt idx="111">
                  <c:v>1.4000000000000008</c:v>
                </c:pt>
                <c:pt idx="112">
                  <c:v>1.4100000000000008</c:v>
                </c:pt>
                <c:pt idx="113">
                  <c:v>1.4200000000000008</c:v>
                </c:pt>
                <c:pt idx="114">
                  <c:v>1.4300000000000008</c:v>
                </c:pt>
                <c:pt idx="115">
                  <c:v>1.4400000000000008</c:v>
                </c:pt>
                <c:pt idx="116">
                  <c:v>1.4500000000000008</c:v>
                </c:pt>
                <c:pt idx="117">
                  <c:v>1.4600000000000009</c:v>
                </c:pt>
                <c:pt idx="118">
                  <c:v>1.4700000000000009</c:v>
                </c:pt>
                <c:pt idx="119">
                  <c:v>1.4800000000000009</c:v>
                </c:pt>
                <c:pt idx="120">
                  <c:v>1.4900000000000009</c:v>
                </c:pt>
                <c:pt idx="121">
                  <c:v>1.5000000000000009</c:v>
                </c:pt>
                <c:pt idx="122">
                  <c:v>1.5100000000000009</c:v>
                </c:pt>
                <c:pt idx="123">
                  <c:v>1.5200000000000009</c:v>
                </c:pt>
                <c:pt idx="124">
                  <c:v>1.5300000000000009</c:v>
                </c:pt>
                <c:pt idx="125">
                  <c:v>1.5400000000000009</c:v>
                </c:pt>
                <c:pt idx="126">
                  <c:v>1.5500000000000009</c:v>
                </c:pt>
                <c:pt idx="127">
                  <c:v>1.5600000000000009</c:v>
                </c:pt>
                <c:pt idx="128">
                  <c:v>1.570000000000001</c:v>
                </c:pt>
                <c:pt idx="129">
                  <c:v>1.580000000000001</c:v>
                </c:pt>
                <c:pt idx="130">
                  <c:v>1.590000000000001</c:v>
                </c:pt>
                <c:pt idx="131">
                  <c:v>1.600000000000001</c:v>
                </c:pt>
                <c:pt idx="132">
                  <c:v>1.610000000000001</c:v>
                </c:pt>
                <c:pt idx="133">
                  <c:v>1.620000000000001</c:v>
                </c:pt>
                <c:pt idx="134">
                  <c:v>1.630000000000001</c:v>
                </c:pt>
                <c:pt idx="135">
                  <c:v>1.640000000000001</c:v>
                </c:pt>
                <c:pt idx="136">
                  <c:v>1.650000000000001</c:v>
                </c:pt>
                <c:pt idx="137">
                  <c:v>1.660000000000001</c:v>
                </c:pt>
                <c:pt idx="138">
                  <c:v>1.670000000000001</c:v>
                </c:pt>
                <c:pt idx="139">
                  <c:v>1.680000000000001</c:v>
                </c:pt>
                <c:pt idx="140">
                  <c:v>1.6900000000000011</c:v>
                </c:pt>
                <c:pt idx="141">
                  <c:v>1.7000000000000011</c:v>
                </c:pt>
                <c:pt idx="142">
                  <c:v>1.7100000000000011</c:v>
                </c:pt>
                <c:pt idx="143">
                  <c:v>1.7200000000000011</c:v>
                </c:pt>
                <c:pt idx="144">
                  <c:v>1.7300000000000011</c:v>
                </c:pt>
                <c:pt idx="145">
                  <c:v>1.7400000000000011</c:v>
                </c:pt>
                <c:pt idx="146">
                  <c:v>1.7500000000000011</c:v>
                </c:pt>
                <c:pt idx="147">
                  <c:v>1.7600000000000011</c:v>
                </c:pt>
                <c:pt idx="148">
                  <c:v>1.7700000000000011</c:v>
                </c:pt>
                <c:pt idx="149">
                  <c:v>1.7800000000000011</c:v>
                </c:pt>
                <c:pt idx="150">
                  <c:v>1.7900000000000011</c:v>
                </c:pt>
                <c:pt idx="151">
                  <c:v>1.8000000000000012</c:v>
                </c:pt>
                <c:pt idx="152">
                  <c:v>1.8100000000000012</c:v>
                </c:pt>
                <c:pt idx="153">
                  <c:v>1.8200000000000012</c:v>
                </c:pt>
                <c:pt idx="154">
                  <c:v>1.8300000000000012</c:v>
                </c:pt>
                <c:pt idx="155">
                  <c:v>1.8400000000000012</c:v>
                </c:pt>
                <c:pt idx="156">
                  <c:v>1.8500000000000012</c:v>
                </c:pt>
                <c:pt idx="157">
                  <c:v>1.8600000000000012</c:v>
                </c:pt>
                <c:pt idx="158">
                  <c:v>1.8700000000000012</c:v>
                </c:pt>
                <c:pt idx="159">
                  <c:v>1.8800000000000012</c:v>
                </c:pt>
                <c:pt idx="160">
                  <c:v>1.8900000000000012</c:v>
                </c:pt>
                <c:pt idx="161">
                  <c:v>1.9000000000000012</c:v>
                </c:pt>
                <c:pt idx="162">
                  <c:v>1.9100000000000013</c:v>
                </c:pt>
                <c:pt idx="163">
                  <c:v>1.9200000000000013</c:v>
                </c:pt>
                <c:pt idx="164">
                  <c:v>1.9300000000000013</c:v>
                </c:pt>
                <c:pt idx="165">
                  <c:v>1.9400000000000013</c:v>
                </c:pt>
                <c:pt idx="166">
                  <c:v>1.9500000000000013</c:v>
                </c:pt>
                <c:pt idx="167">
                  <c:v>1.9600000000000013</c:v>
                </c:pt>
                <c:pt idx="168">
                  <c:v>1.9700000000000013</c:v>
                </c:pt>
                <c:pt idx="169">
                  <c:v>1.9800000000000013</c:v>
                </c:pt>
                <c:pt idx="170">
                  <c:v>1.9900000000000013</c:v>
                </c:pt>
                <c:pt idx="171">
                  <c:v>2.0000000000000013</c:v>
                </c:pt>
                <c:pt idx="172">
                  <c:v>2.0100000000000011</c:v>
                </c:pt>
                <c:pt idx="173">
                  <c:v>2.0200000000000009</c:v>
                </c:pt>
                <c:pt idx="174">
                  <c:v>2.0300000000000007</c:v>
                </c:pt>
                <c:pt idx="175">
                  <c:v>2.0400000000000005</c:v>
                </c:pt>
                <c:pt idx="176">
                  <c:v>2.0500000000000003</c:v>
                </c:pt>
                <c:pt idx="177">
                  <c:v>2.06</c:v>
                </c:pt>
                <c:pt idx="178">
                  <c:v>2.0699999999999998</c:v>
                </c:pt>
                <c:pt idx="179">
                  <c:v>2.0799999999999996</c:v>
                </c:pt>
                <c:pt idx="180">
                  <c:v>2.0899999999999994</c:v>
                </c:pt>
                <c:pt idx="181">
                  <c:v>2.0999999999999992</c:v>
                </c:pt>
                <c:pt idx="182">
                  <c:v>2.109999999999999</c:v>
                </c:pt>
                <c:pt idx="183">
                  <c:v>2.1199999999999988</c:v>
                </c:pt>
                <c:pt idx="184">
                  <c:v>2.1299999999999986</c:v>
                </c:pt>
                <c:pt idx="185">
                  <c:v>2.1399999999999983</c:v>
                </c:pt>
                <c:pt idx="186">
                  <c:v>2.1499999999999981</c:v>
                </c:pt>
                <c:pt idx="187">
                  <c:v>2.1599999999999979</c:v>
                </c:pt>
                <c:pt idx="188">
                  <c:v>2.1699999999999977</c:v>
                </c:pt>
                <c:pt idx="189">
                  <c:v>2.1799999999999975</c:v>
                </c:pt>
                <c:pt idx="190">
                  <c:v>2.1899999999999973</c:v>
                </c:pt>
                <c:pt idx="191">
                  <c:v>2.1999999999999971</c:v>
                </c:pt>
                <c:pt idx="192">
                  <c:v>2.2099999999999969</c:v>
                </c:pt>
                <c:pt idx="193">
                  <c:v>2.2199999999999966</c:v>
                </c:pt>
                <c:pt idx="194">
                  <c:v>2.2299999999999964</c:v>
                </c:pt>
                <c:pt idx="195">
                  <c:v>2.2399999999999962</c:v>
                </c:pt>
                <c:pt idx="196">
                  <c:v>2.249999999999996</c:v>
                </c:pt>
                <c:pt idx="197">
                  <c:v>2.2599999999999958</c:v>
                </c:pt>
                <c:pt idx="198">
                  <c:v>2.2699999999999956</c:v>
                </c:pt>
                <c:pt idx="199">
                  <c:v>2.2799999999999954</c:v>
                </c:pt>
                <c:pt idx="200">
                  <c:v>2.2899999999999952</c:v>
                </c:pt>
                <c:pt idx="201">
                  <c:v>2.2999999999999949</c:v>
                </c:pt>
                <c:pt idx="202">
                  <c:v>2.3099999999999947</c:v>
                </c:pt>
                <c:pt idx="203">
                  <c:v>2.3199999999999945</c:v>
                </c:pt>
                <c:pt idx="204">
                  <c:v>2.3299999999999943</c:v>
                </c:pt>
                <c:pt idx="205">
                  <c:v>2.3399999999999941</c:v>
                </c:pt>
                <c:pt idx="206">
                  <c:v>2.3499999999999939</c:v>
                </c:pt>
                <c:pt idx="207">
                  <c:v>2.3599999999999937</c:v>
                </c:pt>
                <c:pt idx="208">
                  <c:v>2.3699999999999934</c:v>
                </c:pt>
                <c:pt idx="209">
                  <c:v>2.3799999999999932</c:v>
                </c:pt>
                <c:pt idx="210">
                  <c:v>2.389999999999993</c:v>
                </c:pt>
                <c:pt idx="211">
                  <c:v>2.3999999999999928</c:v>
                </c:pt>
                <c:pt idx="212">
                  <c:v>2.4099999999999926</c:v>
                </c:pt>
                <c:pt idx="213">
                  <c:v>2.4199999999999924</c:v>
                </c:pt>
                <c:pt idx="214">
                  <c:v>2.4299999999999922</c:v>
                </c:pt>
                <c:pt idx="215">
                  <c:v>2.439999999999992</c:v>
                </c:pt>
                <c:pt idx="216">
                  <c:v>2.4499999999999917</c:v>
                </c:pt>
                <c:pt idx="217">
                  <c:v>2.4599999999999915</c:v>
                </c:pt>
                <c:pt idx="218">
                  <c:v>2.4699999999999913</c:v>
                </c:pt>
                <c:pt idx="219">
                  <c:v>2.4799999999999911</c:v>
                </c:pt>
                <c:pt idx="220">
                  <c:v>2.4899999999999909</c:v>
                </c:pt>
                <c:pt idx="221">
                  <c:v>2.4999999999999907</c:v>
                </c:pt>
                <c:pt idx="222">
                  <c:v>2.5099999999999905</c:v>
                </c:pt>
                <c:pt idx="223">
                  <c:v>2.5199999999999902</c:v>
                </c:pt>
                <c:pt idx="224">
                  <c:v>2.52999999999999</c:v>
                </c:pt>
                <c:pt idx="225">
                  <c:v>2.5399999999999898</c:v>
                </c:pt>
                <c:pt idx="226">
                  <c:v>2.5499999999999896</c:v>
                </c:pt>
                <c:pt idx="227">
                  <c:v>2.5599999999999894</c:v>
                </c:pt>
                <c:pt idx="228">
                  <c:v>2.5699999999999892</c:v>
                </c:pt>
                <c:pt idx="229">
                  <c:v>2.579999999999989</c:v>
                </c:pt>
                <c:pt idx="230">
                  <c:v>2.5899999999999888</c:v>
                </c:pt>
                <c:pt idx="231">
                  <c:v>2.5999999999999885</c:v>
                </c:pt>
                <c:pt idx="232">
                  <c:v>2.6099999999999883</c:v>
                </c:pt>
                <c:pt idx="233">
                  <c:v>2.6199999999999881</c:v>
                </c:pt>
                <c:pt idx="234">
                  <c:v>2.6299999999999879</c:v>
                </c:pt>
                <c:pt idx="235">
                  <c:v>2.6399999999999877</c:v>
                </c:pt>
                <c:pt idx="236">
                  <c:v>2.6499999999999875</c:v>
                </c:pt>
                <c:pt idx="237">
                  <c:v>2.6599999999999873</c:v>
                </c:pt>
                <c:pt idx="238">
                  <c:v>2.6699999999999871</c:v>
                </c:pt>
                <c:pt idx="239">
                  <c:v>2.6799999999999868</c:v>
                </c:pt>
                <c:pt idx="240">
                  <c:v>2.6899999999999866</c:v>
                </c:pt>
                <c:pt idx="241">
                  <c:v>2.6999999999999864</c:v>
                </c:pt>
                <c:pt idx="242">
                  <c:v>2.7099999999999862</c:v>
                </c:pt>
                <c:pt idx="243">
                  <c:v>2.719999999999986</c:v>
                </c:pt>
                <c:pt idx="244">
                  <c:v>2.7299999999999858</c:v>
                </c:pt>
                <c:pt idx="245">
                  <c:v>2.7399999999999856</c:v>
                </c:pt>
                <c:pt idx="246">
                  <c:v>2.7499999999999853</c:v>
                </c:pt>
                <c:pt idx="247">
                  <c:v>2.7599999999999851</c:v>
                </c:pt>
                <c:pt idx="248">
                  <c:v>2.7699999999999849</c:v>
                </c:pt>
                <c:pt idx="249">
                  <c:v>2.7799999999999847</c:v>
                </c:pt>
                <c:pt idx="250">
                  <c:v>2.7899999999999845</c:v>
                </c:pt>
                <c:pt idx="251">
                  <c:v>2.7999999999999843</c:v>
                </c:pt>
                <c:pt idx="252">
                  <c:v>2.8099999999999841</c:v>
                </c:pt>
                <c:pt idx="253">
                  <c:v>2.8199999999999839</c:v>
                </c:pt>
                <c:pt idx="254">
                  <c:v>2.8299999999999836</c:v>
                </c:pt>
                <c:pt idx="255">
                  <c:v>2.8399999999999834</c:v>
                </c:pt>
                <c:pt idx="256">
                  <c:v>2.8499999999999832</c:v>
                </c:pt>
                <c:pt idx="257">
                  <c:v>2.859999999999983</c:v>
                </c:pt>
                <c:pt idx="258">
                  <c:v>2.8699999999999828</c:v>
                </c:pt>
                <c:pt idx="259">
                  <c:v>2.8799999999999826</c:v>
                </c:pt>
                <c:pt idx="260">
                  <c:v>2.8899999999999824</c:v>
                </c:pt>
                <c:pt idx="261">
                  <c:v>2.8999999999999821</c:v>
                </c:pt>
                <c:pt idx="262">
                  <c:v>2.9099999999999819</c:v>
                </c:pt>
                <c:pt idx="263">
                  <c:v>2.9199999999999817</c:v>
                </c:pt>
                <c:pt idx="264">
                  <c:v>2.9299999999999815</c:v>
                </c:pt>
                <c:pt idx="265">
                  <c:v>2.9399999999999813</c:v>
                </c:pt>
                <c:pt idx="266">
                  <c:v>2.9499999999999811</c:v>
                </c:pt>
                <c:pt idx="267">
                  <c:v>2.9599999999999809</c:v>
                </c:pt>
                <c:pt idx="268">
                  <c:v>2.9699999999999807</c:v>
                </c:pt>
                <c:pt idx="269">
                  <c:v>2.9799999999999804</c:v>
                </c:pt>
                <c:pt idx="270">
                  <c:v>2.9899999999999802</c:v>
                </c:pt>
              </c:numCache>
            </c:numRef>
          </c:xVal>
          <c:yVal>
            <c:numRef>
              <c:f>Recal!$M$2:$M$272</c:f>
              <c:numCache>
                <c:formatCode>General</c:formatCode>
                <c:ptCount val="271"/>
                <c:pt idx="0">
                  <c:v>-125.16148639454889</c:v>
                </c:pt>
                <c:pt idx="1">
                  <c:v>-125.5759610630756</c:v>
                </c:pt>
                <c:pt idx="2">
                  <c:v>-125.98576287579529</c:v>
                </c:pt>
                <c:pt idx="3">
                  <c:v>-126.39083768279001</c:v>
                </c:pt>
                <c:pt idx="4">
                  <c:v>-126.79112981690663</c:v>
                </c:pt>
                <c:pt idx="5">
                  <c:v>-127.18658201933481</c:v>
                </c:pt>
                <c:pt idx="6">
                  <c:v>-127.57713536118706</c:v>
                </c:pt>
                <c:pt idx="7">
                  <c:v>-127.96272916084035</c:v>
                </c:pt>
                <c:pt idx="8">
                  <c:v>-128.34330089678332</c:v>
                </c:pt>
                <c:pt idx="9">
                  <c:v>-128.71878611569559</c:v>
                </c:pt>
                <c:pt idx="10">
                  <c:v>-129.0891183354675</c:v>
                </c:pt>
                <c:pt idx="11">
                  <c:v>-129.45422894284852</c:v>
                </c:pt>
                <c:pt idx="12">
                  <c:v>-129.81404708539282</c:v>
                </c:pt>
                <c:pt idx="13">
                  <c:v>-130.16849955734551</c:v>
                </c:pt>
                <c:pt idx="14">
                  <c:v>-130.51751067909211</c:v>
                </c:pt>
                <c:pt idx="15">
                  <c:v>-130.86100216976345</c:v>
                </c:pt>
                <c:pt idx="16">
                  <c:v>-131.19889301256489</c:v>
                </c:pt>
                <c:pt idx="17">
                  <c:v>-131.53109931236469</c:v>
                </c:pt>
                <c:pt idx="18">
                  <c:v>-131.85753414504643</c:v>
                </c:pt>
                <c:pt idx="19">
                  <c:v>-132.17810739809482</c:v>
                </c:pt>
                <c:pt idx="20">
                  <c:v>-132.4927256018471</c:v>
                </c:pt>
                <c:pt idx="21">
                  <c:v>-132.80129175080194</c:v>
                </c:pt>
                <c:pt idx="22">
                  <c:v>-133.10370511433453</c:v>
                </c:pt>
                <c:pt idx="23">
                  <c:v>-133.39986103612128</c:v>
                </c:pt>
                <c:pt idx="24">
                  <c:v>-133.6896507215256</c:v>
                </c:pt>
                <c:pt idx="25">
                  <c:v>-133.97296101214457</c:v>
                </c:pt>
                <c:pt idx="26">
                  <c:v>-134.24967414665781</c:v>
                </c:pt>
                <c:pt idx="27">
                  <c:v>-134.51966750705756</c:v>
                </c:pt>
                <c:pt idx="28">
                  <c:v>-134.78281334927266</c:v>
                </c:pt>
                <c:pt idx="29">
                  <c:v>-135.03897851712728</c:v>
                </c:pt>
                <c:pt idx="30">
                  <c:v>-135.28802413849755</c:v>
                </c:pt>
                <c:pt idx="31">
                  <c:v>-135.52980530244744</c:v>
                </c:pt>
                <c:pt idx="32">
                  <c:v>-135.76417071603365</c:v>
                </c:pt>
                <c:pt idx="33">
                  <c:v>-135.99096233937573</c:v>
                </c:pt>
                <c:pt idx="34">
                  <c:v>-136.21001499748326</c:v>
                </c:pt>
                <c:pt idx="35">
                  <c:v>-136.4211559672199</c:v>
                </c:pt>
                <c:pt idx="36">
                  <c:v>-136.62420453766748</c:v>
                </c:pt>
                <c:pt idx="37">
                  <c:v>-136.81897154202267</c:v>
                </c:pt>
                <c:pt idx="38">
                  <c:v>-137.00525885902334</c:v>
                </c:pt>
                <c:pt idx="39">
                  <c:v>-137.18285888175339</c:v>
                </c:pt>
                <c:pt idx="40">
                  <c:v>-137.35155395151682</c:v>
                </c:pt>
                <c:pt idx="41">
                  <c:v>-137.51111575430372</c:v>
                </c:pt>
                <c:pt idx="42">
                  <c:v>-137.6613046771885</c:v>
                </c:pt>
                <c:pt idx="43">
                  <c:v>-137.8018691218081</c:v>
                </c:pt>
                <c:pt idx="44">
                  <c:v>-137.93254477186198</c:v>
                </c:pt>
                <c:pt idx="45">
                  <c:v>-138.05305381135358</c:v>
                </c:pt>
                <c:pt idx="46">
                  <c:v>-138.16310409006172</c:v>
                </c:pt>
                <c:pt idx="47">
                  <c:v>-138.26238823247968</c:v>
                </c:pt>
                <c:pt idx="48">
                  <c:v>-138.3505826861967</c:v>
                </c:pt>
                <c:pt idx="49">
                  <c:v>-138.42734670541935</c:v>
                </c:pt>
                <c:pt idx="50">
                  <c:v>-138.49232126503586</c:v>
                </c:pt>
                <c:pt idx="51">
                  <c:v>-138.54512790032015</c:v>
                </c:pt>
                <c:pt idx="52">
                  <c:v>-138.58536746704917</c:v>
                </c:pt>
                <c:pt idx="53">
                  <c:v>-138.61261881647528</c:v>
                </c:pt>
                <c:pt idx="54">
                  <c:v>-138.62643737924816</c:v>
                </c:pt>
                <c:pt idx="55">
                  <c:v>-138.62635365202743</c:v>
                </c:pt>
                <c:pt idx="56">
                  <c:v>-138.6118715801677</c:v>
                </c:pt>
                <c:pt idx="57">
                  <c:v>-138.58246682949556</c:v>
                </c:pt>
                <c:pt idx="58">
                  <c:v>-138.53758493984057</c:v>
                </c:pt>
                <c:pt idx="59">
                  <c:v>-138.47663935263367</c:v>
                </c:pt>
                <c:pt idx="60">
                  <c:v>-138.39900930456037</c:v>
                </c:pt>
                <c:pt idx="61">
                  <c:v>-138.30403757895186</c:v>
                </c:pt>
                <c:pt idx="62">
                  <c:v>-138.19102810634669</c:v>
                </c:pt>
                <c:pt idx="63">
                  <c:v>-138.05924340545116</c:v>
                </c:pt>
                <c:pt idx="64">
                  <c:v>-137.90790185561355</c:v>
                </c:pt>
                <c:pt idx="65">
                  <c:v>-137.73617479190648</c:v>
                </c:pt>
                <c:pt idx="66">
                  <c:v>-137.54318341403106</c:v>
                </c:pt>
                <c:pt idx="67">
                  <c:v>-137.32799550053778</c:v>
                </c:pt>
                <c:pt idx="68">
                  <c:v>-137.0896219203554</c:v>
                </c:pt>
                <c:pt idx="69">
                  <c:v>-136.82701293437131</c:v>
                </c:pt>
                <c:pt idx="70">
                  <c:v>-136.53905428088424</c:v>
                </c:pt>
                <c:pt idx="71">
                  <c:v>-136.22456304021628</c:v>
                </c:pt>
                <c:pt idx="72">
                  <c:v>-135.88228327571622</c:v>
                </c:pt>
                <c:pt idx="73">
                  <c:v>-135.5108814509033</c:v>
                </c:pt>
                <c:pt idx="74">
                  <c:v>-135.10894162570889</c:v>
                </c:pt>
                <c:pt idx="75">
                  <c:v>-134.67496043880001</c:v>
                </c:pt>
                <c:pt idx="76">
                  <c:v>-134.20734188797493</c:v>
                </c:pt>
                <c:pt idx="77">
                  <c:v>-133.70439192676767</c:v>
                </c:pt>
                <c:pt idx="78">
                  <c:v>-133.16431290289779</c:v>
                </c:pt>
                <c:pt idx="79">
                  <c:v>-132.58519787326105</c:v>
                </c:pt>
                <c:pt idx="80">
                  <c:v>-131.96502484102652</c:v>
                </c:pt>
                <c:pt idx="81">
                  <c:v>-131.30165097335154</c:v>
                </c:pt>
                <c:pt idx="82">
                  <c:v>-130.59280687352603</c:v>
                </c:pt>
                <c:pt idx="83">
                  <c:v>-129.83609099931405</c:v>
                </c:pt>
                <c:pt idx="84">
                  <c:v>-129.02896434016469</c:v>
                </c:pt>
                <c:pt idx="85">
                  <c:v>-128.16874549010851</c:v>
                </c:pt>
                <c:pt idx="86">
                  <c:v>-127.25260628078732</c:v>
                </c:pt>
                <c:pt idx="87">
                  <c:v>-126.27756817038613</c:v>
                </c:pt>
                <c:pt idx="88">
                  <c:v>-125.24049961933972</c:v>
                </c:pt>
                <c:pt idx="89">
                  <c:v>-124.13811472253882</c:v>
                </c:pt>
                <c:pt idx="90">
                  <c:v>-122.96697341011335</c:v>
                </c:pt>
                <c:pt idx="91">
                  <c:v>-121.72348357421838</c:v>
                </c:pt>
                <c:pt idx="92">
                  <c:v>-120.40390552671738</c:v>
                </c:pt>
                <c:pt idx="93">
                  <c:v>-119.00435924093279</c:v>
                </c:pt>
                <c:pt idx="94">
                  <c:v>-117.52083487782923</c:v>
                </c:pt>
                <c:pt idx="95">
                  <c:v>-115.94920714055394</c:v>
                </c:pt>
                <c:pt idx="96">
                  <c:v>-114.28525403784431</c:v>
                </c:pt>
                <c:pt idx="97">
                  <c:v>-112.52468066220686</c:v>
                </c:pt>
                <c:pt idx="98">
                  <c:v>-110.66314859781878</c:v>
                </c:pt>
                <c:pt idx="99">
                  <c:v>-108.69631155972647</c:v>
                </c:pt>
                <c:pt idx="100">
                  <c:v>-106.61985782318118</c:v>
                </c:pt>
                <c:pt idx="101">
                  <c:v>-104.42955992230824</c:v>
                </c:pt>
                <c:pt idx="102">
                  <c:v>-102.12133197296633</c:v>
                </c:pt>
                <c:pt idx="103">
                  <c:v>-99.691294798137747</c:v>
                </c:pt>
                <c:pt idx="104">
                  <c:v>-97.135848799187983</c:v>
                </c:pt>
                <c:pt idx="105">
                  <c:v>-94.451754218675674</c:v>
                </c:pt>
                <c:pt idx="106">
                  <c:v>-91.636218079322035</c:v>
                </c:pt>
                <c:pt idx="107">
                  <c:v>-88.686986663290213</c:v>
                </c:pt>
                <c:pt idx="108">
                  <c:v>-85.602441926212265</c:v>
                </c:pt>
                <c:pt idx="109">
                  <c:v>-82.381699738933619</c:v>
                </c:pt>
                <c:pt idx="110">
                  <c:v>-79.024707342254217</c:v>
                </c:pt>
                <c:pt idx="111">
                  <c:v>-75.532336919692924</c:v>
                </c:pt>
                <c:pt idx="112">
                  <c:v>-71.906471781227395</c:v>
                </c:pt>
                <c:pt idx="113">
                  <c:v>-68.150081352710814</c:v>
                </c:pt>
                <c:pt idx="114">
                  <c:v>-64.26728102815791</c:v>
                </c:pt>
                <c:pt idx="115">
                  <c:v>-60.263373008730213</c:v>
                </c:pt>
                <c:pt idx="116">
                  <c:v>-56.144864557187375</c:v>
                </c:pt>
                <c:pt idx="117">
                  <c:v>-51.919460658736831</c:v>
                </c:pt>
                <c:pt idx="118">
                  <c:v>-47.596028896999869</c:v>
                </c:pt>
                <c:pt idx="119">
                  <c:v>-43.184535401307549</c:v>
                </c:pt>
                <c:pt idx="120">
                  <c:v>-38.695951947450546</c:v>
                </c:pt>
                <c:pt idx="121">
                  <c:v>-34.14213562373061</c:v>
                </c:pt>
                <c:pt idx="122">
                  <c:v>-29.535683815433877</c:v>
                </c:pt>
                <c:pt idx="123">
                  <c:v>-24.889768512375777</c:v>
                </c:pt>
                <c:pt idx="124">
                  <c:v>-20.217955006461217</c:v>
                </c:pt>
                <c:pt idx="125">
                  <c:v>-15.534010832808637</c:v>
                </c:pt>
                <c:pt idx="126">
                  <c:v>-10.851711255723924</c:v>
                </c:pt>
                <c:pt idx="127">
                  <c:v>-6.1846476770943335</c:v>
                </c:pt>
                <c:pt idx="128">
                  <c:v>-1.5460450510550168</c:v>
                </c:pt>
                <c:pt idx="129">
                  <c:v>3.0514062404832445</c:v>
                </c:pt>
                <c:pt idx="130">
                  <c:v>7.5956994993771527</c:v>
                </c:pt>
                <c:pt idx="131">
                  <c:v>12.075638351790888</c:v>
                </c:pt>
                <c:pt idx="132">
                  <c:v>16.480938653875221</c:v>
                </c:pt>
                <c:pt idx="133">
                  <c:v>20.802304602674866</c:v>
                </c:pt>
                <c:pt idx="134">
                  <c:v>25.031479125132957</c:v>
                </c:pt>
                <c:pt idx="135">
                  <c:v>29.161269614981975</c:v>
                </c:pt>
                <c:pt idx="136">
                  <c:v>33.185550903591412</c:v>
                </c:pt>
                <c:pt idx="137">
                  <c:v>37.099247962528693</c:v>
                </c:pt>
                <c:pt idx="138">
                  <c:v>40.898301238058288</c:v>
                </c:pt>
                <c:pt idx="139">
                  <c:v>44.579617722505581</c:v>
                </c:pt>
                <c:pt idx="140">
                  <c:v>48.141010897689824</c:v>
                </c:pt>
                <c:pt idx="141">
                  <c:v>51.581132572238047</c:v>
                </c:pt>
                <c:pt idx="142">
                  <c:v>54.899399411569256</c:v>
                </c:pt>
                <c:pt idx="143">
                  <c:v>58.095916660539807</c:v>
                </c:pt>
                <c:pt idx="144">
                  <c:v>61.17140121529264</c:v>
                </c:pt>
                <c:pt idx="145">
                  <c:v>64.12710583947333</c:v>
                </c:pt>
                <c:pt idx="146">
                  <c:v>66.964745962155874</c:v>
                </c:pt>
                <c:pt idx="147">
                  <c:v>69.68643015665242</c:v>
                </c:pt>
                <c:pt idx="148">
                  <c:v>72.294595091884219</c:v>
                </c:pt>
                <c:pt idx="149">
                  <c:v>74.79194547772812</c:v>
                </c:pt>
                <c:pt idx="150">
                  <c:v>77.181399295646344</c:v>
                </c:pt>
                <c:pt idx="151">
                  <c:v>79.466038416038614</c:v>
                </c:pt>
                <c:pt idx="152">
                  <c:v>81.649064552171637</c:v>
                </c:pt>
                <c:pt idx="153">
                  <c:v>83.733760383939213</c:v>
                </c:pt>
                <c:pt idx="154">
                  <c:v>85.723455599003401</c:v>
                </c:pt>
                <c:pt idx="155">
                  <c:v>87.621497539666606</c:v>
                </c:pt>
                <c:pt idx="156">
                  <c:v>89.431226106709687</c:v>
                </c:pt>
                <c:pt idx="157">
                  <c:v>91.155952552249843</c:v>
                </c:pt>
                <c:pt idx="158">
                  <c:v>92.798941788614343</c:v>
                </c:pt>
                <c:pt idx="159">
                  <c:v>94.363397845965011</c:v>
                </c:pt>
                <c:pt idx="160">
                  <c:v>95.852452125071466</c:v>
                </c:pt>
                <c:pt idx="161">
                  <c:v>97.269154110835345</c:v>
                </c:pt>
                <c:pt idx="162">
                  <c:v>98.616464234958571</c:v>
                </c:pt>
                <c:pt idx="163">
                  <c:v>99.897248600980902</c:v>
                </c:pt>
                <c:pt idx="164">
                  <c:v>101.11427531057288</c:v>
                </c:pt>
                <c:pt idx="165">
                  <c:v>102.27021215555725</c:v>
                </c:pt>
                <c:pt idx="166">
                  <c:v>103.36762546497938</c:v>
                </c:pt>
                <c:pt idx="167">
                  <c:v>104.40897992019245</c:v>
                </c:pt>
                <c:pt idx="168">
                  <c:v>105.3966391730654</c:v>
                </c:pt>
                <c:pt idx="169">
                  <c:v>106.3328671228833</c:v>
                </c:pt>
                <c:pt idx="170">
                  <c:v>107.21982972621352</c:v>
                </c:pt>
                <c:pt idx="171">
                  <c:v>108.05959723093912</c:v>
                </c:pt>
                <c:pt idx="172">
                  <c:v>108.85414674086927</c:v>
                </c:pt>
                <c:pt idx="173">
                  <c:v>109.60536503088673</c:v>
                </c:pt>
                <c:pt idx="174">
                  <c:v>110.31505154460126</c:v>
                </c:pt>
                <c:pt idx="175">
                  <c:v>110.98492151704794</c:v>
                </c:pt>
                <c:pt idx="176">
                  <c:v>111.6166091742292</c:v>
                </c:pt>
                <c:pt idx="177">
                  <c:v>112.21167096936793</c:v>
                </c:pt>
                <c:pt idx="178">
                  <c:v>112.77158882273774</c:v>
                </c:pt>
                <c:pt idx="179">
                  <c:v>113.29777333797635</c:v>
                </c:pt>
                <c:pt idx="180">
                  <c:v>113.79156697298265</c:v>
                </c:pt>
                <c:pt idx="181">
                  <c:v>114.25424714793871</c:v>
                </c:pt>
                <c:pt idx="182">
                  <c:v>114.68702927678241</c:v>
                </c:pt>
                <c:pt idx="183">
                  <c:v>115.09106971166463</c:v>
                </c:pt>
                <c:pt idx="184">
                  <c:v>115.46746859262991</c:v>
                </c:pt>
                <c:pt idx="185">
                  <c:v>115.81727259703057</c:v>
                </c:pt>
                <c:pt idx="186">
                  <c:v>116.14147758507772</c:v>
                </c:pt>
                <c:pt idx="187">
                  <c:v>116.44103113950267</c:v>
                </c:pt>
                <c:pt idx="188">
                  <c:v>116.71683499859378</c:v>
                </c:pt>
                <c:pt idx="189">
                  <c:v>116.96974738292637</c:v>
                </c:pt>
                <c:pt idx="190">
                  <c:v>117.20058521695492</c:v>
                </c:pt>
                <c:pt idx="191">
                  <c:v>117.4101262473127</c:v>
                </c:pt>
                <c:pt idx="192">
                  <c:v>117.59911106019851</c:v>
                </c:pt>
                <c:pt idx="193">
                  <c:v>117.76824500063657</c:v>
                </c:pt>
                <c:pt idx="194">
                  <c:v>117.91819999670324</c:v>
                </c:pt>
                <c:pt idx="195">
                  <c:v>118.04961629203277</c:v>
                </c:pt>
                <c:pt idx="196">
                  <c:v>118.16310409006167</c:v>
                </c:pt>
                <c:pt idx="197">
                  <c:v>118.25924511356162</c:v>
                </c:pt>
                <c:pt idx="198">
                  <c:v>118.33859408304784</c:v>
                </c:pt>
                <c:pt idx="199">
                  <c:v>118.40168011765337</c:v>
                </c:pt>
                <c:pt idx="200">
                  <c:v>118.44900806202538</c:v>
                </c:pt>
                <c:pt idx="201">
                  <c:v>118.48105974274446</c:v>
                </c:pt>
                <c:pt idx="202">
                  <c:v>118.49829515769045</c:v>
                </c:pt>
                <c:pt idx="203">
                  <c:v>118.50115360168503</c:v>
                </c:pt>
                <c:pt idx="204">
                  <c:v>118.49005473163912</c:v>
                </c:pt>
                <c:pt idx="205">
                  <c:v>118.46539957432007</c:v>
                </c:pt>
                <c:pt idx="206">
                  <c:v>118.42757147973502</c:v>
                </c:pt>
                <c:pt idx="207">
                  <c:v>118.37693702300713</c:v>
                </c:pt>
                <c:pt idx="208">
                  <c:v>118.31384685749698</c:v>
                </c:pt>
                <c:pt idx="209">
                  <c:v>118.23863652179843</c:v>
                </c:pt>
                <c:pt idx="210">
                  <c:v>118.15162720311653</c:v>
                </c:pt>
                <c:pt idx="211">
                  <c:v>118.05312645941298</c:v>
                </c:pt>
                <c:pt idx="212">
                  <c:v>117.94342890258854</c:v>
                </c:pt>
                <c:pt idx="213">
                  <c:v>117.82281684485585</c:v>
                </c:pt>
                <c:pt idx="214">
                  <c:v>117.69156091034461</c:v>
                </c:pt>
                <c:pt idx="215">
                  <c:v>117.54992061387486</c:v>
                </c:pt>
                <c:pt idx="216">
                  <c:v>117.39814490873013</c:v>
                </c:pt>
                <c:pt idx="217">
                  <c:v>117.2364727051625</c:v>
                </c:pt>
                <c:pt idx="218">
                  <c:v>117.06513336126892</c:v>
                </c:pt>
                <c:pt idx="219">
                  <c:v>116.88434714778501</c:v>
                </c:pt>
                <c:pt idx="220">
                  <c:v>116.69432568825881</c:v>
                </c:pt>
                <c:pt idx="221">
                  <c:v>116.49527237598342</c:v>
                </c:pt>
                <c:pt idx="222">
                  <c:v>116.28738276898989</c:v>
                </c:pt>
                <c:pt idx="223">
                  <c:v>116.0708449643287</c:v>
                </c:pt>
                <c:pt idx="224">
                  <c:v>115.84583995279721</c:v>
                </c:pt>
                <c:pt idx="225">
                  <c:v>115.61254195520426</c:v>
                </c:pt>
                <c:pt idx="226">
                  <c:v>115.37111874120185</c:v>
                </c:pt>
                <c:pt idx="227">
                  <c:v>115.12173193165221</c:v>
                </c:pt>
                <c:pt idx="228">
                  <c:v>114.86453728544562</c:v>
                </c:pt>
                <c:pt idx="229">
                  <c:v>114.59968497162883</c:v>
                </c:pt>
                <c:pt idx="230">
                  <c:v>114.32731982765631</c:v>
                </c:pt>
                <c:pt idx="231">
                  <c:v>114.04758160452838</c:v>
                </c:pt>
                <c:pt idx="232">
                  <c:v>113.76060519953708</c:v>
                </c:pt>
                <c:pt idx="233">
                  <c:v>113.46652087729777</c:v>
                </c:pt>
                <c:pt idx="234">
                  <c:v>113.16545447970685</c:v>
                </c:pt>
                <c:pt idx="235">
                  <c:v>112.85752762542766</c:v>
                </c:pt>
                <c:pt idx="236">
                  <c:v>112.54285789947282</c:v>
                </c:pt>
                <c:pt idx="237">
                  <c:v>112.2215590334179</c:v>
                </c:pt>
                <c:pt idx="238">
                  <c:v>111.89374107675178</c:v>
                </c:pt>
                <c:pt idx="239">
                  <c:v>111.55951055983797</c:v>
                </c:pt>
                <c:pt idx="240">
                  <c:v>111.21897064893662</c:v>
                </c:pt>
                <c:pt idx="241">
                  <c:v>110.87222129370902</c:v>
                </c:pt>
                <c:pt idx="242">
                  <c:v>110.51935936760374</c:v>
                </c:pt>
                <c:pt idx="243">
                  <c:v>110.16047880150002</c:v>
                </c:pt>
                <c:pt idx="244">
                  <c:v>109.79567071096403</c:v>
                </c:pt>
                <c:pt idx="245">
                  <c:v>109.42502351745121</c:v>
                </c:pt>
                <c:pt idx="246">
                  <c:v>109.04862306377208</c:v>
                </c:pt>
                <c:pt idx="247">
                  <c:v>108.66655272411812</c:v>
                </c:pt>
                <c:pt idx="248">
                  <c:v>108.27889350893025</c:v>
                </c:pt>
                <c:pt idx="249">
                  <c:v>107.8857241648751</c:v>
                </c:pt>
                <c:pt idx="250">
                  <c:v>107.48712127017944</c:v>
                </c:pt>
                <c:pt idx="251">
                  <c:v>107.08315932556064</c:v>
                </c:pt>
                <c:pt idx="252">
                  <c:v>106.67391084097652</c:v>
                </c:pt>
                <c:pt idx="253">
                  <c:v>106.25944641840599</c:v>
                </c:pt>
                <c:pt idx="254">
                  <c:v>105.83983483086082</c:v>
                </c:pt>
                <c:pt idx="255">
                  <c:v>105.41514309781715</c:v>
                </c:pt>
                <c:pt idx="256">
                  <c:v>104.98543655724572</c:v>
                </c:pt>
                <c:pt idx="257">
                  <c:v>104.55077893440941</c:v>
                </c:pt>
                <c:pt idx="258">
                  <c:v>104.11123240758887</c:v>
                </c:pt>
                <c:pt idx="259">
                  <c:v>103.6668576708861</c:v>
                </c:pt>
                <c:pt idx="260">
                  <c:v>103.21771399425037</c:v>
                </c:pt>
                <c:pt idx="261">
                  <c:v>102.76385928086144</c:v>
                </c:pt>
                <c:pt idx="262">
                  <c:v>102.30535012199833</c:v>
                </c:pt>
                <c:pt idx="263">
                  <c:v>101.84224184951535</c:v>
                </c:pt>
                <c:pt idx="264">
                  <c:v>101.3745885860402</c:v>
                </c:pt>
                <c:pt idx="265">
                  <c:v>100.90244329300356</c:v>
                </c:pt>
                <c:pt idx="266">
                  <c:v>100.42585781660279</c:v>
                </c:pt>
                <c:pt idx="267">
                  <c:v>99.944882931798873</c:v>
                </c:pt>
                <c:pt idx="268">
                  <c:v>99.459568384438029</c:v>
                </c:pt>
                <c:pt idx="269">
                  <c:v>98.969962931586963</c:v>
                </c:pt>
                <c:pt idx="270">
                  <c:v>98.476114380165356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4064"/>
        <c:axId val="81621760"/>
      </c:scatterChart>
      <c:valAx>
        <c:axId val="8162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21760"/>
        <c:crosses val="autoZero"/>
        <c:crossBetween val="midCat"/>
      </c:valAx>
      <c:valAx>
        <c:axId val="816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2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157162</xdr:rowOff>
    </xdr:from>
    <xdr:to>
      <xdr:col>11</xdr:col>
      <xdr:colOff>485775</xdr:colOff>
      <xdr:row>21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166687</xdr:rowOff>
    </xdr:from>
    <xdr:to>
      <xdr:col>7</xdr:col>
      <xdr:colOff>133350</xdr:colOff>
      <xdr:row>19</xdr:row>
      <xdr:rowOff>52387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19</xdr:row>
      <xdr:rowOff>119062</xdr:rowOff>
    </xdr:from>
    <xdr:to>
      <xdr:col>6</xdr:col>
      <xdr:colOff>123825</xdr:colOff>
      <xdr:row>34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466725</xdr:colOff>
      <xdr:row>9</xdr:row>
      <xdr:rowOff>147637</xdr:rowOff>
    </xdr:from>
    <xdr:ext cx="914400" cy="436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/>
            <xdr:cNvSpPr txBox="1"/>
          </xdr:nvSpPr>
          <xdr:spPr>
            <a:xfrm>
              <a:off x="5953125" y="1862137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194C919-C67D-4C4F-9008-53281B991B70}" type="mathplaceholder">
                      <a:rPr lang="fr-FR" sz="1100" i="1">
                        <a:latin typeface="Cambria Math"/>
                      </a:rPr>
                      <a:t>Tapez une équation ici.</a:t>
                    </a:fl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3" name="ZoneTexte 2"/>
            <xdr:cNvSpPr txBox="1"/>
          </xdr:nvSpPr>
          <xdr:spPr>
            <a:xfrm>
              <a:off x="5953125" y="1862137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fr-FR" sz="1100" i="0">
                  <a:latin typeface="Cambria Math"/>
                </a:rPr>
                <a:t>"Tapez une équation ici."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4</xdr:col>
      <xdr:colOff>542925</xdr:colOff>
      <xdr:row>4</xdr:row>
      <xdr:rowOff>123825</xdr:rowOff>
    </xdr:from>
    <xdr:to>
      <xdr:col>10</xdr:col>
      <xdr:colOff>542925</xdr:colOff>
      <xdr:row>19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M2" sqref="M2:M31"/>
    </sheetView>
  </sheetViews>
  <sheetFormatPr baseColWidth="10" defaultRowHeight="15" x14ac:dyDescent="0.25"/>
  <cols>
    <col min="1" max="1" width="13.7109375" bestFit="1" customWidth="1"/>
  </cols>
  <sheetData>
    <row r="1" spans="1:13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L1" t="s">
        <v>9</v>
      </c>
      <c r="M1" t="s">
        <v>10</v>
      </c>
    </row>
    <row r="2" spans="1:13" x14ac:dyDescent="0.25">
      <c r="A2" t="s">
        <v>1</v>
      </c>
      <c r="B2">
        <v>0.14499999999999999</v>
      </c>
      <c r="D2">
        <v>0</v>
      </c>
      <c r="E2">
        <f>D2*$B$4</f>
        <v>0</v>
      </c>
      <c r="F2">
        <f>E2*180/PI()</f>
        <v>0</v>
      </c>
      <c r="G2">
        <f>ATAN(($B$1*COS(E2))/($B$2-$B$1*SIN(E2)))</f>
        <v>0.61547970867038737</v>
      </c>
      <c r="H2">
        <f>G2*180/PI()</f>
        <v>35.264389682754654</v>
      </c>
      <c r="I2">
        <f>($B$4*$B$1*$B$1-$B$2*$B$1*SIN(E2))/($B$2*$B$2+$B$1*$B$1-2*$B$1*$B$2*SIN(E2))</f>
        <v>0.3490658503988659</v>
      </c>
      <c r="J2">
        <f>60*I2/(2*PI())</f>
        <v>3.3333333333333335</v>
      </c>
      <c r="L2">
        <v>-7.0000000000000001E-3</v>
      </c>
      <c r="M2">
        <v>6.0000000000000001E-3</v>
      </c>
    </row>
    <row r="3" spans="1:13" x14ac:dyDescent="0.25">
      <c r="A3" t="s">
        <v>2</v>
      </c>
      <c r="B3">
        <v>10</v>
      </c>
      <c r="D3">
        <f>D2+0.01</f>
        <v>0.01</v>
      </c>
      <c r="E3">
        <f t="shared" ref="E3:E66" si="0">D3*$B$4</f>
        <v>1.0471975511965976E-2</v>
      </c>
      <c r="F3">
        <f t="shared" ref="F3:F66" si="1">E3*180/PI()</f>
        <v>0.6</v>
      </c>
      <c r="G3">
        <f>ATAN(($B$1*COS(E3))/($B$2-$B$1*SIN(E3)))</f>
        <v>0.61896169423921765</v>
      </c>
      <c r="H3">
        <f t="shared" ref="H3:H66" si="2">G3*180/PI()</f>
        <v>35.46389276017409</v>
      </c>
      <c r="I3">
        <f t="shared" ref="I3:I66" si="3">($B$4*$B$1*$B$1-$B$2*$B$1*SIN(E3))/($B$2*$B$2+$B$1*$B$1-2*$B$1*$B$2*SIN(E3))</f>
        <v>0.34756083487121509</v>
      </c>
      <c r="J3">
        <f t="shared" ref="J3:J66" si="4">60*I3/(2*PI())</f>
        <v>3.3189614936939922</v>
      </c>
      <c r="L3">
        <v>3.9E-2</v>
      </c>
      <c r="M3">
        <v>-7.0000000000000001E-3</v>
      </c>
    </row>
    <row r="4" spans="1:13" x14ac:dyDescent="0.25">
      <c r="A4" t="s">
        <v>3</v>
      </c>
      <c r="B4">
        <f>B3*2*PI()/60</f>
        <v>1.0471975511965976</v>
      </c>
      <c r="D4">
        <f t="shared" ref="D4:D67" si="5">D3+0.01</f>
        <v>0.02</v>
      </c>
      <c r="E4">
        <f t="shared" si="0"/>
        <v>2.0943951023931952E-2</v>
      </c>
      <c r="F4">
        <f t="shared" si="1"/>
        <v>1.2</v>
      </c>
      <c r="G4">
        <f>ATAN(($B$1*COS(E4))/($B$2-$B$1*SIN(E4)))</f>
        <v>0.62242610294403478</v>
      </c>
      <c r="H4">
        <f t="shared" si="2"/>
        <v>35.662388757468499</v>
      </c>
      <c r="I4">
        <f t="shared" si="3"/>
        <v>0.34602567307197235</v>
      </c>
      <c r="J4">
        <f t="shared" si="4"/>
        <v>3.3043017783662725</v>
      </c>
      <c r="L4">
        <v>2.9580000000000002</v>
      </c>
      <c r="M4">
        <v>-1.2E-2</v>
      </c>
    </row>
    <row r="5" spans="1:13" x14ac:dyDescent="0.25">
      <c r="D5">
        <f t="shared" si="5"/>
        <v>0.03</v>
      </c>
      <c r="E5">
        <f t="shared" si="0"/>
        <v>3.1415926535897927E-2</v>
      </c>
      <c r="F5">
        <f t="shared" si="1"/>
        <v>1.7999999999999998</v>
      </c>
      <c r="G5">
        <f t="shared" ref="G5:G68" si="6">ATAN(($B$1*COS(E5))/($B$2-$B$1*SIN(E5)))</f>
        <v>0.62587258192335116</v>
      </c>
      <c r="H5">
        <f t="shared" si="2"/>
        <v>35.859857457163876</v>
      </c>
      <c r="I5">
        <f t="shared" si="3"/>
        <v>0.34445962361721655</v>
      </c>
      <c r="J5">
        <f t="shared" si="4"/>
        <v>3.2893471076552276</v>
      </c>
      <c r="L5">
        <v>7.8369999999999997</v>
      </c>
      <c r="M5">
        <v>-3.4000000000000002E-2</v>
      </c>
    </row>
    <row r="6" spans="1:13" x14ac:dyDescent="0.25">
      <c r="D6">
        <f t="shared" si="5"/>
        <v>0.04</v>
      </c>
      <c r="E6">
        <f t="shared" si="0"/>
        <v>4.1887902047863905E-2</v>
      </c>
      <c r="F6">
        <f t="shared" si="1"/>
        <v>2.4</v>
      </c>
      <c r="G6">
        <f t="shared" si="6"/>
        <v>0.6293007696098889</v>
      </c>
      <c r="H6">
        <f t="shared" si="2"/>
        <v>36.056278142981213</v>
      </c>
      <c r="I6">
        <f t="shared" si="3"/>
        <v>0.34286192201889593</v>
      </c>
      <c r="J6">
        <f t="shared" si="4"/>
        <v>3.2740901812377143</v>
      </c>
      <c r="L6">
        <v>10.779</v>
      </c>
      <c r="M6">
        <v>-2.5000000000000001E-2</v>
      </c>
    </row>
    <row r="7" spans="1:13" x14ac:dyDescent="0.25">
      <c r="D7">
        <f t="shared" si="5"/>
        <v>0.05</v>
      </c>
      <c r="E7">
        <f t="shared" si="0"/>
        <v>5.2359877559829883E-2</v>
      </c>
      <c r="F7">
        <f t="shared" si="1"/>
        <v>3</v>
      </c>
      <c r="G7">
        <f t="shared" si="6"/>
        <v>0.63271029545857294</v>
      </c>
      <c r="H7">
        <f t="shared" si="2"/>
        <v>36.251629584251567</v>
      </c>
      <c r="I7">
        <f t="shared" si="3"/>
        <v>0.34123177984162456</v>
      </c>
      <c r="J7">
        <f t="shared" si="4"/>
        <v>3.2585234701103949</v>
      </c>
      <c r="L7">
        <v>9.6340000000000003</v>
      </c>
      <c r="M7">
        <v>-1.2E-2</v>
      </c>
    </row>
    <row r="8" spans="1:13" x14ac:dyDescent="0.25">
      <c r="D8">
        <f t="shared" si="5"/>
        <v>6.0000000000000005E-2</v>
      </c>
      <c r="E8">
        <f t="shared" si="0"/>
        <v>6.2831853071795868E-2</v>
      </c>
      <c r="F8">
        <f t="shared" si="1"/>
        <v>3.6000000000000005</v>
      </c>
      <c r="G8">
        <f t="shared" si="6"/>
        <v>0.63610077966457101</v>
      </c>
      <c r="H8">
        <f t="shared" si="2"/>
        <v>36.445890019761016</v>
      </c>
      <c r="I8">
        <f t="shared" si="3"/>
        <v>0.33956838382415228</v>
      </c>
      <c r="J8">
        <f t="shared" si="4"/>
        <v>3.2426392082003899</v>
      </c>
      <c r="L8">
        <v>7.8319999999999999</v>
      </c>
      <c r="M8">
        <v>-1.2E-2</v>
      </c>
    </row>
    <row r="9" spans="1:13" x14ac:dyDescent="0.25">
      <c r="D9">
        <f t="shared" si="5"/>
        <v>7.0000000000000007E-2</v>
      </c>
      <c r="E9">
        <f t="shared" si="0"/>
        <v>7.3303828583761846E-2</v>
      </c>
      <c r="F9">
        <f t="shared" si="1"/>
        <v>4.2</v>
      </c>
      <c r="G9">
        <f t="shared" si="6"/>
        <v>0.63947183287096243</v>
      </c>
      <c r="H9">
        <f t="shared" si="2"/>
        <v>36.639037141001296</v>
      </c>
      <c r="I9">
        <f t="shared" si="3"/>
        <v>0.33787089496385747</v>
      </c>
      <c r="J9">
        <f t="shared" si="4"/>
        <v>3.2264293836228291</v>
      </c>
      <c r="L9">
        <v>6.9809999999999999</v>
      </c>
      <c r="M9">
        <v>1.4999999999999999E-2</v>
      </c>
    </row>
    <row r="10" spans="1:13" x14ac:dyDescent="0.25">
      <c r="D10">
        <f t="shared" si="5"/>
        <v>0.08</v>
      </c>
      <c r="E10">
        <f t="shared" si="0"/>
        <v>8.377580409572781E-2</v>
      </c>
      <c r="F10">
        <f t="shared" si="1"/>
        <v>4.8</v>
      </c>
      <c r="G10">
        <f t="shared" si="6"/>
        <v>0.64282305586559918</v>
      </c>
      <c r="H10">
        <f t="shared" si="2"/>
        <v>36.831048074801167</v>
      </c>
      <c r="I10">
        <f t="shared" si="3"/>
        <v>0.33613844756253242</v>
      </c>
      <c r="J10">
        <f t="shared" si="4"/>
        <v>3.2098857295687733</v>
      </c>
      <c r="L10">
        <v>7.2210000000000001</v>
      </c>
      <c r="M10">
        <v>0.02</v>
      </c>
    </row>
    <row r="11" spans="1:13" x14ac:dyDescent="0.25">
      <c r="D11">
        <f t="shared" si="5"/>
        <v>0.09</v>
      </c>
      <c r="E11">
        <f t="shared" si="0"/>
        <v>9.4247779607693788E-2</v>
      </c>
      <c r="F11">
        <f t="shared" si="1"/>
        <v>5.4</v>
      </c>
      <c r="G11">
        <f t="shared" si="6"/>
        <v>0.64615403926669879</v>
      </c>
      <c r="H11">
        <f t="shared" si="2"/>
        <v>37.021899365312308</v>
      </c>
      <c r="I11">
        <f t="shared" si="3"/>
        <v>0.33437014823163896</v>
      </c>
      <c r="J11">
        <f t="shared" si="4"/>
        <v>3.1929997148061062</v>
      </c>
      <c r="L11">
        <v>8.0809999999999995</v>
      </c>
      <c r="M11">
        <v>2.5000000000000001E-2</v>
      </c>
    </row>
    <row r="12" spans="1:13" x14ac:dyDescent="0.25">
      <c r="D12">
        <f t="shared" si="5"/>
        <v>9.9999999999999992E-2</v>
      </c>
      <c r="E12">
        <f t="shared" si="0"/>
        <v>0.10471975511965975</v>
      </c>
      <c r="F12">
        <f t="shared" si="1"/>
        <v>5.9999999999999991</v>
      </c>
      <c r="G12">
        <f t="shared" si="6"/>
        <v>0.64946436319669232</v>
      </c>
      <c r="H12">
        <f t="shared" si="2"/>
        <v>37.211566955322098</v>
      </c>
      <c r="I12">
        <f t="shared" si="3"/>
        <v>0.33256507485512093</v>
      </c>
      <c r="J12">
        <f t="shared" si="4"/>
        <v>3.1757625337751212</v>
      </c>
      <c r="L12">
        <v>8.8330000000000002</v>
      </c>
      <c r="M12">
        <v>-3.0000000000000001E-3</v>
      </c>
    </row>
    <row r="13" spans="1:13" x14ac:dyDescent="0.25">
      <c r="D13">
        <f t="shared" si="5"/>
        <v>0.10999999999999999</v>
      </c>
      <c r="E13">
        <f t="shared" si="0"/>
        <v>0.11519173063162573</v>
      </c>
      <c r="F13">
        <f t="shared" si="1"/>
        <v>6.5999999999999988</v>
      </c>
      <c r="G13">
        <f t="shared" si="6"/>
        <v>0.65275359694382362</v>
      </c>
      <c r="H13">
        <f t="shared" si="2"/>
        <v>37.400026166864727</v>
      </c>
      <c r="I13">
        <f t="shared" si="3"/>
        <v>0.3307222755077619</v>
      </c>
      <c r="J13">
        <f t="shared" si="4"/>
        <v>3.1581650962595984</v>
      </c>
      <c r="L13">
        <v>8.6519999999999992</v>
      </c>
      <c r="M13">
        <v>-7.0000000000000001E-3</v>
      </c>
    </row>
    <row r="14" spans="1:13" x14ac:dyDescent="0.25">
      <c r="D14">
        <f t="shared" si="5"/>
        <v>0.11999999999999998</v>
      </c>
      <c r="E14">
        <f t="shared" si="0"/>
        <v>0.12566370614359171</v>
      </c>
      <c r="F14">
        <f t="shared" si="1"/>
        <v>7.1999999999999993</v>
      </c>
      <c r="G14">
        <f t="shared" si="6"/>
        <v>0.65602129861097314</v>
      </c>
      <c r="H14">
        <f t="shared" si="2"/>
        <v>37.587251681100255</v>
      </c>
      <c r="I14">
        <f t="shared" si="3"/>
        <v>0.32884076732697243</v>
      </c>
      <c r="J14">
        <f t="shared" si="4"/>
        <v>3.1401980166131698</v>
      </c>
      <c r="L14">
        <v>8.5289999999999999</v>
      </c>
      <c r="M14">
        <v>-7.0000000000000001E-3</v>
      </c>
    </row>
    <row r="15" spans="1:13" x14ac:dyDescent="0.25">
      <c r="D15">
        <f t="shared" si="5"/>
        <v>0.12999999999999998</v>
      </c>
      <c r="E15">
        <f t="shared" si="0"/>
        <v>0.13613568165555767</v>
      </c>
      <c r="F15">
        <f t="shared" si="1"/>
        <v>7.7999999999999989</v>
      </c>
      <c r="G15">
        <f t="shared" si="6"/>
        <v>0.65926701475115601</v>
      </c>
      <c r="H15">
        <f t="shared" si="2"/>
        <v>37.773217517430226</v>
      </c>
      <c r="I15">
        <f t="shared" si="3"/>
        <v>0.32691953533578294</v>
      </c>
      <c r="J15">
        <f t="shared" si="4"/>
        <v>3.1218516025197243</v>
      </c>
      <c r="L15">
        <v>8.6649999999999991</v>
      </c>
      <c r="M15">
        <v>-3.0000000000000001E-3</v>
      </c>
    </row>
    <row r="16" spans="1:13" x14ac:dyDescent="0.25">
      <c r="D16">
        <f t="shared" si="5"/>
        <v>0.13999999999999999</v>
      </c>
      <c r="E16">
        <f t="shared" si="0"/>
        <v>0.14660765716752366</v>
      </c>
      <c r="F16">
        <f t="shared" si="1"/>
        <v>8.3999999999999986</v>
      </c>
      <c r="G16">
        <f t="shared" si="6"/>
        <v>0.66249027998911691</v>
      </c>
      <c r="H16">
        <f t="shared" si="2"/>
        <v>37.95789701181662</v>
      </c>
      <c r="I16">
        <f t="shared" si="3"/>
        <v>0.32495753121470228</v>
      </c>
      <c r="J16">
        <f t="shared" si="4"/>
        <v>3.1031158432655248</v>
      </c>
      <c r="L16">
        <v>8.86</v>
      </c>
      <c r="M16">
        <v>-1.2E-2</v>
      </c>
    </row>
    <row r="17" spans="4:13" x14ac:dyDescent="0.25">
      <c r="D17">
        <f t="shared" si="5"/>
        <v>0.15</v>
      </c>
      <c r="E17">
        <f t="shared" si="0"/>
        <v>0.15707963267948963</v>
      </c>
      <c r="F17">
        <f t="shared" si="1"/>
        <v>8.9999999999999982</v>
      </c>
      <c r="G17">
        <f t="shared" si="6"/>
        <v>0.66569061662841544</v>
      </c>
      <c r="H17">
        <f t="shared" si="2"/>
        <v>38.141262794269501</v>
      </c>
      <c r="I17">
        <f t="shared" si="3"/>
        <v>0.32295367201998304</v>
      </c>
      <c r="J17">
        <f t="shared" si="4"/>
        <v>3.0839803974995421</v>
      </c>
      <c r="L17">
        <v>9.0410000000000004</v>
      </c>
      <c r="M17">
        <v>-7.0000000000000001E-3</v>
      </c>
    </row>
    <row r="18" spans="4:13" x14ac:dyDescent="0.25">
      <c r="D18">
        <f t="shared" si="5"/>
        <v>0.16</v>
      </c>
      <c r="E18">
        <f t="shared" si="0"/>
        <v>0.16755160819145562</v>
      </c>
      <c r="F18">
        <f t="shared" si="1"/>
        <v>9.6</v>
      </c>
      <c r="G18">
        <f t="shared" si="6"/>
        <v>0.66886753424336765</v>
      </c>
      <c r="H18">
        <f t="shared" si="2"/>
        <v>38.323286765467039</v>
      </c>
      <c r="I18">
        <f t="shared" si="3"/>
        <v>0.3209068388457037</v>
      </c>
      <c r="J18">
        <f t="shared" si="4"/>
        <v>3.0644345804572799</v>
      </c>
      <c r="L18">
        <v>9.1809999999999992</v>
      </c>
      <c r="M18">
        <v>-1.6E-2</v>
      </c>
    </row>
    <row r="19" spans="4:13" x14ac:dyDescent="0.25">
      <c r="D19">
        <f t="shared" si="5"/>
        <v>0.17</v>
      </c>
      <c r="E19">
        <f t="shared" si="0"/>
        <v>0.17802358370342161</v>
      </c>
      <c r="F19">
        <f t="shared" si="1"/>
        <v>10.200000000000001</v>
      </c>
      <c r="G19">
        <f t="shared" si="6"/>
        <v>0.67202052925517952</v>
      </c>
      <c r="H19">
        <f t="shared" si="2"/>
        <v>38.503940072469653</v>
      </c>
      <c r="I19">
        <f t="shared" si="3"/>
        <v>0.31881587542694773</v>
      </c>
      <c r="J19">
        <f t="shared" si="4"/>
        <v>3.0444673506221198</v>
      </c>
      <c r="L19">
        <v>9.032</v>
      </c>
      <c r="M19">
        <v>-1.6E-2</v>
      </c>
    </row>
    <row r="20" spans="4:13" x14ac:dyDescent="0.25">
      <c r="D20">
        <f t="shared" si="5"/>
        <v>0.18000000000000002</v>
      </c>
      <c r="E20">
        <f t="shared" si="0"/>
        <v>0.1884955592153876</v>
      </c>
      <c r="F20">
        <f t="shared" si="1"/>
        <v>10.8</v>
      </c>
      <c r="G20">
        <f t="shared" si="6"/>
        <v>0.67514908449157285</v>
      </c>
      <c r="H20">
        <f t="shared" si="2"/>
        <v>38.683193083488547</v>
      </c>
      <c r="I20">
        <f t="shared" si="3"/>
        <v>0.31667958668121254</v>
      </c>
      <c r="J20">
        <f t="shared" si="4"/>
        <v>3.0240672957967991</v>
      </c>
      <c r="L20">
        <v>8.6150000000000002</v>
      </c>
      <c r="M20">
        <v>-1.6E-2</v>
      </c>
    </row>
    <row r="21" spans="4:13" x14ac:dyDescent="0.25">
      <c r="D21">
        <f t="shared" si="5"/>
        <v>0.19000000000000003</v>
      </c>
      <c r="E21">
        <f t="shared" si="0"/>
        <v>0.19896753472735357</v>
      </c>
      <c r="F21">
        <f t="shared" si="1"/>
        <v>11.4</v>
      </c>
      <c r="G21">
        <f t="shared" si="6"/>
        <v>0.67825266872917367</v>
      </c>
      <c r="H21">
        <f t="shared" si="2"/>
        <v>38.861015361666404</v>
      </c>
      <c r="I21">
        <f t="shared" si="3"/>
        <v>0.31449673718503729</v>
      </c>
      <c r="J21">
        <f t="shared" si="4"/>
        <v>3.0032226185562823</v>
      </c>
      <c r="L21">
        <v>8.407</v>
      </c>
      <c r="M21">
        <v>-1.2E-2</v>
      </c>
    </row>
    <row r="22" spans="4:13" x14ac:dyDescent="0.25">
      <c r="D22">
        <f t="shared" si="5"/>
        <v>0.20000000000000004</v>
      </c>
      <c r="E22">
        <f t="shared" si="0"/>
        <v>0.20943951023931956</v>
      </c>
      <c r="F22">
        <f t="shared" si="1"/>
        <v>12</v>
      </c>
      <c r="G22">
        <f t="shared" si="6"/>
        <v>0.68133073621789619</v>
      </c>
      <c r="H22">
        <f t="shared" si="2"/>
        <v>39.037375637826635</v>
      </c>
      <c r="I22">
        <f t="shared" si="3"/>
        <v>0.31226604958267595</v>
      </c>
      <c r="J22">
        <f t="shared" si="4"/>
        <v>2.9819211210517058</v>
      </c>
      <c r="L22">
        <v>8.5250000000000004</v>
      </c>
      <c r="M22">
        <v>-3.0000000000000001E-3</v>
      </c>
    </row>
    <row r="23" spans="4:13" x14ac:dyDescent="0.25">
      <c r="D23">
        <f t="shared" si="5"/>
        <v>0.21000000000000005</v>
      </c>
      <c r="E23">
        <f t="shared" si="0"/>
        <v>0.21991148575128555</v>
      </c>
      <c r="F23">
        <f t="shared" si="1"/>
        <v>12.600000000000001</v>
      </c>
      <c r="G23">
        <f t="shared" si="6"/>
        <v>0.68438272618651463</v>
      </c>
      <c r="H23">
        <f t="shared" si="2"/>
        <v>39.212241782144737</v>
      </c>
      <c r="I23">
        <f t="shared" si="3"/>
        <v>0.30998620292348084</v>
      </c>
      <c r="J23">
        <f t="shared" si="4"/>
        <v>2.9601501891335587</v>
      </c>
      <c r="L23">
        <v>8.6519999999999992</v>
      </c>
      <c r="M23">
        <v>6.0000000000000001E-3</v>
      </c>
    </row>
    <row r="24" spans="4:13" x14ac:dyDescent="0.25">
      <c r="D24">
        <f t="shared" si="5"/>
        <v>0.22000000000000006</v>
      </c>
      <c r="E24">
        <f t="shared" si="0"/>
        <v>0.23038346126325154</v>
      </c>
      <c r="F24">
        <f t="shared" si="1"/>
        <v>13.200000000000003</v>
      </c>
      <c r="G24">
        <f t="shared" si="6"/>
        <v>0.68740806232858187</v>
      </c>
      <c r="H24">
        <f t="shared" si="2"/>
        <v>39.38558077469358</v>
      </c>
      <c r="I24">
        <f t="shared" si="3"/>
        <v>0.30765583092448218</v>
      </c>
      <c r="J24">
        <f t="shared" si="4"/>
        <v>2.9378967757605441</v>
      </c>
      <c r="L24">
        <v>8.7650000000000006</v>
      </c>
      <c r="M24">
        <v>-3.0000000000000001E-3</v>
      </c>
    </row>
    <row r="25" spans="4:13" x14ac:dyDescent="0.25">
      <c r="D25">
        <f t="shared" si="5"/>
        <v>0.23000000000000007</v>
      </c>
      <c r="E25">
        <f t="shared" si="0"/>
        <v>0.24085543677521754</v>
      </c>
      <c r="F25">
        <f t="shared" si="1"/>
        <v>13.800000000000004</v>
      </c>
      <c r="G25">
        <f t="shared" si="6"/>
        <v>0.69040615226780733</v>
      </c>
      <c r="H25">
        <f t="shared" si="2"/>
        <v>39.55735867481183</v>
      </c>
      <c r="I25">
        <f t="shared" si="3"/>
        <v>0.3052735201544694</v>
      </c>
      <c r="J25">
        <f t="shared" si="4"/>
        <v>2.9151473836588284</v>
      </c>
      <c r="L25">
        <v>8.6560000000000006</v>
      </c>
      <c r="M25">
        <v>-4.2999999999999997E-2</v>
      </c>
    </row>
    <row r="26" spans="4:13" x14ac:dyDescent="0.25">
      <c r="D26">
        <f t="shared" si="5"/>
        <v>0.24000000000000007</v>
      </c>
      <c r="E26">
        <f t="shared" si="0"/>
        <v>0.25132741228718353</v>
      </c>
      <c r="F26">
        <f t="shared" si="1"/>
        <v>14.400000000000004</v>
      </c>
      <c r="G26">
        <f t="shared" si="6"/>
        <v>0.69337638700196236</v>
      </c>
      <c r="H26">
        <f t="shared" si="2"/>
        <v>39.727540589242075</v>
      </c>
      <c r="I26">
        <f t="shared" si="3"/>
        <v>0.3028378081356829</v>
      </c>
      <c r="J26">
        <f t="shared" si="4"/>
        <v>2.8918880471945356</v>
      </c>
      <c r="L26">
        <v>8.5749999999999993</v>
      </c>
      <c r="M26">
        <v>-3.4000000000000002E-2</v>
      </c>
    </row>
    <row r="27" spans="4:13" x14ac:dyDescent="0.25">
      <c r="D27">
        <f t="shared" si="5"/>
        <v>0.25000000000000006</v>
      </c>
      <c r="E27">
        <f t="shared" si="0"/>
        <v>0.26179938779914946</v>
      </c>
      <c r="F27">
        <f t="shared" si="1"/>
        <v>15.000000000000002</v>
      </c>
      <c r="G27">
        <f t="shared" si="6"/>
        <v>0.69631814032434014</v>
      </c>
      <c r="H27">
        <f t="shared" si="2"/>
        <v>39.896090638982912</v>
      </c>
      <c r="I27">
        <f t="shared" si="3"/>
        <v>0.3003471813590225</v>
      </c>
      <c r="J27">
        <f t="shared" si="4"/>
        <v>2.8681043134203836</v>
      </c>
      <c r="L27">
        <v>8.7149999999999999</v>
      </c>
      <c r="M27">
        <v>-2.5000000000000001E-2</v>
      </c>
    </row>
    <row r="28" spans="4:13" x14ac:dyDescent="0.25">
      <c r="D28">
        <f t="shared" si="5"/>
        <v>0.26000000000000006</v>
      </c>
      <c r="E28">
        <f t="shared" si="0"/>
        <v>0.27227136331111546</v>
      </c>
      <c r="F28">
        <f t="shared" si="1"/>
        <v>15.600000000000001</v>
      </c>
      <c r="G28">
        <f t="shared" si="6"/>
        <v>0.6992307682217429</v>
      </c>
      <c r="H28">
        <f t="shared" si="2"/>
        <v>40.062971924796152</v>
      </c>
      <c r="I28">
        <f t="shared" si="3"/>
        <v>0.29780007320846147</v>
      </c>
      <c r="J28">
        <f t="shared" si="4"/>
        <v>2.8437812222552972</v>
      </c>
      <c r="L28">
        <v>8.8780000000000001</v>
      </c>
      <c r="M28">
        <v>-3.4000000000000002E-2</v>
      </c>
    </row>
    <row r="29" spans="4:13" x14ac:dyDescent="0.25">
      <c r="D29">
        <f t="shared" si="5"/>
        <v>0.27000000000000007</v>
      </c>
      <c r="E29">
        <f t="shared" si="0"/>
        <v>0.28274333882308145</v>
      </c>
      <c r="F29">
        <f t="shared" si="1"/>
        <v>16.200000000000003</v>
      </c>
      <c r="G29">
        <f t="shared" si="6"/>
        <v>0.70211360824792235</v>
      </c>
      <c r="H29">
        <f t="shared" si="2"/>
        <v>40.228146491307619</v>
      </c>
      <c r="I29">
        <f t="shared" si="3"/>
        <v>0.29519486179013221</v>
      </c>
      <c r="J29">
        <f t="shared" si="4"/>
        <v>2.8189032857537044</v>
      </c>
      <c r="L29">
        <v>8.891</v>
      </c>
      <c r="M29">
        <v>-3.0000000000000001E-3</v>
      </c>
    </row>
    <row r="30" spans="4:13" x14ac:dyDescent="0.25">
      <c r="D30">
        <f t="shared" si="5"/>
        <v>0.28000000000000008</v>
      </c>
      <c r="E30">
        <f t="shared" si="0"/>
        <v>0.29321531433504744</v>
      </c>
      <c r="F30">
        <f t="shared" si="1"/>
        <v>16.800000000000004</v>
      </c>
      <c r="G30">
        <f t="shared" si="6"/>
        <v>0.70496597887134038</v>
      </c>
      <c r="H30">
        <f t="shared" si="2"/>
        <v>40.39157528963657</v>
      </c>
      <c r="I30">
        <f t="shared" si="3"/>
        <v>0.29252986766130762</v>
      </c>
      <c r="J30">
        <f t="shared" si="4"/>
        <v>2.7934544664189054</v>
      </c>
      <c r="L30">
        <v>8.76</v>
      </c>
      <c r="M30">
        <v>-2.1000000000000001E-2</v>
      </c>
    </row>
    <row r="31" spans="4:13" x14ac:dyDescent="0.25">
      <c r="D31">
        <f t="shared" si="5"/>
        <v>0.29000000000000009</v>
      </c>
      <c r="E31">
        <f t="shared" si="0"/>
        <v>0.30368728984701343</v>
      </c>
      <c r="F31">
        <f t="shared" si="1"/>
        <v>17.400000000000006</v>
      </c>
      <c r="G31">
        <f t="shared" si="6"/>
        <v>0.70778717879606901</v>
      </c>
      <c r="H31">
        <f t="shared" si="2"/>
        <v>40.553218138486145</v>
      </c>
      <c r="I31">
        <f t="shared" si="3"/>
        <v>0.28980335145425323</v>
      </c>
      <c r="J31">
        <f t="shared" si="4"/>
        <v>2.7674181545125331</v>
      </c>
      <c r="L31">
        <v>8.6560000000000006</v>
      </c>
      <c r="M31">
        <v>-0.03</v>
      </c>
    </row>
    <row r="32" spans="4:13" x14ac:dyDescent="0.25">
      <c r="D32">
        <f t="shared" si="5"/>
        <v>0.3000000000000001</v>
      </c>
      <c r="E32">
        <f t="shared" si="0"/>
        <v>0.31415926535897937</v>
      </c>
      <c r="F32">
        <f t="shared" si="1"/>
        <v>18.000000000000004</v>
      </c>
      <c r="G32">
        <f t="shared" si="6"/>
        <v>0.71057648625457825</v>
      </c>
      <c r="H32">
        <f t="shared" si="2"/>
        <v>40.713033683623088</v>
      </c>
      <c r="I32">
        <f t="shared" si="3"/>
        <v>0.28701351138966369</v>
      </c>
      <c r="J32">
        <f t="shared" si="4"/>
        <v>2.7407771443096185</v>
      </c>
      <c r="L32">
        <v>8.6110000000000007</v>
      </c>
      <c r="M32">
        <v>-3.4000000000000002E-2</v>
      </c>
    </row>
    <row r="33" spans="4:13" x14ac:dyDescent="0.25">
      <c r="D33">
        <f t="shared" si="5"/>
        <v>0.31000000000000011</v>
      </c>
      <c r="E33">
        <f t="shared" si="0"/>
        <v>0.32463124087094536</v>
      </c>
      <c r="F33">
        <f t="shared" si="1"/>
        <v>18.600000000000005</v>
      </c>
      <c r="G33">
        <f t="shared" si="6"/>
        <v>0.71333315827110644</v>
      </c>
      <c r="H33">
        <f t="shared" si="2"/>
        <v>40.870979355671963</v>
      </c>
      <c r="I33">
        <f t="shared" si="3"/>
        <v>0.28415848067411548</v>
      </c>
      <c r="J33">
        <f t="shared" si="4"/>
        <v>2.7135136092460974</v>
      </c>
      <c r="L33">
        <v>8.6649999999999991</v>
      </c>
      <c r="M33">
        <v>-6.6000000000000003E-2</v>
      </c>
    </row>
    <row r="34" spans="4:13" x14ac:dyDescent="0.25">
      <c r="D34">
        <f t="shared" si="5"/>
        <v>0.32000000000000012</v>
      </c>
      <c r="E34">
        <f t="shared" si="0"/>
        <v>0.33510321638291135</v>
      </c>
      <c r="F34">
        <f t="shared" si="1"/>
        <v>19.200000000000003</v>
      </c>
      <c r="G34">
        <f t="shared" si="6"/>
        <v>0.71605642989423657</v>
      </c>
      <c r="H34">
        <f t="shared" si="2"/>
        <v>41.027011326145072</v>
      </c>
      <c r="I34">
        <f t="shared" si="3"/>
        <v>0.28123632477568211</v>
      </c>
      <c r="J34">
        <f t="shared" si="4"/>
        <v>2.6856090759028493</v>
      </c>
      <c r="L34">
        <v>8.7420000000000009</v>
      </c>
      <c r="M34">
        <v>-4.2999999999999997E-2</v>
      </c>
    </row>
    <row r="35" spans="4:13" x14ac:dyDescent="0.25">
      <c r="D35">
        <f t="shared" si="5"/>
        <v>0.33000000000000013</v>
      </c>
      <c r="E35">
        <f t="shared" si="0"/>
        <v>0.34557519189487734</v>
      </c>
      <c r="F35">
        <f t="shared" si="1"/>
        <v>19.800000000000004</v>
      </c>
      <c r="G35">
        <f t="shared" si="6"/>
        <v>0.71874551339723702</v>
      </c>
      <c r="H35">
        <f t="shared" si="2"/>
        <v>41.181084461625247</v>
      </c>
      <c r="I35">
        <f t="shared" si="3"/>
        <v>0.27824503857154903</v>
      </c>
      <c r="J35">
        <f t="shared" si="4"/>
        <v>2.6570443967674269</v>
      </c>
      <c r="L35">
        <v>8.7240000000000002</v>
      </c>
      <c r="M35">
        <v>-1.2E-2</v>
      </c>
    </row>
    <row r="36" spans="4:13" x14ac:dyDescent="0.25">
      <c r="D36">
        <f t="shared" si="5"/>
        <v>0.34000000000000014</v>
      </c>
      <c r="E36">
        <f t="shared" si="0"/>
        <v>0.35604716740684333</v>
      </c>
      <c r="F36">
        <f t="shared" si="1"/>
        <v>20.400000000000006</v>
      </c>
      <c r="G36">
        <f t="shared" si="6"/>
        <v>0.72139959744464466</v>
      </c>
      <c r="H36">
        <f t="shared" si="2"/>
        <v>41.333152276014701</v>
      </c>
      <c r="I36">
        <f t="shared" si="3"/>
        <v>0.27518254336114667</v>
      </c>
      <c r="J36">
        <f t="shared" si="4"/>
        <v>2.6277997217115794</v>
      </c>
      <c r="L36">
        <v>8.7010000000000005</v>
      </c>
      <c r="M36">
        <v>-7.0000000000000001E-3</v>
      </c>
    </row>
    <row r="37" spans="4:13" x14ac:dyDescent="0.25">
      <c r="D37">
        <f t="shared" si="5"/>
        <v>0.35000000000000014</v>
      </c>
      <c r="E37">
        <f t="shared" si="0"/>
        <v>0.36651914291880933</v>
      </c>
      <c r="F37">
        <f t="shared" si="1"/>
        <v>21.000000000000007</v>
      </c>
      <c r="G37">
        <f t="shared" si="6"/>
        <v>0.72401784622350207</v>
      </c>
      <c r="H37">
        <f t="shared" si="2"/>
        <v>41.483166880758517</v>
      </c>
      <c r="I37">
        <f t="shared" si="3"/>
        <v>0.27204668373798341</v>
      </c>
      <c r="J37">
        <f t="shared" si="4"/>
        <v>2.597854468119456</v>
      </c>
      <c r="L37">
        <v>8.6790000000000003</v>
      </c>
      <c r="M37">
        <v>-1.6E-2</v>
      </c>
    </row>
    <row r="38" spans="4:13" x14ac:dyDescent="0.25">
      <c r="D38">
        <f t="shared" si="5"/>
        <v>0.36000000000000015</v>
      </c>
      <c r="E38">
        <f t="shared" si="0"/>
        <v>0.37699111843077532</v>
      </c>
      <c r="F38">
        <f t="shared" si="1"/>
        <v>21.600000000000009</v>
      </c>
      <c r="G38">
        <f t="shared" si="6"/>
        <v>0.72659939853756828</v>
      </c>
      <c r="H38">
        <f t="shared" si="2"/>
        <v>41.631078932946735</v>
      </c>
      <c r="I38">
        <f t="shared" si="3"/>
        <v>0.2688352243130091</v>
      </c>
      <c r="J38">
        <f t="shared" si="4"/>
        <v>2.5671872895980328</v>
      </c>
      <c r="L38">
        <v>8.7469999999999999</v>
      </c>
      <c r="M38">
        <v>6.0000000000000001E-3</v>
      </c>
    </row>
    <row r="39" spans="4:13" x14ac:dyDescent="0.25">
      <c r="D39">
        <f t="shared" si="5"/>
        <v>0.37000000000000016</v>
      </c>
      <c r="E39">
        <f t="shared" si="0"/>
        <v>0.38746309394274131</v>
      </c>
      <c r="F39">
        <f t="shared" si="1"/>
        <v>22.200000000000006</v>
      </c>
      <c r="G39">
        <f t="shared" si="6"/>
        <v>0.7291433668627475</v>
      </c>
      <c r="H39">
        <f t="shared" si="2"/>
        <v>41.776837581194478</v>
      </c>
      <c r="I39">
        <f t="shared" si="3"/>
        <v>0.26554584628196976</v>
      </c>
      <c r="J39">
        <f t="shared" si="4"/>
        <v>2.5357760431977652</v>
      </c>
      <c r="L39">
        <v>8.7509999999999994</v>
      </c>
      <c r="M39">
        <v>2E-3</v>
      </c>
    </row>
    <row r="40" spans="4:13" x14ac:dyDescent="0.25">
      <c r="D40">
        <f t="shared" si="5"/>
        <v>0.38000000000000017</v>
      </c>
      <c r="E40">
        <f t="shared" si="0"/>
        <v>0.3979350694547073</v>
      </c>
      <c r="F40">
        <f t="shared" si="1"/>
        <v>22.800000000000011</v>
      </c>
      <c r="G40">
        <f t="shared" si="6"/>
        <v>0.73164883636188283</v>
      </c>
      <c r="H40">
        <f t="shared" si="2"/>
        <v>41.920390409193686</v>
      </c>
      <c r="I40">
        <f t="shared" si="3"/>
        <v>0.26217614382883142</v>
      </c>
      <c r="J40">
        <f t="shared" si="4"/>
        <v>2.5035977550678141</v>
      </c>
      <c r="L40">
        <v>8.7100000000000009</v>
      </c>
      <c r="M40">
        <v>-7.0000000000000001E-3</v>
      </c>
    </row>
    <row r="41" spans="4:13" x14ac:dyDescent="0.25">
      <c r="D41">
        <f t="shared" si="5"/>
        <v>0.39000000000000018</v>
      </c>
      <c r="E41">
        <f t="shared" si="0"/>
        <v>0.40840704496667324</v>
      </c>
      <c r="F41">
        <f t="shared" si="1"/>
        <v>23.400000000000006</v>
      </c>
      <c r="G41">
        <f t="shared" si="6"/>
        <v>0.73411486385697466</v>
      </c>
      <c r="H41">
        <f t="shared" si="2"/>
        <v>42.06168337682567</v>
      </c>
      <c r="I41">
        <f t="shared" si="3"/>
        <v>0.25872362035694513</v>
      </c>
      <c r="J41">
        <f t="shared" si="4"/>
        <v>2.4706285844663243</v>
      </c>
      <c r="L41">
        <v>8.6560000000000006</v>
      </c>
      <c r="M41">
        <v>-2.1000000000000001E-2</v>
      </c>
    </row>
    <row r="42" spans="4:13" x14ac:dyDescent="0.25">
      <c r="D42">
        <f t="shared" si="5"/>
        <v>0.40000000000000019</v>
      </c>
      <c r="E42">
        <f t="shared" si="0"/>
        <v>0.41887902047863923</v>
      </c>
      <c r="F42">
        <f t="shared" si="1"/>
        <v>24.000000000000011</v>
      </c>
      <c r="G42">
        <f t="shared" si="6"/>
        <v>0.73654047675677881</v>
      </c>
      <c r="H42">
        <f t="shared" si="2"/>
        <v>42.200660758716936</v>
      </c>
      <c r="I42">
        <f t="shared" si="3"/>
        <v>0.25518568453920848</v>
      </c>
      <c r="J42">
        <f t="shared" si="4"/>
        <v>2.4368437860422452</v>
      </c>
      <c r="L42">
        <v>8.6199999999999992</v>
      </c>
      <c r="M42">
        <v>-2.5000000000000001E-2</v>
      </c>
    </row>
    <row r="43" spans="4:13" x14ac:dyDescent="0.25">
      <c r="D43">
        <f t="shared" si="5"/>
        <v>0.4100000000000002</v>
      </c>
      <c r="E43">
        <f t="shared" si="0"/>
        <v>0.42935099599060522</v>
      </c>
      <c r="F43">
        <f t="shared" si="1"/>
        <v>24.600000000000009</v>
      </c>
      <c r="G43">
        <f t="shared" si="6"/>
        <v>0.73892467193764111</v>
      </c>
      <c r="H43">
        <f t="shared" si="2"/>
        <v>42.337265080115777</v>
      </c>
      <c r="I43">
        <f t="shared" si="3"/>
        <v>0.25155964617803939</v>
      </c>
      <c r="J43">
        <f t="shared" si="4"/>
        <v>2.402217670300991</v>
      </c>
      <c r="L43">
        <v>8.6150000000000002</v>
      </c>
      <c r="M43">
        <v>-7.0000000000000001E-3</v>
      </c>
    </row>
    <row r="44" spans="4:13" x14ac:dyDescent="0.25">
      <c r="D44">
        <f t="shared" si="5"/>
        <v>0.42000000000000021</v>
      </c>
      <c r="E44">
        <f t="shared" si="0"/>
        <v>0.43982297150257121</v>
      </c>
      <c r="F44">
        <f t="shared" si="1"/>
        <v>25.20000000000001</v>
      </c>
      <c r="G44">
        <f t="shared" si="6"/>
        <v>0.7412664145753125</v>
      </c>
      <c r="H44">
        <f t="shared" si="2"/>
        <v>42.47143704996018</v>
      </c>
      <c r="I44">
        <f t="shared" si="3"/>
        <v>0.24784271186552392</v>
      </c>
      <c r="J44">
        <f t="shared" si="4"/>
        <v>2.3667235621619085</v>
      </c>
      <c r="L44">
        <v>8.5839999999999996</v>
      </c>
      <c r="M44">
        <v>2E-3</v>
      </c>
    </row>
    <row r="45" spans="4:13" x14ac:dyDescent="0.25">
      <c r="D45">
        <f t="shared" si="5"/>
        <v>0.43000000000000022</v>
      </c>
      <c r="E45">
        <f t="shared" si="0"/>
        <v>0.45029494701453721</v>
      </c>
      <c r="F45">
        <f t="shared" si="1"/>
        <v>25.800000000000011</v>
      </c>
      <c r="G45">
        <f t="shared" si="6"/>
        <v>0.74356463692537611</v>
      </c>
      <c r="H45">
        <f t="shared" si="2"/>
        <v>42.603115491001468</v>
      </c>
      <c r="I45">
        <f t="shared" si="3"/>
        <v>0.24403198043362651</v>
      </c>
      <c r="J45">
        <f t="shared" si="4"/>
        <v>2.3303337575109806</v>
      </c>
      <c r="L45">
        <v>8.5559999999999992</v>
      </c>
      <c r="M45">
        <v>2.5000000000000001E-2</v>
      </c>
    </row>
    <row r="46" spans="4:13" x14ac:dyDescent="0.25">
      <c r="D46">
        <f t="shared" si="5"/>
        <v>0.44000000000000022</v>
      </c>
      <c r="E46">
        <f t="shared" si="0"/>
        <v>0.4607669225265032</v>
      </c>
      <c r="F46">
        <f t="shared" si="1"/>
        <v>26.400000000000013</v>
      </c>
      <c r="G46">
        <f t="shared" si="6"/>
        <v>0.74581823704979866</v>
      </c>
      <c r="H46">
        <f t="shared" si="2"/>
        <v>42.732237266841025</v>
      </c>
      <c r="I46">
        <f t="shared" si="3"/>
        <v>0.24012443818386214</v>
      </c>
      <c r="J46">
        <f t="shared" si="4"/>
        <v>2.293019477647555</v>
      </c>
      <c r="L46">
        <v>8.6329999999999991</v>
      </c>
      <c r="M46">
        <v>0.02</v>
      </c>
    </row>
    <row r="47" spans="4:13" x14ac:dyDescent="0.25">
      <c r="D47">
        <f t="shared" si="5"/>
        <v>0.45000000000000023</v>
      </c>
      <c r="E47">
        <f t="shared" si="0"/>
        <v>0.47123889803846919</v>
      </c>
      <c r="F47">
        <f t="shared" si="1"/>
        <v>27.000000000000014</v>
      </c>
      <c r="G47">
        <f t="shared" si="6"/>
        <v>0.74802607748699168</v>
      </c>
      <c r="H47">
        <f t="shared" si="2"/>
        <v>42.858737205730513</v>
      </c>
      <c r="I47">
        <f t="shared" si="3"/>
        <v>0.23611695388532219</v>
      </c>
      <c r="J47">
        <f t="shared" si="4"/>
        <v>2.254750821519008</v>
      </c>
      <c r="L47">
        <v>8.7010000000000005</v>
      </c>
      <c r="M47">
        <v>-3.9E-2</v>
      </c>
    </row>
    <row r="48" spans="4:13" x14ac:dyDescent="0.25">
      <c r="D48">
        <f t="shared" si="5"/>
        <v>0.46000000000000024</v>
      </c>
      <c r="E48">
        <f t="shared" si="0"/>
        <v>0.48171087355043518</v>
      </c>
      <c r="F48">
        <f t="shared" si="1"/>
        <v>27.600000000000012</v>
      </c>
      <c r="G48">
        <f t="shared" si="6"/>
        <v>0.7501869838626366</v>
      </c>
      <c r="H48">
        <f t="shared" si="2"/>
        <v>42.982548020977873</v>
      </c>
      <c r="I48">
        <f t="shared" si="3"/>
        <v>0.23200627352942529</v>
      </c>
      <c r="J48">
        <f t="shared" si="4"/>
        <v>2.2154967156323031</v>
      </c>
      <c r="L48">
        <v>8.6739999999999995</v>
      </c>
      <c r="M48">
        <v>-3.4000000000000002E-2</v>
      </c>
    </row>
    <row r="49" spans="4:13" x14ac:dyDescent="0.25">
      <c r="D49">
        <f t="shared" si="5"/>
        <v>0.47000000000000025</v>
      </c>
      <c r="E49">
        <f t="shared" si="0"/>
        <v>0.49218284906240117</v>
      </c>
      <c r="F49">
        <f t="shared" si="1"/>
        <v>28.200000000000014</v>
      </c>
      <c r="G49">
        <f t="shared" si="6"/>
        <v>0.7522997434383919</v>
      </c>
      <c r="H49">
        <f t="shared" si="2"/>
        <v>43.103600227794495</v>
      </c>
      <c r="I49">
        <f t="shared" si="3"/>
        <v>0.22778901482922492</v>
      </c>
      <c r="J49">
        <f t="shared" si="4"/>
        <v>2.1752248615262517</v>
      </c>
      <c r="L49">
        <v>8.5109999999999992</v>
      </c>
      <c r="M49">
        <v>-0.03</v>
      </c>
    </row>
    <row r="50" spans="4:13" x14ac:dyDescent="0.25">
      <c r="D50">
        <f t="shared" si="5"/>
        <v>0.48000000000000026</v>
      </c>
      <c r="E50">
        <f t="shared" si="0"/>
        <v>0.50265482457436717</v>
      </c>
      <c r="F50">
        <f t="shared" si="1"/>
        <v>28.800000000000015</v>
      </c>
      <c r="G50">
        <f t="shared" si="6"/>
        <v>0.75436310359545555</v>
      </c>
      <c r="H50">
        <f t="shared" si="2"/>
        <v>43.2218220564097</v>
      </c>
      <c r="I50">
        <f t="shared" si="3"/>
        <v>0.22346166145055738</v>
      </c>
      <c r="J50">
        <f t="shared" si="4"/>
        <v>2.1339016806830307</v>
      </c>
      <c r="L50">
        <v>8.516</v>
      </c>
      <c r="M50">
        <v>1.4999999999999999E-2</v>
      </c>
    </row>
    <row r="51" spans="4:13" x14ac:dyDescent="0.25">
      <c r="D51">
        <f t="shared" si="5"/>
        <v>0.49000000000000027</v>
      </c>
      <c r="E51">
        <f t="shared" si="0"/>
        <v>0.51312680008633316</v>
      </c>
      <c r="F51">
        <f t="shared" si="1"/>
        <v>29.400000000000016</v>
      </c>
      <c r="G51">
        <f t="shared" si="6"/>
        <v>0.75637577024980363</v>
      </c>
      <c r="H51">
        <f t="shared" si="2"/>
        <v>43.337139361270559</v>
      </c>
      <c r="I51">
        <f t="shared" si="3"/>
        <v>0.21902055696174993</v>
      </c>
      <c r="J51">
        <f t="shared" si="4"/>
        <v>2.0914922567521521</v>
      </c>
      <c r="L51">
        <v>8.6329999999999991</v>
      </c>
      <c r="M51">
        <v>-1.2E-2</v>
      </c>
    </row>
    <row r="52" spans="4:13" x14ac:dyDescent="0.25">
      <c r="D52">
        <f t="shared" si="5"/>
        <v>0.50000000000000022</v>
      </c>
      <c r="E52">
        <f t="shared" si="0"/>
        <v>0.52359877559829904</v>
      </c>
      <c r="F52">
        <f t="shared" si="1"/>
        <v>30.000000000000011</v>
      </c>
      <c r="G52">
        <f t="shared" si="6"/>
        <v>0.75833640619577414</v>
      </c>
      <c r="H52">
        <f t="shared" si="2"/>
        <v>43.449475526136311</v>
      </c>
      <c r="I52">
        <f t="shared" si="3"/>
        <v>0.21446189848803882</v>
      </c>
      <c r="J52">
        <f t="shared" si="4"/>
        <v>2.0479602749546193</v>
      </c>
      <c r="L52">
        <v>8.7420000000000009</v>
      </c>
      <c r="M52">
        <v>-7.0999999999999994E-2</v>
      </c>
    </row>
    <row r="53" spans="4:13" x14ac:dyDescent="0.25">
      <c r="D53">
        <f t="shared" si="5"/>
        <v>0.51000000000000023</v>
      </c>
      <c r="E53">
        <f t="shared" si="0"/>
        <v>0.53407075111026503</v>
      </c>
      <c r="F53">
        <f t="shared" si="1"/>
        <v>30.600000000000009</v>
      </c>
      <c r="G53">
        <f t="shared" si="6"/>
        <v>0.76024362937449619</v>
      </c>
      <c r="H53">
        <f t="shared" si="2"/>
        <v>43.558751364866609</v>
      </c>
      <c r="I53">
        <f t="shared" si="3"/>
        <v>0.20978173005626868</v>
      </c>
      <c r="J53">
        <f t="shared" si="4"/>
        <v>2.0032679585294875</v>
      </c>
      <c r="L53">
        <v>8.7240000000000002</v>
      </c>
      <c r="M53">
        <v>-0.22900000000000001</v>
      </c>
    </row>
    <row r="54" spans="4:13" x14ac:dyDescent="0.25">
      <c r="D54">
        <f t="shared" si="5"/>
        <v>0.52000000000000024</v>
      </c>
      <c r="E54">
        <f t="shared" si="0"/>
        <v>0.54454272662223102</v>
      </c>
      <c r="F54">
        <f t="shared" si="1"/>
        <v>31.200000000000014</v>
      </c>
      <c r="G54">
        <f t="shared" si="6"/>
        <v>0.762096011063498</v>
      </c>
      <c r="H54">
        <f t="shared" si="2"/>
        <v>43.664885017693734</v>
      </c>
      <c r="I54">
        <f t="shared" si="3"/>
        <v>0.20497593561486652</v>
      </c>
      <c r="J54">
        <f t="shared" si="4"/>
        <v>1.957376002079525</v>
      </c>
      <c r="L54">
        <v>8.6379999999999999</v>
      </c>
      <c r="M54">
        <v>-0.54100000000000004</v>
      </c>
    </row>
    <row r="55" spans="4:13" x14ac:dyDescent="0.25">
      <c r="D55">
        <f t="shared" si="5"/>
        <v>0.53000000000000025</v>
      </c>
      <c r="E55">
        <f t="shared" si="0"/>
        <v>0.55501470213419701</v>
      </c>
      <c r="F55">
        <f t="shared" si="1"/>
        <v>31.800000000000011</v>
      </c>
      <c r="G55">
        <f t="shared" si="6"/>
        <v>0.76389207398364889</v>
      </c>
      <c r="H55">
        <f t="shared" si="2"/>
        <v>43.767791842758314</v>
      </c>
      <c r="I55">
        <f t="shared" si="3"/>
        <v>0.20004023171350488</v>
      </c>
      <c r="J55">
        <f t="shared" si="4"/>
        <v>1.9102435016671457</v>
      </c>
      <c r="L55">
        <v>8.6199999999999992</v>
      </c>
      <c r="M55">
        <v>-0.81299999999999994</v>
      </c>
    </row>
    <row r="56" spans="4:13" x14ac:dyDescent="0.25">
      <c r="D56">
        <f t="shared" si="5"/>
        <v>0.54000000000000026</v>
      </c>
      <c r="E56">
        <f t="shared" si="0"/>
        <v>0.56548667764616301</v>
      </c>
      <c r="F56">
        <f t="shared" si="1"/>
        <v>32.400000000000013</v>
      </c>
      <c r="G56">
        <f t="shared" si="6"/>
        <v>0.7656302903194081</v>
      </c>
      <c r="H56">
        <f t="shared" si="2"/>
        <v>43.867384302678012</v>
      </c>
      <c r="I56">
        <f t="shared" si="3"/>
        <v>0.19497015982629737</v>
      </c>
      <c r="J56">
        <f t="shared" si="4"/>
        <v>1.8618278815063258</v>
      </c>
      <c r="L56">
        <v>8.76</v>
      </c>
      <c r="M56">
        <v>-1.0169999999999999</v>
      </c>
    </row>
    <row r="57" spans="4:13" x14ac:dyDescent="0.25">
      <c r="D57">
        <f t="shared" si="5"/>
        <v>0.55000000000000027</v>
      </c>
      <c r="E57">
        <f t="shared" si="0"/>
        <v>0.575958653158129</v>
      </c>
      <c r="F57">
        <f t="shared" si="1"/>
        <v>33.000000000000014</v>
      </c>
      <c r="G57">
        <f t="shared" si="6"/>
        <v>0.76730907964815931</v>
      </c>
      <c r="H57">
        <f t="shared" si="2"/>
        <v>43.963571845907062</v>
      </c>
      <c r="I57">
        <f t="shared" si="3"/>
        <v>0.18976107830181727</v>
      </c>
      <c r="J57">
        <f t="shared" si="4"/>
        <v>1.8120848170909454</v>
      </c>
      <c r="L57">
        <v>8.8049999999999997</v>
      </c>
      <c r="M57">
        <v>-1.1479999999999999</v>
      </c>
    </row>
    <row r="58" spans="4:13" x14ac:dyDescent="0.25">
      <c r="D58">
        <f t="shared" si="5"/>
        <v>0.56000000000000028</v>
      </c>
      <c r="E58">
        <f t="shared" si="0"/>
        <v>0.58643062867009499</v>
      </c>
      <c r="F58">
        <f t="shared" si="1"/>
        <v>33.600000000000016</v>
      </c>
      <c r="G58">
        <f t="shared" si="6"/>
        <v>0.76892680677422121</v>
      </c>
      <c r="H58">
        <f t="shared" si="2"/>
        <v>44.056260782634226</v>
      </c>
      <c r="I58">
        <f t="shared" si="3"/>
        <v>0.1844081539226915</v>
      </c>
      <c r="J58">
        <f t="shared" si="4"/>
        <v>1.7609681545948466</v>
      </c>
      <c r="L58">
        <v>8.6920000000000002</v>
      </c>
      <c r="M58">
        <v>-1.2749999999999999</v>
      </c>
    </row>
    <row r="59" spans="4:13" x14ac:dyDescent="0.25">
      <c r="D59">
        <f t="shared" si="5"/>
        <v>0.57000000000000028</v>
      </c>
      <c r="E59">
        <f t="shared" si="0"/>
        <v>0.59690260418206098</v>
      </c>
      <c r="F59">
        <f t="shared" si="1"/>
        <v>34.200000000000017</v>
      </c>
      <c r="G59">
        <f t="shared" si="6"/>
        <v>0.77048177946291396</v>
      </c>
      <c r="H59">
        <f t="shared" si="2"/>
        <v>44.14535415495444</v>
      </c>
      <c r="I59">
        <f t="shared" si="3"/>
        <v>0.17890635305702118</v>
      </c>
      <c r="J59">
        <f t="shared" si="4"/>
        <v>1.7084298263741244</v>
      </c>
      <c r="L59">
        <v>8.516</v>
      </c>
      <c r="M59">
        <v>-1.397</v>
      </c>
    </row>
    <row r="60" spans="4:13" x14ac:dyDescent="0.25">
      <c r="D60">
        <f t="shared" si="5"/>
        <v>0.58000000000000029</v>
      </c>
      <c r="E60">
        <f t="shared" si="0"/>
        <v>0.60737457969402697</v>
      </c>
      <c r="F60">
        <f t="shared" si="1"/>
        <v>34.800000000000018</v>
      </c>
      <c r="G60">
        <f t="shared" si="6"/>
        <v>0.77197224606985526</v>
      </c>
      <c r="H60">
        <f t="shared" si="2"/>
        <v>44.230751601037362</v>
      </c>
      <c r="I60">
        <f t="shared" si="3"/>
        <v>0.17325043238342006</v>
      </c>
      <c r="J60">
        <f t="shared" si="4"/>
        <v>1.6544197623977688</v>
      </c>
      <c r="L60">
        <v>8.48</v>
      </c>
      <c r="M60">
        <v>-1.528</v>
      </c>
    </row>
    <row r="61" spans="4:13" x14ac:dyDescent="0.25">
      <c r="D61">
        <f t="shared" si="5"/>
        <v>0.5900000000000003</v>
      </c>
      <c r="E61">
        <f t="shared" si="0"/>
        <v>0.61784655520599296</v>
      </c>
      <c r="F61">
        <f t="shared" si="1"/>
        <v>35.40000000000002</v>
      </c>
      <c r="G61">
        <f t="shared" si="6"/>
        <v>0.77339639306045438</v>
      </c>
      <c r="H61">
        <f t="shared" si="2"/>
        <v>44.31234921300495</v>
      </c>
      <c r="I61">
        <f t="shared" si="3"/>
        <v>0.1674349291710544</v>
      </c>
      <c r="J61">
        <f t="shared" si="4"/>
        <v>1.5988857974288815</v>
      </c>
      <c r="L61">
        <v>8.6739999999999995</v>
      </c>
      <c r="M61">
        <v>-1.6870000000000001</v>
      </c>
    </row>
    <row r="62" spans="4:13" x14ac:dyDescent="0.25">
      <c r="D62">
        <f t="shared" si="5"/>
        <v>0.60000000000000031</v>
      </c>
      <c r="E62">
        <f t="shared" si="0"/>
        <v>0.62831853071795896</v>
      </c>
      <c r="F62">
        <f t="shared" si="1"/>
        <v>36.000000000000021</v>
      </c>
      <c r="G62">
        <f t="shared" si="6"/>
        <v>0.77475234241434177</v>
      </c>
      <c r="H62">
        <f t="shared" si="2"/>
        <v>44.390039388216181</v>
      </c>
      <c r="I62">
        <f t="shared" si="3"/>
        <v>0.16145415109573505</v>
      </c>
      <c r="J62">
        <f t="shared" si="4"/>
        <v>1.5417735737755189</v>
      </c>
      <c r="L62">
        <v>8.8960000000000008</v>
      </c>
      <c r="M62">
        <v>-1.877</v>
      </c>
    </row>
    <row r="63" spans="4:13" x14ac:dyDescent="0.25">
      <c r="D63">
        <f t="shared" si="5"/>
        <v>0.61000000000000032</v>
      </c>
      <c r="E63">
        <f t="shared" si="0"/>
        <v>0.63879050622992484</v>
      </c>
      <c r="F63">
        <f t="shared" si="1"/>
        <v>36.600000000000016</v>
      </c>
      <c r="G63">
        <f t="shared" si="6"/>
        <v>0.77603814890926437</v>
      </c>
      <c r="H63">
        <f t="shared" si="2"/>
        <v>44.463710673645757</v>
      </c>
      <c r="I63">
        <f t="shared" si="3"/>
        <v>0.15530216557286522</v>
      </c>
      <c r="J63">
        <f t="shared" si="4"/>
        <v>1.4830264394278485</v>
      </c>
      <c r="L63">
        <v>8.9960000000000004</v>
      </c>
      <c r="M63">
        <v>-2.0619999999999998</v>
      </c>
    </row>
    <row r="64" spans="4:13" x14ac:dyDescent="0.25">
      <c r="D64">
        <f t="shared" si="5"/>
        <v>0.62000000000000033</v>
      </c>
      <c r="E64">
        <f t="shared" si="0"/>
        <v>0.64926248174189083</v>
      </c>
      <c r="F64">
        <f t="shared" si="1"/>
        <v>37.200000000000017</v>
      </c>
      <c r="G64">
        <f t="shared" si="6"/>
        <v>0.77725179727874427</v>
      </c>
      <c r="H64">
        <f t="shared" si="2"/>
        <v>44.533247603029885</v>
      </c>
      <c r="I64">
        <f t="shared" si="3"/>
        <v>0.14897278858791321</v>
      </c>
      <c r="J64">
        <f t="shared" si="4"/>
        <v>1.4225853413970169</v>
      </c>
      <c r="L64">
        <v>9.2080000000000002</v>
      </c>
      <c r="M64">
        <v>-2.2120000000000002</v>
      </c>
    </row>
    <row r="65" spans="4:13" x14ac:dyDescent="0.25">
      <c r="D65">
        <f t="shared" si="5"/>
        <v>0.63000000000000034</v>
      </c>
      <c r="E65">
        <f t="shared" si="0"/>
        <v>0.65973445725385682</v>
      </c>
      <c r="F65">
        <f t="shared" si="1"/>
        <v>37.800000000000011</v>
      </c>
      <c r="G65">
        <f t="shared" si="6"/>
        <v>0.77839119923758093</v>
      </c>
      <c r="H65">
        <f t="shared" si="2"/>
        <v>44.598530526440172</v>
      </c>
      <c r="I65">
        <f t="shared" si="3"/>
        <v>0.14245957300507708</v>
      </c>
      <c r="J65">
        <f t="shared" si="4"/>
        <v>1.360388714071125</v>
      </c>
      <c r="L65">
        <v>9.3759999999999994</v>
      </c>
      <c r="M65">
        <v>-2.3660000000000001</v>
      </c>
    </row>
    <row r="66" spans="4:13" x14ac:dyDescent="0.25">
      <c r="D66">
        <f t="shared" si="5"/>
        <v>0.64000000000000035</v>
      </c>
      <c r="E66">
        <f t="shared" si="0"/>
        <v>0.67020643276582281</v>
      </c>
      <c r="F66">
        <f t="shared" si="1"/>
        <v>38.40000000000002</v>
      </c>
      <c r="G66">
        <f t="shared" si="6"/>
        <v>0.77945419036905073</v>
      </c>
      <c r="H66">
        <f t="shared" si="2"/>
        <v>44.659435431933225</v>
      </c>
      <c r="I66">
        <f t="shared" si="3"/>
        <v>0.13575579633497123</v>
      </c>
      <c r="J66">
        <f t="shared" si="4"/>
        <v>1.2963723624052368</v>
      </c>
      <c r="L66">
        <v>9.3490000000000002</v>
      </c>
      <c r="M66">
        <v>-2.524</v>
      </c>
    </row>
    <row r="67" spans="4:13" x14ac:dyDescent="0.25">
      <c r="D67">
        <f t="shared" si="5"/>
        <v>0.65000000000000036</v>
      </c>
      <c r="E67">
        <f t="shared" ref="E67:E130" si="7">D67*$B$4</f>
        <v>0.6806784082777888</v>
      </c>
      <c r="F67">
        <f t="shared" ref="F67:F130" si="8">E67*180/PI()</f>
        <v>39.000000000000014</v>
      </c>
      <c r="G67">
        <f t="shared" si="6"/>
        <v>0.7804385268674392</v>
      </c>
      <c r="H67">
        <f t="shared" ref="H67:H130" si="9">G67*180/PI()</f>
        <v>44.715833758911565</v>
      </c>
      <c r="I67">
        <f t="shared" ref="I67:I130" si="10">($B$4*$B$1*$B$1-$B$2*$B$1*SIN(E67))/($B$2*$B$2+$B$1*$B$1-2*$B$1*$B$2*SIN(E67))</f>
        <v>0.12885444794252468</v>
      </c>
      <c r="J67">
        <f t="shared" ref="J67:J130" si="11">60*I67/(2*PI())</f>
        <v>1.2304693397658064</v>
      </c>
      <c r="L67">
        <v>9.1579999999999995</v>
      </c>
      <c r="M67">
        <v>-2.7280000000000002</v>
      </c>
    </row>
    <row r="68" spans="4:13" x14ac:dyDescent="0.25">
      <c r="D68">
        <f t="shared" ref="D68:D131" si="12">D67+0.01</f>
        <v>0.66000000000000036</v>
      </c>
      <c r="E68">
        <f t="shared" si="7"/>
        <v>0.6911503837897548</v>
      </c>
      <c r="F68">
        <f t="shared" si="8"/>
        <v>39.600000000000016</v>
      </c>
      <c r="G68">
        <f t="shared" si="6"/>
        <v>0.78134188212932698</v>
      </c>
      <c r="H68">
        <f t="shared" si="9"/>
        <v>44.767592202818676</v>
      </c>
      <c r="I68">
        <f t="shared" si="10"/>
        <v>0.12174821567688024</v>
      </c>
      <c r="J68">
        <f t="shared" si="11"/>
        <v>1.1626098202556205</v>
      </c>
      <c r="L68">
        <v>8.9819999999999993</v>
      </c>
      <c r="M68">
        <v>-2.9220000000000002</v>
      </c>
    </row>
    <row r="69" spans="4:13" x14ac:dyDescent="0.25">
      <c r="D69">
        <f t="shared" si="12"/>
        <v>0.67000000000000037</v>
      </c>
      <c r="E69">
        <f t="shared" si="7"/>
        <v>0.70162235930172079</v>
      </c>
      <c r="F69">
        <f t="shared" si="8"/>
        <v>40.200000000000017</v>
      </c>
      <c r="G69">
        <f t="shared" ref="G69:G132" si="13">ATAN(($B$1*COS(E69))/($B$2-$B$1*SIN(E69)))</f>
        <v>0.78216184318684423</v>
      </c>
      <c r="H69">
        <f t="shared" si="9"/>
        <v>44.814572510779499</v>
      </c>
      <c r="I69">
        <f t="shared" si="10"/>
        <v>0.11442947190595772</v>
      </c>
      <c r="J69">
        <f t="shared" si="11"/>
        <v>1.0927209653537002</v>
      </c>
      <c r="L69">
        <v>8.7420000000000009</v>
      </c>
      <c r="M69">
        <v>-3.1040000000000001</v>
      </c>
    </row>
    <row r="70" spans="4:13" x14ac:dyDescent="0.25">
      <c r="D70">
        <f t="shared" si="12"/>
        <v>0.68000000000000038</v>
      </c>
      <c r="E70">
        <f t="shared" si="7"/>
        <v>0.71209433481368678</v>
      </c>
      <c r="F70">
        <f t="shared" si="8"/>
        <v>40.800000000000026</v>
      </c>
      <c r="G70">
        <f t="shared" si="13"/>
        <v>0.78289590697591593</v>
      </c>
      <c r="H70">
        <f t="shared" si="9"/>
        <v>44.856631267786682</v>
      </c>
      <c r="I70">
        <f t="shared" si="10"/>
        <v>0.10689025893956103</v>
      </c>
      <c r="J70">
        <f t="shared" si="11"/>
        <v>1.0207267847162276</v>
      </c>
      <c r="L70">
        <v>8.6560000000000006</v>
      </c>
      <c r="M70">
        <v>-3.266</v>
      </c>
    </row>
    <row r="71" spans="4:13" x14ac:dyDescent="0.25">
      <c r="D71">
        <f t="shared" si="12"/>
        <v>0.69000000000000039</v>
      </c>
      <c r="E71">
        <f t="shared" si="7"/>
        <v>0.72256631032565277</v>
      </c>
      <c r="F71">
        <f t="shared" si="8"/>
        <v>41.40000000000002</v>
      </c>
      <c r="G71">
        <f t="shared" si="13"/>
        <v>0.7835414764323404</v>
      </c>
      <c r="H71">
        <f t="shared" si="9"/>
        <v>44.893619673022364</v>
      </c>
      <c r="I71">
        <f t="shared" si="10"/>
        <v>9.9122273826517504E-2</v>
      </c>
      <c r="J71">
        <f t="shared" si="11"/>
        <v>0.94654799099991971</v>
      </c>
      <c r="L71">
        <v>8.7650000000000006</v>
      </c>
      <c r="M71">
        <v>-3.4609999999999999</v>
      </c>
    </row>
    <row r="72" spans="4:13" x14ac:dyDescent="0.25">
      <c r="D72">
        <f t="shared" si="12"/>
        <v>0.7000000000000004</v>
      </c>
      <c r="E72">
        <f t="shared" si="7"/>
        <v>0.73303828583761876</v>
      </c>
      <c r="F72">
        <f t="shared" si="8"/>
        <v>42.000000000000021</v>
      </c>
      <c r="G72">
        <f t="shared" si="13"/>
        <v>0.78409585640838797</v>
      </c>
      <c r="H72">
        <f t="shared" si="9"/>
        <v>44.92538330589646</v>
      </c>
      <c r="I72">
        <f t="shared" si="10"/>
        <v>9.1116852513409674E-2</v>
      </c>
      <c r="J72">
        <f t="shared" si="11"/>
        <v>0.87010184858906026</v>
      </c>
      <c r="L72">
        <v>8.9499999999999993</v>
      </c>
      <c r="M72">
        <v>-3.7370000000000001</v>
      </c>
    </row>
    <row r="73" spans="4:13" x14ac:dyDescent="0.25">
      <c r="D73">
        <f t="shared" si="12"/>
        <v>0.71000000000000041</v>
      </c>
      <c r="E73">
        <f t="shared" si="7"/>
        <v>0.74351026134958476</v>
      </c>
      <c r="F73">
        <f t="shared" si="8"/>
        <v>42.600000000000023</v>
      </c>
      <c r="G73">
        <f t="shared" si="13"/>
        <v>0.78455624940248136</v>
      </c>
      <c r="H73">
        <f t="shared" si="9"/>
        <v>44.951761881375397</v>
      </c>
      <c r="I73">
        <f t="shared" si="10"/>
        <v>8.2864953355085744E-2</v>
      </c>
      <c r="J73">
        <f t="shared" si="11"/>
        <v>0.79130201613247397</v>
      </c>
      <c r="L73">
        <v>8.9369999999999994</v>
      </c>
      <c r="M73">
        <v>-4.0949999999999998</v>
      </c>
    </row>
    <row r="74" spans="4:13" x14ac:dyDescent="0.25">
      <c r="D74">
        <f t="shared" si="12"/>
        <v>0.72000000000000042</v>
      </c>
      <c r="E74">
        <f t="shared" si="7"/>
        <v>0.75398223686155075</v>
      </c>
      <c r="F74">
        <f t="shared" si="8"/>
        <v>43.200000000000024</v>
      </c>
      <c r="G74">
        <f t="shared" si="13"/>
        <v>0.78491975109441636</v>
      </c>
      <c r="H74">
        <f t="shared" si="9"/>
        <v>44.972588994169136</v>
      </c>
      <c r="I74">
        <f t="shared" si="10"/>
        <v>7.43571399703922E-2</v>
      </c>
      <c r="J74">
        <f t="shared" si="11"/>
        <v>0.71005838282783207</v>
      </c>
      <c r="L74">
        <v>8.8330000000000002</v>
      </c>
      <c r="M74">
        <v>-4.4249999999999998</v>
      </c>
    </row>
    <row r="75" spans="4:13" x14ac:dyDescent="0.25">
      <c r="D75">
        <f t="shared" si="12"/>
        <v>0.73000000000000043</v>
      </c>
      <c r="E75">
        <f t="shared" si="7"/>
        <v>0.76445421237351674</v>
      </c>
      <c r="F75">
        <f t="shared" si="8"/>
        <v>43.800000000000018</v>
      </c>
      <c r="G75">
        <f t="shared" si="13"/>
        <v>0.78518334567853532</v>
      </c>
      <c r="H75">
        <f t="shared" si="9"/>
        <v>44.987691851341658</v>
      </c>
      <c r="I75">
        <f t="shared" si="10"/>
        <v>6.5583563440587536E-2</v>
      </c>
      <c r="J75">
        <f t="shared" si="11"/>
        <v>0.62627689842902501</v>
      </c>
      <c r="L75">
        <v>8.67</v>
      </c>
      <c r="M75">
        <v>-4.6609999999999996</v>
      </c>
    </row>
    <row r="76" spans="4:13" x14ac:dyDescent="0.25">
      <c r="D76">
        <f t="shared" si="12"/>
        <v>0.74000000000000044</v>
      </c>
      <c r="E76">
        <f t="shared" si="7"/>
        <v>0.77492618788548273</v>
      </c>
      <c r="F76">
        <f t="shared" si="8"/>
        <v>44.400000000000027</v>
      </c>
      <c r="G76">
        <f t="shared" si="13"/>
        <v>0.78534390098725937</v>
      </c>
      <c r="H76">
        <f t="shared" si="9"/>
        <v>44.996890992909968</v>
      </c>
      <c r="I76">
        <f t="shared" si="10"/>
        <v>5.6533943852775492E-2</v>
      </c>
      <c r="J76">
        <f t="shared" si="11"/>
        <v>0.53985939699893348</v>
      </c>
      <c r="L76">
        <v>8.6649999999999991</v>
      </c>
      <c r="M76">
        <v>-4.8419999999999996</v>
      </c>
    </row>
    <row r="77" spans="4:13" x14ac:dyDescent="0.25">
      <c r="D77">
        <f t="shared" si="12"/>
        <v>0.75000000000000044</v>
      </c>
      <c r="E77">
        <f t="shared" si="7"/>
        <v>0.78539816339744872</v>
      </c>
      <c r="F77">
        <f t="shared" si="8"/>
        <v>45.000000000000028</v>
      </c>
      <c r="G77">
        <f t="shared" si="13"/>
        <v>0.78539816339744828</v>
      </c>
      <c r="H77">
        <f t="shared" si="9"/>
        <v>45</v>
      </c>
      <c r="I77">
        <f t="shared" si="10"/>
        <v>4.7197551196597333E-2</v>
      </c>
      <c r="J77">
        <f t="shared" si="11"/>
        <v>0.45070341448627593</v>
      </c>
      <c r="L77">
        <v>8.7560000000000002</v>
      </c>
      <c r="M77">
        <v>-5.0460000000000003</v>
      </c>
    </row>
    <row r="78" spans="4:13" x14ac:dyDescent="0.25">
      <c r="D78">
        <f t="shared" si="12"/>
        <v>0.76000000000000045</v>
      </c>
      <c r="E78">
        <f t="shared" si="7"/>
        <v>0.79587013890941471</v>
      </c>
      <c r="F78">
        <f t="shared" si="8"/>
        <v>45.600000000000023</v>
      </c>
      <c r="G78">
        <f t="shared" si="13"/>
        <v>0.78534275251218844</v>
      </c>
      <c r="H78">
        <f t="shared" si="9"/>
        <v>44.996825190135525</v>
      </c>
      <c r="I78">
        <f t="shared" si="10"/>
        <v>3.7563185629497543E-2</v>
      </c>
      <c r="J78">
        <f t="shared" si="11"/>
        <v>0.35870200027277893</v>
      </c>
      <c r="L78">
        <v>8.8550000000000004</v>
      </c>
      <c r="M78">
        <v>-5.3079999999999998</v>
      </c>
    </row>
    <row r="79" spans="4:13" x14ac:dyDescent="0.25">
      <c r="D79">
        <f t="shared" si="12"/>
        <v>0.77000000000000046</v>
      </c>
      <c r="E79">
        <f t="shared" si="7"/>
        <v>0.80634211442138071</v>
      </c>
      <c r="F79">
        <f t="shared" si="8"/>
        <v>46.200000000000024</v>
      </c>
      <c r="G79">
        <f t="shared" si="13"/>
        <v>0.78517415561083781</v>
      </c>
      <c r="H79">
        <f t="shared" si="9"/>
        <v>44.987165299249149</v>
      </c>
      <c r="I79">
        <f t="shared" si="10"/>
        <v>2.7619157134316542E-2</v>
      </c>
      <c r="J79">
        <f t="shared" si="11"/>
        <v>0.26374352291749587</v>
      </c>
      <c r="L79">
        <v>8.7919999999999998</v>
      </c>
      <c r="M79">
        <v>-5.62</v>
      </c>
    </row>
    <row r="80" spans="4:13" x14ac:dyDescent="0.25">
      <c r="D80">
        <f t="shared" si="12"/>
        <v>0.78000000000000047</v>
      </c>
      <c r="E80">
        <f t="shared" si="7"/>
        <v>0.8168140899333467</v>
      </c>
      <c r="F80">
        <f t="shared" si="8"/>
        <v>46.800000000000033</v>
      </c>
      <c r="G80">
        <f t="shared" si="13"/>
        <v>0.78488872186048564</v>
      </c>
      <c r="H80">
        <f t="shared" si="9"/>
        <v>44.970811150023387</v>
      </c>
      <c r="I80">
        <f t="shared" si="10"/>
        <v>1.7353264602986009E-2</v>
      </c>
      <c r="J80">
        <f t="shared" si="11"/>
        <v>0.16571147042081039</v>
      </c>
      <c r="L80">
        <v>8.8870000000000005</v>
      </c>
      <c r="M80">
        <v>-5.9640000000000004</v>
      </c>
    </row>
    <row r="81" spans="4:13" x14ac:dyDescent="0.25">
      <c r="D81">
        <f t="shared" si="12"/>
        <v>0.79000000000000048</v>
      </c>
      <c r="E81">
        <f t="shared" si="7"/>
        <v>0.82728606544531258</v>
      </c>
      <c r="F81">
        <f t="shared" si="8"/>
        <v>47.400000000000027</v>
      </c>
      <c r="G81">
        <f t="shared" si="13"/>
        <v>0.78448265628243963</v>
      </c>
      <c r="H81">
        <f t="shared" si="9"/>
        <v>44.947545306195806</v>
      </c>
      <c r="I81">
        <f t="shared" si="10"/>
        <v>6.7527743919446092E-3</v>
      </c>
      <c r="J81">
        <f t="shared" si="11"/>
        <v>6.4484245443741151E-2</v>
      </c>
      <c r="L81">
        <v>8.9280000000000008</v>
      </c>
      <c r="M81">
        <v>-6.2990000000000004</v>
      </c>
    </row>
    <row r="82" spans="4:13" x14ac:dyDescent="0.25">
      <c r="D82">
        <f t="shared" si="12"/>
        <v>0.80000000000000049</v>
      </c>
      <c r="E82">
        <f t="shared" si="7"/>
        <v>0.83775804095727857</v>
      </c>
      <c r="F82">
        <f t="shared" si="8"/>
        <v>48.000000000000028</v>
      </c>
      <c r="G82">
        <f t="shared" si="13"/>
        <v>0.78395201346796617</v>
      </c>
      <c r="H82">
        <f t="shared" si="9"/>
        <v>44.917141712497532</v>
      </c>
      <c r="I82">
        <f t="shared" si="10"/>
        <v>-4.195601591168184E-3</v>
      </c>
      <c r="J82">
        <f t="shared" si="11"/>
        <v>-4.0065043948718265E-2</v>
      </c>
      <c r="L82">
        <v>8.9190000000000005</v>
      </c>
      <c r="M82">
        <v>-6.6029999999999998</v>
      </c>
    </row>
    <row r="83" spans="4:13" x14ac:dyDescent="0.25">
      <c r="D83">
        <f t="shared" si="12"/>
        <v>0.8100000000000005</v>
      </c>
      <c r="E83">
        <f t="shared" si="7"/>
        <v>0.84823001646924456</v>
      </c>
      <c r="F83">
        <f t="shared" si="8"/>
        <v>48.600000000000023</v>
      </c>
      <c r="G83">
        <f t="shared" si="13"/>
        <v>0.7832926910382807</v>
      </c>
      <c r="H83">
        <f t="shared" si="9"/>
        <v>44.879365319938245</v>
      </c>
      <c r="I83">
        <f t="shared" si="10"/>
        <v>-1.5505728193615866E-2</v>
      </c>
      <c r="J83">
        <f t="shared" si="11"/>
        <v>-0.14806879729519981</v>
      </c>
      <c r="L83">
        <v>8.7690000000000001</v>
      </c>
      <c r="M83">
        <v>-6.9290000000000003</v>
      </c>
    </row>
    <row r="84" spans="4:13" x14ac:dyDescent="0.25">
      <c r="D84">
        <f t="shared" si="12"/>
        <v>0.82000000000000051</v>
      </c>
      <c r="E84">
        <f t="shared" si="7"/>
        <v>0.85870199198121056</v>
      </c>
      <c r="F84">
        <f t="shared" si="8"/>
        <v>49.200000000000024</v>
      </c>
      <c r="G84">
        <f t="shared" si="13"/>
        <v>0.7825004228447785</v>
      </c>
      <c r="H84">
        <f t="shared" si="9"/>
        <v>44.83397169620811</v>
      </c>
      <c r="I84">
        <f t="shared" si="10"/>
        <v>-2.7192069621409954E-2</v>
      </c>
      <c r="J84">
        <f t="shared" si="11"/>
        <v>-0.25966513758878146</v>
      </c>
      <c r="L84">
        <v>8.7420000000000009</v>
      </c>
      <c r="M84">
        <v>-7.2859999999999996</v>
      </c>
    </row>
    <row r="85" spans="4:13" x14ac:dyDescent="0.25">
      <c r="D85">
        <f t="shared" si="12"/>
        <v>0.83000000000000052</v>
      </c>
      <c r="E85">
        <f t="shared" si="7"/>
        <v>0.86917396749317655</v>
      </c>
      <c r="F85">
        <f t="shared" si="8"/>
        <v>49.800000000000026</v>
      </c>
      <c r="G85">
        <f t="shared" si="13"/>
        <v>0.78157077190671786</v>
      </c>
      <c r="H85">
        <f t="shared" si="9"/>
        <v>44.780706621036863</v>
      </c>
      <c r="I85">
        <f t="shared" si="10"/>
        <v>-3.9269712223512436E-2</v>
      </c>
      <c r="J85">
        <f t="shared" si="11"/>
        <v>-0.37499812885009376</v>
      </c>
      <c r="L85">
        <v>8.8510000000000009</v>
      </c>
      <c r="M85">
        <v>-7.6669999999999998</v>
      </c>
    </row>
    <row r="86" spans="4:13" x14ac:dyDescent="0.25">
      <c r="D86">
        <f t="shared" si="12"/>
        <v>0.84000000000000052</v>
      </c>
      <c r="E86">
        <f t="shared" si="7"/>
        <v>0.87964594300514254</v>
      </c>
      <c r="F86">
        <f t="shared" si="8"/>
        <v>50.40000000000002</v>
      </c>
      <c r="G86">
        <f t="shared" si="13"/>
        <v>0.78049912308507297</v>
      </c>
      <c r="H86">
        <f t="shared" si="9"/>
        <v>44.719305666436448</v>
      </c>
      <c r="I86">
        <f t="shared" si="10"/>
        <v>-5.1754387313041592E-2</v>
      </c>
      <c r="J86">
        <f t="shared" si="11"/>
        <v>-0.49421799405378269</v>
      </c>
      <c r="L86">
        <v>8.9499999999999993</v>
      </c>
      <c r="M86">
        <v>-8.0690000000000008</v>
      </c>
    </row>
    <row r="87" spans="4:13" x14ac:dyDescent="0.25">
      <c r="D87">
        <f t="shared" si="12"/>
        <v>0.85000000000000053</v>
      </c>
      <c r="E87">
        <f t="shared" si="7"/>
        <v>0.89011791851710853</v>
      </c>
      <c r="F87">
        <f t="shared" si="8"/>
        <v>51.000000000000028</v>
      </c>
      <c r="G87">
        <f t="shared" si="13"/>
        <v>0.77928067549309699</v>
      </c>
      <c r="H87">
        <f t="shared" si="9"/>
        <v>44.649493761858338</v>
      </c>
      <c r="I87">
        <f t="shared" si="10"/>
        <v>-6.4662493851997072E-2</v>
      </c>
      <c r="J87">
        <f t="shared" si="11"/>
        <v>-0.61748133175167763</v>
      </c>
      <c r="L87">
        <v>8.9459999999999997</v>
      </c>
      <c r="M87">
        <v>-8.4990000000000006</v>
      </c>
    </row>
    <row r="88" spans="4:13" x14ac:dyDescent="0.25">
      <c r="D88">
        <f t="shared" si="12"/>
        <v>0.86000000000000054</v>
      </c>
      <c r="E88">
        <f t="shared" si="7"/>
        <v>0.90058989402907452</v>
      </c>
      <c r="F88">
        <f t="shared" si="8"/>
        <v>51.60000000000003</v>
      </c>
      <c r="G88">
        <f t="shared" si="13"/>
        <v>0.77791043464634813</v>
      </c>
      <c r="H88">
        <f t="shared" si="9"/>
        <v>44.570984744423193</v>
      </c>
      <c r="I88">
        <f t="shared" si="10"/>
        <v>-7.8011120791121463E-2</v>
      </c>
      <c r="J88">
        <f t="shared" si="11"/>
        <v>-0.74495132940275466</v>
      </c>
      <c r="L88">
        <v>8.86</v>
      </c>
      <c r="M88">
        <v>-8.8840000000000003</v>
      </c>
    </row>
    <row r="89" spans="4:13" x14ac:dyDescent="0.25">
      <c r="D89">
        <f t="shared" si="12"/>
        <v>0.87000000000000055</v>
      </c>
      <c r="E89">
        <f t="shared" si="7"/>
        <v>0.91106186954104051</v>
      </c>
      <c r="F89">
        <f t="shared" si="8"/>
        <v>52.200000000000031</v>
      </c>
      <c r="G89">
        <f t="shared" si="13"/>
        <v>0.77638320435755559</v>
      </c>
      <c r="H89">
        <f t="shared" si="9"/>
        <v>44.483480894530835</v>
      </c>
      <c r="I89">
        <f t="shared" si="10"/>
        <v>-9.1818068816234041E-2</v>
      </c>
      <c r="J89">
        <f t="shared" si="11"/>
        <v>-0.87679797103532753</v>
      </c>
      <c r="L89">
        <v>8.91</v>
      </c>
      <c r="M89">
        <v>-9.2279999999999998</v>
      </c>
    </row>
    <row r="90" spans="4:13" x14ac:dyDescent="0.25">
      <c r="D90">
        <f t="shared" si="12"/>
        <v>0.88000000000000056</v>
      </c>
      <c r="E90">
        <f t="shared" si="7"/>
        <v>0.92153384505300651</v>
      </c>
      <c r="F90">
        <f t="shared" si="8"/>
        <v>52.800000000000026</v>
      </c>
      <c r="G90">
        <f t="shared" si="13"/>
        <v>0.77469357838485364</v>
      </c>
      <c r="H90">
        <f t="shared" si="9"/>
        <v>44.38667245733933</v>
      </c>
      <c r="I90">
        <f t="shared" si="10"/>
        <v>-0.10610187120592604</v>
      </c>
      <c r="J90">
        <f t="shared" si="11"/>
        <v>-1.013198236423366</v>
      </c>
      <c r="L90">
        <v>8.9550000000000001</v>
      </c>
      <c r="M90">
        <v>-9.59</v>
      </c>
    </row>
    <row r="91" spans="4:13" x14ac:dyDescent="0.25">
      <c r="D91">
        <f t="shared" si="12"/>
        <v>0.89000000000000057</v>
      </c>
      <c r="E91">
        <f t="shared" si="7"/>
        <v>0.9320058205649725</v>
      </c>
      <c r="F91">
        <f t="shared" si="8"/>
        <v>53.400000000000027</v>
      </c>
      <c r="G91">
        <f t="shared" si="13"/>
        <v>0.77283593184561405</v>
      </c>
      <c r="H91">
        <f t="shared" si="9"/>
        <v>44.280237150813825</v>
      </c>
      <c r="I91">
        <f t="shared" si="10"/>
        <v>-0.12088181345211749</v>
      </c>
      <c r="J91">
        <f t="shared" si="11"/>
        <v>-1.154336288449012</v>
      </c>
      <c r="L91">
        <v>8.8729999999999993</v>
      </c>
      <c r="M91">
        <v>-10.07</v>
      </c>
    </row>
    <row r="92" spans="4:13" x14ac:dyDescent="0.25">
      <c r="D92">
        <f t="shared" si="12"/>
        <v>0.90000000000000058</v>
      </c>
      <c r="E92">
        <f t="shared" si="7"/>
        <v>0.94247779607693849</v>
      </c>
      <c r="F92">
        <f t="shared" si="8"/>
        <v>54.000000000000036</v>
      </c>
      <c r="G92">
        <f t="shared" si="13"/>
        <v>0.77080441241249298</v>
      </c>
      <c r="H92">
        <f t="shared" si="9"/>
        <v>44.163839661297168</v>
      </c>
      <c r="I92">
        <f t="shared" si="10"/>
        <v>-0.13617795123373641</v>
      </c>
      <c r="J92">
        <f t="shared" si="11"/>
        <v>-1.3004036447385732</v>
      </c>
      <c r="L92">
        <v>8.6829999999999998</v>
      </c>
      <c r="M92">
        <v>-10.568</v>
      </c>
    </row>
    <row r="93" spans="4:13" x14ac:dyDescent="0.25">
      <c r="D93">
        <f t="shared" si="12"/>
        <v>0.91000000000000059</v>
      </c>
      <c r="E93">
        <f t="shared" si="7"/>
        <v>0.95294977158890448</v>
      </c>
      <c r="F93">
        <f t="shared" si="8"/>
        <v>54.60000000000003</v>
      </c>
      <c r="G93">
        <f t="shared" si="13"/>
        <v>0.76859293131343343</v>
      </c>
      <c r="H93">
        <f t="shared" si="9"/>
        <v>44.037131127848113</v>
      </c>
      <c r="I93">
        <f t="shared" si="10"/>
        <v>-0.15201112626366498</v>
      </c>
      <c r="J93">
        <f t="shared" si="11"/>
        <v>-1.4515993289897109</v>
      </c>
      <c r="L93">
        <v>8.516</v>
      </c>
      <c r="M93">
        <v>-10.926</v>
      </c>
    </row>
    <row r="94" spans="4:13" x14ac:dyDescent="0.25">
      <c r="D94">
        <f t="shared" si="12"/>
        <v>0.9200000000000006</v>
      </c>
      <c r="E94">
        <f t="shared" si="7"/>
        <v>0.96342174710087047</v>
      </c>
      <c r="F94">
        <f t="shared" si="8"/>
        <v>55.200000000000031</v>
      </c>
      <c r="G94">
        <f t="shared" si="13"/>
        <v>0.76619515416337647</v>
      </c>
      <c r="H94">
        <f t="shared" si="9"/>
        <v>43.89974861693694</v>
      </c>
      <c r="I94">
        <f t="shared" si="10"/>
        <v>-0.16840297944907312</v>
      </c>
      <c r="J94">
        <f t="shared" si="11"/>
        <v>-1.6081299966433711</v>
      </c>
      <c r="L94">
        <v>8.5020000000000007</v>
      </c>
      <c r="M94">
        <v>-11.273999999999999</v>
      </c>
    </row>
    <row r="95" spans="4:13" x14ac:dyDescent="0.25">
      <c r="D95">
        <f t="shared" si="12"/>
        <v>0.9300000000000006</v>
      </c>
      <c r="E95">
        <f t="shared" si="7"/>
        <v>0.97389372261283647</v>
      </c>
      <c r="F95">
        <f t="shared" si="8"/>
        <v>55.800000000000033</v>
      </c>
      <c r="G95">
        <f t="shared" si="13"/>
        <v>0.76360449166241207</v>
      </c>
      <c r="H95">
        <f t="shared" si="9"/>
        <v>43.751314589488871</v>
      </c>
      <c r="I95">
        <f t="shared" si="10"/>
        <v>-0.18537596071410167</v>
      </c>
      <c r="J95">
        <f t="shared" si="11"/>
        <v>-1.7702100286834968</v>
      </c>
      <c r="L95">
        <v>8.6560000000000006</v>
      </c>
      <c r="M95">
        <v>-11.7</v>
      </c>
    </row>
    <row r="96" spans="4:13" x14ac:dyDescent="0.25">
      <c r="D96">
        <f t="shared" si="12"/>
        <v>0.94000000000000061</v>
      </c>
      <c r="E96">
        <f t="shared" si="7"/>
        <v>0.98436569812480246</v>
      </c>
      <c r="F96">
        <f t="shared" si="8"/>
        <v>56.400000000000041</v>
      </c>
      <c r="G96">
        <f t="shared" si="13"/>
        <v>0.76081409020322721</v>
      </c>
      <c r="H96">
        <f t="shared" si="9"/>
        <v>43.591436362730434</v>
      </c>
      <c r="I96">
        <f t="shared" si="10"/>
        <v>-0.20295333473032434</v>
      </c>
      <c r="J96">
        <f t="shared" si="11"/>
        <v>-1.9380615863589095</v>
      </c>
      <c r="L96">
        <v>8.7780000000000005</v>
      </c>
      <c r="M96">
        <v>-12.189</v>
      </c>
    </row>
    <row r="97" spans="4:13" x14ac:dyDescent="0.25">
      <c r="D97">
        <f t="shared" si="12"/>
        <v>0.95000000000000062</v>
      </c>
      <c r="E97">
        <f t="shared" si="7"/>
        <v>0.99483767363676845</v>
      </c>
      <c r="F97">
        <f t="shared" si="8"/>
        <v>57.000000000000036</v>
      </c>
      <c r="G97">
        <f t="shared" si="13"/>
        <v>0.75781682244008786</v>
      </c>
      <c r="H97">
        <f t="shared" si="9"/>
        <v>43.419705569831933</v>
      </c>
      <c r="I97">
        <f t="shared" si="10"/>
        <v>-0.22115918168314941</v>
      </c>
      <c r="J97">
        <f t="shared" si="11"/>
        <v>-2.1119146185019071</v>
      </c>
      <c r="L97">
        <v>8.6920000000000002</v>
      </c>
      <c r="M97">
        <v>-12.731999999999999</v>
      </c>
    </row>
    <row r="98" spans="4:13" x14ac:dyDescent="0.25">
      <c r="D98">
        <f t="shared" si="12"/>
        <v>0.96000000000000063</v>
      </c>
      <c r="E98">
        <f t="shared" si="7"/>
        <v>1.0053096491487343</v>
      </c>
      <c r="F98">
        <f t="shared" si="8"/>
        <v>57.60000000000003</v>
      </c>
      <c r="G98">
        <f t="shared" si="13"/>
        <v>0.75460527788242937</v>
      </c>
      <c r="H98">
        <f t="shared" si="9"/>
        <v>43.23569762095989</v>
      </c>
      <c r="I98">
        <f t="shared" si="10"/>
        <v>-0.24001839206993952</v>
      </c>
      <c r="J98">
        <f t="shared" si="11"/>
        <v>-2.2920068118539669</v>
      </c>
      <c r="L98">
        <v>8.6739999999999995</v>
      </c>
      <c r="M98">
        <v>-13.393000000000001</v>
      </c>
    </row>
    <row r="99" spans="4:13" x14ac:dyDescent="0.25">
      <c r="D99">
        <f t="shared" si="12"/>
        <v>0.97000000000000064</v>
      </c>
      <c r="E99">
        <f t="shared" si="7"/>
        <v>1.0157816246607003</v>
      </c>
      <c r="F99">
        <f t="shared" si="8"/>
        <v>58.200000000000031</v>
      </c>
      <c r="G99">
        <f t="shared" si="13"/>
        <v>0.75117175358858634</v>
      </c>
      <c r="H99">
        <f t="shared" si="9"/>
        <v>43.038971170067043</v>
      </c>
      <c r="I99">
        <f t="shared" si="10"/>
        <v>-0.25955665437665071</v>
      </c>
      <c r="J99">
        <f t="shared" si="11"/>
        <v>-2.4785834733863155</v>
      </c>
      <c r="L99">
        <v>8.8960000000000008</v>
      </c>
      <c r="M99">
        <v>-14.026999999999999</v>
      </c>
    </row>
    <row r="100" spans="4:13" x14ac:dyDescent="0.25">
      <c r="D100">
        <f t="shared" si="12"/>
        <v>0.98000000000000065</v>
      </c>
      <c r="E100">
        <f t="shared" si="7"/>
        <v>1.0262536001726663</v>
      </c>
      <c r="F100">
        <f t="shared" si="8"/>
        <v>58.800000000000033</v>
      </c>
      <c r="G100">
        <f t="shared" si="13"/>
        <v>0.74750824504947178</v>
      </c>
      <c r="H100">
        <f t="shared" si="9"/>
        <v>42.82906759256565</v>
      </c>
      <c r="I100">
        <f t="shared" si="10"/>
        <v>-0.27980043431278373</v>
      </c>
      <c r="J100">
        <f t="shared" si="11"/>
        <v>-2.6718973320083217</v>
      </c>
      <c r="L100">
        <v>8.9960000000000004</v>
      </c>
      <c r="M100">
        <v>-14.452</v>
      </c>
    </row>
    <row r="101" spans="4:13" x14ac:dyDescent="0.25">
      <c r="D101">
        <f t="shared" si="12"/>
        <v>0.99000000000000066</v>
      </c>
      <c r="E101">
        <f t="shared" si="7"/>
        <v>1.0367255756846323</v>
      </c>
      <c r="F101">
        <f t="shared" si="8"/>
        <v>59.400000000000034</v>
      </c>
      <c r="G101">
        <f t="shared" si="13"/>
        <v>0.74360643736834553</v>
      </c>
      <c r="H101">
        <f t="shared" si="9"/>
        <v>42.605510479965382</v>
      </c>
      <c r="I101">
        <f t="shared" si="10"/>
        <v>-0.30077694409805744</v>
      </c>
      <c r="J101">
        <f t="shared" si="11"/>
        <v>-2.8722082452768309</v>
      </c>
      <c r="L101">
        <v>8.7420000000000009</v>
      </c>
      <c r="M101">
        <v>-15.009</v>
      </c>
    </row>
    <row r="102" spans="4:13" x14ac:dyDescent="0.25">
      <c r="D102">
        <f t="shared" si="12"/>
        <v>1.0000000000000007</v>
      </c>
      <c r="E102">
        <f t="shared" si="7"/>
        <v>1.0471975511965983</v>
      </c>
      <c r="F102">
        <f t="shared" si="8"/>
        <v>60.000000000000028</v>
      </c>
      <c r="G102">
        <f t="shared" si="13"/>
        <v>0.73945769686140395</v>
      </c>
      <c r="H102">
        <f t="shared" si="9"/>
        <v>42.367805158622673</v>
      </c>
      <c r="I102">
        <f t="shared" si="10"/>
        <v>-0.32251410008708337</v>
      </c>
      <c r="J102">
        <f t="shared" si="11"/>
        <v>-3.0797827947416154</v>
      </c>
      <c r="L102">
        <v>8.4890000000000008</v>
      </c>
      <c r="M102">
        <v>-15.629</v>
      </c>
    </row>
    <row r="103" spans="4:13" x14ac:dyDescent="0.25">
      <c r="D103">
        <f t="shared" si="12"/>
        <v>1.0100000000000007</v>
      </c>
      <c r="E103">
        <f t="shared" si="7"/>
        <v>1.0576695267085643</v>
      </c>
      <c r="F103">
        <f t="shared" si="8"/>
        <v>60.600000000000037</v>
      </c>
      <c r="G103">
        <f t="shared" si="13"/>
        <v>0.73505306322504804</v>
      </c>
      <c r="H103">
        <f t="shared" si="9"/>
        <v>42.115438240958113</v>
      </c>
      <c r="I103">
        <f t="shared" si="10"/>
        <v>-0.34504046678946398</v>
      </c>
      <c r="J103">
        <f t="shared" si="11"/>
        <v>-3.2948937513766885</v>
      </c>
      <c r="L103">
        <v>8.3480000000000008</v>
      </c>
      <c r="M103">
        <v>-16.2</v>
      </c>
    </row>
    <row r="104" spans="4:13" x14ac:dyDescent="0.25">
      <c r="D104">
        <f t="shared" si="12"/>
        <v>1.0200000000000007</v>
      </c>
      <c r="E104">
        <f t="shared" si="7"/>
        <v>1.0681415022205303</v>
      </c>
      <c r="F104">
        <f t="shared" si="8"/>
        <v>61.200000000000038</v>
      </c>
      <c r="G104">
        <f t="shared" si="13"/>
        <v>0.73038324243957653</v>
      </c>
      <c r="H104">
        <f t="shared" si="9"/>
        <v>41.847877218868128</v>
      </c>
      <c r="I104">
        <f t="shared" si="10"/>
        <v>-0.3683851850914267</v>
      </c>
      <c r="J104">
        <f t="shared" si="11"/>
        <v>-3.5178193901474009</v>
      </c>
      <c r="L104">
        <v>8.3030000000000008</v>
      </c>
      <c r="M104">
        <v>-16.675000000000001</v>
      </c>
    </row>
    <row r="105" spans="4:13" x14ac:dyDescent="0.25">
      <c r="D105">
        <f t="shared" si="12"/>
        <v>1.0300000000000007</v>
      </c>
      <c r="E105">
        <f t="shared" si="7"/>
        <v>1.0786134777324963</v>
      </c>
      <c r="F105">
        <f t="shared" si="8"/>
        <v>61.800000000000033</v>
      </c>
      <c r="G105">
        <f t="shared" si="13"/>
        <v>0.7254386006059832</v>
      </c>
      <c r="H105">
        <f t="shared" si="9"/>
        <v>41.564570110599405</v>
      </c>
      <c r="I105">
        <f t="shared" si="10"/>
        <v>-0.39257788221103562</v>
      </c>
      <c r="J105">
        <f t="shared" si="11"/>
        <v>-3.7488426301460498</v>
      </c>
      <c r="L105">
        <v>8.3800000000000008</v>
      </c>
      <c r="M105">
        <v>-17.11</v>
      </c>
    </row>
    <row r="106" spans="4:13" x14ac:dyDescent="0.25">
      <c r="D106">
        <f t="shared" si="12"/>
        <v>1.0400000000000007</v>
      </c>
      <c r="E106">
        <f t="shared" si="7"/>
        <v>1.0890854532444623</v>
      </c>
      <c r="F106">
        <f t="shared" si="8"/>
        <v>62.400000000000034</v>
      </c>
      <c r="G106">
        <f t="shared" si="13"/>
        <v>0.72020915894277082</v>
      </c>
      <c r="H106">
        <f t="shared" si="9"/>
        <v>41.264945174087458</v>
      </c>
      <c r="I106">
        <f t="shared" si="10"/>
        <v>-0.41764856062276179</v>
      </c>
      <c r="J106">
        <f t="shared" si="11"/>
        <v>-3.9882499738996589</v>
      </c>
      <c r="L106">
        <v>8.4610000000000003</v>
      </c>
      <c r="M106">
        <v>-17.544</v>
      </c>
    </row>
    <row r="107" spans="4:13" x14ac:dyDescent="0.25">
      <c r="D107">
        <f t="shared" si="12"/>
        <v>1.0500000000000007</v>
      </c>
      <c r="E107">
        <f t="shared" si="7"/>
        <v>1.0995574287564283</v>
      </c>
      <c r="F107">
        <f t="shared" si="8"/>
        <v>63.000000000000043</v>
      </c>
      <c r="G107">
        <f t="shared" si="13"/>
        <v>0.7146845902034682</v>
      </c>
      <c r="H107">
        <f t="shared" si="9"/>
        <v>40.948410701695515</v>
      </c>
      <c r="I107">
        <f t="shared" si="10"/>
        <v>-0.44362746287009547</v>
      </c>
      <c r="J107">
        <f t="shared" si="11"/>
        <v>-4.2363302164255172</v>
      </c>
      <c r="L107">
        <v>8.5289999999999999</v>
      </c>
      <c r="M107">
        <v>-18.050999999999998</v>
      </c>
    </row>
    <row r="108" spans="4:13" x14ac:dyDescent="0.25">
      <c r="D108">
        <f t="shared" si="12"/>
        <v>1.0600000000000007</v>
      </c>
      <c r="E108">
        <f t="shared" si="7"/>
        <v>1.1100294042683942</v>
      </c>
      <c r="F108">
        <f t="shared" si="8"/>
        <v>63.600000000000044</v>
      </c>
      <c r="G108">
        <f t="shared" si="13"/>
        <v>0.70885421681309357</v>
      </c>
      <c r="H108">
        <f t="shared" si="9"/>
        <v>40.614354913441666</v>
      </c>
      <c r="I108">
        <f t="shared" si="10"/>
        <v>-0.47054490884965133</v>
      </c>
      <c r="J108">
        <f t="shared" si="11"/>
        <v>-4.4933728914088409</v>
      </c>
      <c r="L108">
        <v>8.6150000000000002</v>
      </c>
      <c r="M108">
        <v>-18.73</v>
      </c>
    </row>
    <row r="109" spans="4:13" x14ac:dyDescent="0.25">
      <c r="D109">
        <f t="shared" si="12"/>
        <v>1.0700000000000007</v>
      </c>
      <c r="E109">
        <f t="shared" si="7"/>
        <v>1.1205013797803602</v>
      </c>
      <c r="F109">
        <f t="shared" si="8"/>
        <v>64.200000000000031</v>
      </c>
      <c r="G109">
        <f t="shared" si="13"/>
        <v>0.70270701106332001</v>
      </c>
      <c r="H109">
        <f t="shared" si="9"/>
        <v>40.262145968181088</v>
      </c>
      <c r="I109">
        <f t="shared" si="10"/>
        <v>-0.49843110180118949</v>
      </c>
      <c r="J109">
        <f t="shared" si="11"/>
        <v>-4.7596664185439401</v>
      </c>
      <c r="L109">
        <v>8.7780000000000005</v>
      </c>
      <c r="M109">
        <v>-19.277999999999999</v>
      </c>
    </row>
    <row r="110" spans="4:13" x14ac:dyDescent="0.25">
      <c r="D110">
        <f t="shared" si="12"/>
        <v>1.0800000000000007</v>
      </c>
      <c r="E110">
        <f t="shared" si="7"/>
        <v>1.1309733552923262</v>
      </c>
      <c r="F110">
        <f t="shared" si="8"/>
        <v>64.80000000000004</v>
      </c>
      <c r="G110">
        <f t="shared" si="13"/>
        <v>0.69623159775170251</v>
      </c>
      <c r="H110">
        <f t="shared" si="9"/>
        <v>39.891132114822568</v>
      </c>
      <c r="I110">
        <f t="shared" si="10"/>
        <v>-0.52731589888159136</v>
      </c>
      <c r="J110">
        <f t="shared" si="11"/>
        <v>-5.0354959126770789</v>
      </c>
      <c r="L110">
        <v>8.8870000000000005</v>
      </c>
      <c r="M110">
        <v>-19.835000000000001</v>
      </c>
    </row>
    <row r="111" spans="4:13" x14ac:dyDescent="0.25">
      <c r="D111">
        <f t="shared" si="12"/>
        <v>1.0900000000000007</v>
      </c>
      <c r="E111">
        <f t="shared" si="7"/>
        <v>1.1414453308042922</v>
      </c>
      <c r="F111">
        <f t="shared" si="8"/>
        <v>65.400000000000048</v>
      </c>
      <c r="G111">
        <f t="shared" si="13"/>
        <v>0.68941625970004228</v>
      </c>
      <c r="H111">
        <f t="shared" si="9"/>
        <v>39.500642008507526</v>
      </c>
      <c r="I111">
        <f t="shared" si="10"/>
        <v>-0.55722854184623194</v>
      </c>
      <c r="J111">
        <f t="shared" si="11"/>
        <v>-5.3211406120030116</v>
      </c>
      <c r="L111">
        <v>8.8510000000000009</v>
      </c>
      <c r="M111">
        <v>-20.300999999999998</v>
      </c>
    </row>
    <row r="112" spans="4:13" x14ac:dyDescent="0.25">
      <c r="D112">
        <f t="shared" si="12"/>
        <v>1.1000000000000008</v>
      </c>
      <c r="E112">
        <f t="shared" si="7"/>
        <v>1.1519173063162582</v>
      </c>
      <c r="F112">
        <f t="shared" si="8"/>
        <v>66.000000000000043</v>
      </c>
      <c r="G112">
        <f t="shared" si="13"/>
        <v>0.68224894664072377</v>
      </c>
      <c r="H112">
        <f t="shared" si="9"/>
        <v>39.089985219759576</v>
      </c>
      <c r="I112">
        <f t="shared" si="10"/>
        <v>-0.58819734302075055</v>
      </c>
      <c r="J112">
        <f t="shared" si="11"/>
        <v>-5.6168708793162958</v>
      </c>
      <c r="L112">
        <v>8.7829999999999995</v>
      </c>
      <c r="M112">
        <v>-20.654</v>
      </c>
    </row>
    <row r="113" spans="4:13" x14ac:dyDescent="0.25">
      <c r="D113">
        <f t="shared" si="12"/>
        <v>1.1100000000000008</v>
      </c>
      <c r="E113">
        <f t="shared" si="7"/>
        <v>1.1623892818282242</v>
      </c>
      <c r="F113">
        <f t="shared" si="8"/>
        <v>66.600000000000037</v>
      </c>
      <c r="G113">
        <f t="shared" si="13"/>
        <v>0.67471728801738784</v>
      </c>
      <c r="H113">
        <f t="shared" si="9"/>
        <v>38.658452967909113</v>
      </c>
      <c r="I113">
        <f t="shared" si="10"/>
        <v>-0.62024932143652256</v>
      </c>
      <c r="J113">
        <f t="shared" si="11"/>
        <v>-5.9229447273609868</v>
      </c>
      <c r="L113">
        <v>8.6790000000000003</v>
      </c>
      <c r="M113">
        <v>-21.074999999999999</v>
      </c>
    </row>
    <row r="114" spans="4:13" x14ac:dyDescent="0.25">
      <c r="D114">
        <f t="shared" si="12"/>
        <v>1.1200000000000008</v>
      </c>
      <c r="E114">
        <f t="shared" si="7"/>
        <v>1.1728612573401902</v>
      </c>
      <c r="F114">
        <f t="shared" si="8"/>
        <v>67.200000000000045</v>
      </c>
      <c r="G114">
        <f t="shared" si="13"/>
        <v>0.66680861030713723</v>
      </c>
      <c r="H114">
        <f t="shared" si="9"/>
        <v>38.205319113582568</v>
      </c>
      <c r="I114">
        <f t="shared" si="10"/>
        <v>-0.65340978374542469</v>
      </c>
      <c r="J114">
        <f t="shared" si="11"/>
        <v>-6.2396038168614432</v>
      </c>
      <c r="L114">
        <v>8.67</v>
      </c>
      <c r="M114">
        <v>-21.405000000000001</v>
      </c>
    </row>
    <row r="115" spans="4:13" x14ac:dyDescent="0.25">
      <c r="D115">
        <f t="shared" si="12"/>
        <v>1.1300000000000008</v>
      </c>
      <c r="E115">
        <f t="shared" si="7"/>
        <v>1.1833332328521562</v>
      </c>
      <c r="F115">
        <f t="shared" si="8"/>
        <v>67.800000000000054</v>
      </c>
      <c r="G115">
        <f t="shared" si="13"/>
        <v>0.6585099595348638</v>
      </c>
      <c r="H115">
        <f t="shared" si="9"/>
        <v>37.729841448678322</v>
      </c>
      <c r="I115">
        <f t="shared" si="10"/>
        <v>-0.68770184435105997</v>
      </c>
      <c r="J115">
        <f t="shared" si="11"/>
        <v>-6.5670688741130645</v>
      </c>
      <c r="L115">
        <v>8.7010000000000005</v>
      </c>
      <c r="M115">
        <v>-21.454999999999998</v>
      </c>
    </row>
    <row r="116" spans="4:13" x14ac:dyDescent="0.25">
      <c r="D116">
        <f t="shared" si="12"/>
        <v>1.1400000000000008</v>
      </c>
      <c r="E116">
        <f t="shared" si="7"/>
        <v>1.1938052083641222</v>
      </c>
      <c r="F116">
        <f t="shared" si="8"/>
        <v>68.400000000000048</v>
      </c>
      <c r="G116">
        <f t="shared" si="13"/>
        <v>0.64980812971510737</v>
      </c>
      <c r="H116">
        <f t="shared" si="9"/>
        <v>37.231263325965188</v>
      </c>
      <c r="I116">
        <f t="shared" si="10"/>
        <v>-0.72314587912817752</v>
      </c>
      <c r="J116">
        <f t="shared" si="11"/>
        <v>-6.9055344743870233</v>
      </c>
      <c r="L116">
        <v>8.7509999999999994</v>
      </c>
      <c r="M116">
        <v>-21.46</v>
      </c>
    </row>
    <row r="117" spans="4:13" x14ac:dyDescent="0.25">
      <c r="D117">
        <f t="shared" si="12"/>
        <v>1.1500000000000008</v>
      </c>
      <c r="E117">
        <f t="shared" si="7"/>
        <v>1.2042771838760882</v>
      </c>
      <c r="F117">
        <f t="shared" si="8"/>
        <v>69.000000000000043</v>
      </c>
      <c r="G117">
        <f t="shared" si="13"/>
        <v>0.64068969802160414</v>
      </c>
      <c r="H117">
        <f t="shared" si="9"/>
        <v>36.708815674149122</v>
      </c>
      <c r="I117">
        <f t="shared" si="10"/>
        <v>-0.75975890719129324</v>
      </c>
      <c r="J117">
        <f t="shared" si="11"/>
        <v>-7.2551631382554529</v>
      </c>
      <c r="L117">
        <v>8.7650000000000006</v>
      </c>
      <c r="M117">
        <v>-21.745000000000001</v>
      </c>
    </row>
    <row r="118" spans="4:13" x14ac:dyDescent="0.25">
      <c r="D118">
        <f t="shared" si="12"/>
        <v>1.1600000000000008</v>
      </c>
      <c r="E118">
        <f t="shared" si="7"/>
        <v>1.2147491593880542</v>
      </c>
      <c r="F118">
        <f t="shared" si="8"/>
        <v>69.600000000000051</v>
      </c>
      <c r="G118">
        <f t="shared" si="13"/>
        <v>0.63114106754725452</v>
      </c>
      <c r="H118">
        <f t="shared" si="9"/>
        <v>36.161719447838891</v>
      </c>
      <c r="I118">
        <f t="shared" si="10"/>
        <v>-0.79755389546732125</v>
      </c>
      <c r="J118">
        <f t="shared" si="11"/>
        <v>-7.6160786907492577</v>
      </c>
      <c r="L118">
        <v>8.7189999999999994</v>
      </c>
      <c r="M118">
        <v>-21.835999999999999</v>
      </c>
    </row>
    <row r="119" spans="4:13" x14ac:dyDescent="0.25">
      <c r="D119">
        <f t="shared" si="12"/>
        <v>1.1700000000000008</v>
      </c>
      <c r="E119">
        <f t="shared" si="7"/>
        <v>1.2252211349000202</v>
      </c>
      <c r="F119">
        <f t="shared" si="8"/>
        <v>70.200000000000045</v>
      </c>
      <c r="G119">
        <f t="shared" si="13"/>
        <v>0.62114851857495046</v>
      </c>
      <c r="H119">
        <f t="shared" si="9"/>
        <v>35.589188565148085</v>
      </c>
      <c r="I119">
        <f t="shared" si="10"/>
        <v>-0.83653898138462546</v>
      </c>
      <c r="J119">
        <f t="shared" si="11"/>
        <v>-7.988358838585329</v>
      </c>
      <c r="L119">
        <v>8.7059999999999995</v>
      </c>
      <c r="M119">
        <v>-22.026</v>
      </c>
    </row>
    <row r="120" spans="4:13" x14ac:dyDescent="0.25">
      <c r="D120">
        <f t="shared" si="12"/>
        <v>1.1800000000000008</v>
      </c>
      <c r="E120">
        <f t="shared" si="7"/>
        <v>1.2356931104119862</v>
      </c>
      <c r="F120">
        <f t="shared" si="8"/>
        <v>70.800000000000054</v>
      </c>
      <c r="G120">
        <f t="shared" si="13"/>
        <v>0.61069826932912807</v>
      </c>
      <c r="H120">
        <f t="shared" si="9"/>
        <v>34.990433388502687</v>
      </c>
      <c r="I120">
        <f t="shared" si="10"/>
        <v>-0.87671660988044087</v>
      </c>
      <c r="J120">
        <f t="shared" si="11"/>
        <v>-8.3720269291944582</v>
      </c>
      <c r="L120">
        <v>8.7279999999999998</v>
      </c>
      <c r="M120">
        <v>-22.161000000000001</v>
      </c>
    </row>
    <row r="121" spans="4:13" x14ac:dyDescent="0.25">
      <c r="D121">
        <f t="shared" si="12"/>
        <v>1.1900000000000008</v>
      </c>
      <c r="E121">
        <f t="shared" si="7"/>
        <v>1.2461650859239521</v>
      </c>
      <c r="F121">
        <f t="shared" si="8"/>
        <v>71.400000000000048</v>
      </c>
      <c r="G121">
        <f t="shared" si="13"/>
        <v>0.5997765472147466</v>
      </c>
      <c r="H121">
        <f t="shared" si="9"/>
        <v>34.364664806333934</v>
      </c>
      <c r="I121">
        <f t="shared" si="10"/>
        <v>-0.9180825822277936</v>
      </c>
      <c r="J121">
        <f t="shared" si="11"/>
        <v>-8.7670428676874899</v>
      </c>
      <c r="L121">
        <v>8.7509999999999994</v>
      </c>
      <c r="M121">
        <v>-22.419</v>
      </c>
    </row>
    <row r="122" spans="4:13" x14ac:dyDescent="0.25">
      <c r="D122">
        <f t="shared" si="12"/>
        <v>1.2000000000000008</v>
      </c>
      <c r="E122">
        <f t="shared" si="7"/>
        <v>1.2566370614359181</v>
      </c>
      <c r="F122">
        <f t="shared" si="8"/>
        <v>72.000000000000057</v>
      </c>
      <c r="G122">
        <f t="shared" si="13"/>
        <v>0.58836967156944053</v>
      </c>
      <c r="H122">
        <f t="shared" si="9"/>
        <v>33.71109897442733</v>
      </c>
      <c r="I122">
        <f t="shared" si="10"/>
        <v>-0.96062501597654593</v>
      </c>
      <c r="J122">
        <f t="shared" si="11"/>
        <v>-9.1732931850238923</v>
      </c>
      <c r="L122">
        <v>8.8780000000000001</v>
      </c>
      <c r="M122">
        <v>-22.451000000000001</v>
      </c>
    </row>
    <row r="123" spans="4:13" x14ac:dyDescent="0.25">
      <c r="D123">
        <f t="shared" si="12"/>
        <v>1.2100000000000009</v>
      </c>
      <c r="E123">
        <f t="shared" si="7"/>
        <v>1.2671090369478841</v>
      </c>
      <c r="F123">
        <f t="shared" si="8"/>
        <v>72.600000000000051</v>
      </c>
      <c r="G123">
        <f t="shared" si="13"/>
        <v>0.57646414894961218</v>
      </c>
      <c r="H123">
        <f t="shared" si="9"/>
        <v>33.028962775413625</v>
      </c>
      <c r="I123">
        <f t="shared" si="10"/>
        <v>-1.0043232176815442</v>
      </c>
      <c r="J123">
        <f t="shared" si="11"/>
        <v>-9.5905802733585226</v>
      </c>
      <c r="L123">
        <v>8.9819999999999993</v>
      </c>
      <c r="M123">
        <v>-22.311</v>
      </c>
    </row>
    <row r="124" spans="4:13" x14ac:dyDescent="0.25">
      <c r="D124">
        <f t="shared" si="12"/>
        <v>1.2200000000000009</v>
      </c>
      <c r="E124">
        <f t="shared" si="7"/>
        <v>1.2775810124598501</v>
      </c>
      <c r="F124">
        <f t="shared" si="8"/>
        <v>73.200000000000045</v>
      </c>
      <c r="G124">
        <f t="shared" si="13"/>
        <v>0.56404678193490909</v>
      </c>
      <c r="H124">
        <f t="shared" si="9"/>
        <v>32.317500052806174</v>
      </c>
      <c r="I124">
        <f t="shared" si="10"/>
        <v>-1.0491464731454452</v>
      </c>
      <c r="J124">
        <f t="shared" si="11"/>
        <v>-10.018610833711563</v>
      </c>
      <c r="L124">
        <v>8.9770000000000003</v>
      </c>
      <c r="M124">
        <v>-22.143000000000001</v>
      </c>
    </row>
    <row r="125" spans="4:13" x14ac:dyDescent="0.25">
      <c r="D125">
        <f t="shared" si="12"/>
        <v>1.2300000000000009</v>
      </c>
      <c r="E125">
        <f t="shared" si="7"/>
        <v>1.2880529879718159</v>
      </c>
      <c r="F125">
        <f t="shared" si="8"/>
        <v>73.80000000000004</v>
      </c>
      <c r="G125">
        <f t="shared" si="13"/>
        <v>0.55110479235957732</v>
      </c>
      <c r="H125">
        <f t="shared" si="9"/>
        <v>31.575978671637358</v>
      </c>
      <c r="I125">
        <f t="shared" si="10"/>
        <v>-1.0950527637211922</v>
      </c>
      <c r="J125">
        <f t="shared" si="11"/>
        <v>-10.456983617560144</v>
      </c>
      <c r="L125">
        <v>8.891</v>
      </c>
      <c r="M125">
        <v>-22.234000000000002</v>
      </c>
    </row>
    <row r="126" spans="4:13" x14ac:dyDescent="0.25">
      <c r="D126">
        <f t="shared" si="12"/>
        <v>1.2400000000000009</v>
      </c>
      <c r="E126">
        <f t="shared" si="7"/>
        <v>1.2985249634837819</v>
      </c>
      <c r="F126">
        <f t="shared" si="8"/>
        <v>74.400000000000034</v>
      </c>
      <c r="G126">
        <f t="shared" si="13"/>
        <v>0.53762595975428951</v>
      </c>
      <c r="H126">
        <f t="shared" si="9"/>
        <v>30.803698450591039</v>
      </c>
      <c r="I126">
        <f t="shared" si="10"/>
        <v>-1.1419874218722443</v>
      </c>
      <c r="J126">
        <f t="shared" si="11"/>
        <v>-10.90517658838424</v>
      </c>
      <c r="L126">
        <v>8.8960000000000008</v>
      </c>
      <c r="M126">
        <v>-22.292999999999999</v>
      </c>
    </row>
    <row r="127" spans="4:13" x14ac:dyDescent="0.25">
      <c r="D127">
        <f t="shared" si="12"/>
        <v>1.2500000000000009</v>
      </c>
      <c r="E127">
        <f t="shared" si="7"/>
        <v>1.3089969389957479</v>
      </c>
      <c r="F127">
        <f t="shared" si="8"/>
        <v>75.000000000000043</v>
      </c>
      <c r="G127">
        <f t="shared" si="13"/>
        <v>0.52359877559829793</v>
      </c>
      <c r="H127">
        <f t="shared" si="9"/>
        <v>29.999999999999947</v>
      </c>
      <c r="I127">
        <f t="shared" si="10"/>
        <v>-1.1898817447259058</v>
      </c>
      <c r="J127">
        <f t="shared" si="11"/>
        <v>-11.362533682076201</v>
      </c>
      <c r="L127">
        <v>8.9819999999999993</v>
      </c>
      <c r="M127">
        <v>-22.103000000000002</v>
      </c>
    </row>
    <row r="128" spans="4:13" x14ac:dyDescent="0.25">
      <c r="D128">
        <f t="shared" si="12"/>
        <v>1.2600000000000009</v>
      </c>
      <c r="E128">
        <f t="shared" si="7"/>
        <v>1.3194689145077139</v>
      </c>
      <c r="F128">
        <f t="shared" si="8"/>
        <v>75.600000000000051</v>
      </c>
      <c r="G128">
        <f t="shared" si="13"/>
        <v>0.50901261372876749</v>
      </c>
      <c r="H128">
        <f t="shared" si="9"/>
        <v>29.164274485581206</v>
      </c>
      <c r="I128">
        <f t="shared" si="10"/>
        <v>-1.2386515907845814</v>
      </c>
      <c r="J128">
        <f t="shared" si="11"/>
        <v>-11.828251406520343</v>
      </c>
      <c r="L128">
        <v>9.1579999999999995</v>
      </c>
      <c r="M128">
        <v>-21.962</v>
      </c>
    </row>
    <row r="129" spans="4:13" x14ac:dyDescent="0.25">
      <c r="D129">
        <f t="shared" si="12"/>
        <v>1.2700000000000009</v>
      </c>
      <c r="E129">
        <f t="shared" si="7"/>
        <v>1.3299408900196799</v>
      </c>
      <c r="F129">
        <f t="shared" si="8"/>
        <v>76.200000000000045</v>
      </c>
      <c r="G129">
        <f t="shared" si="13"/>
        <v>0.49385791692188613</v>
      </c>
      <c r="H129">
        <f t="shared" si="9"/>
        <v>28.295974318746513</v>
      </c>
      <c r="I129">
        <f t="shared" si="10"/>
        <v>-1.2881959922333386</v>
      </c>
      <c r="J129">
        <f t="shared" si="11"/>
        <v>-12.301365590106281</v>
      </c>
      <c r="L129">
        <v>9.4209999999999994</v>
      </c>
      <c r="M129">
        <v>-22.039000000000001</v>
      </c>
    </row>
    <row r="130" spans="4:13" x14ac:dyDescent="0.25">
      <c r="D130">
        <f t="shared" si="12"/>
        <v>1.2800000000000009</v>
      </c>
      <c r="E130">
        <f t="shared" si="7"/>
        <v>1.3404128655316458</v>
      </c>
      <c r="F130">
        <f t="shared" si="8"/>
        <v>76.80000000000004</v>
      </c>
      <c r="G130">
        <f t="shared" si="13"/>
        <v>0.47812639923963179</v>
      </c>
      <c r="H130">
        <f t="shared" si="9"/>
        <v>27.394624750217915</v>
      </c>
      <c r="I130">
        <f t="shared" si="10"/>
        <v>-1.338395823273711</v>
      </c>
      <c r="J130">
        <f t="shared" si="11"/>
        <v>-12.780738665253473</v>
      </c>
      <c r="L130">
        <v>9.6649999999999991</v>
      </c>
      <c r="M130">
        <v>-21.962</v>
      </c>
    </row>
    <row r="131" spans="4:13" x14ac:dyDescent="0.25">
      <c r="D131">
        <f t="shared" si="12"/>
        <v>1.2900000000000009</v>
      </c>
      <c r="E131">
        <f t="shared" ref="E131:E194" si="14">D131*$B$4</f>
        <v>1.3508848410436118</v>
      </c>
      <c r="F131">
        <f t="shared" ref="F131:F194" si="15">E131*180/PI()</f>
        <v>77.400000000000048</v>
      </c>
      <c r="G131">
        <f t="shared" si="13"/>
        <v>0.46181126321984622</v>
      </c>
      <c r="H131">
        <f t="shared" ref="H131:H194" si="16">G131*180/PI()</f>
        <v>26.459836314102333</v>
      </c>
      <c r="I131">
        <f t="shared" ref="I131:I194" si="17">($B$4*$B$1*$B$1-$B$2*$B$1*SIN(E131))/($B$2*$B$2+$B$1*$B$1-2*$B$1*$B$2*SIN(E131))</f>
        <v>-1.3891125733978589</v>
      </c>
      <c r="J131">
        <f t="shared" ref="J131:J194" si="18">60*I131/(2*PI())</f>
        <v>-13.26504795404235</v>
      </c>
      <c r="L131">
        <v>9.8870000000000005</v>
      </c>
      <c r="M131">
        <v>-21.486999999999998</v>
      </c>
    </row>
    <row r="132" spans="4:13" x14ac:dyDescent="0.25">
      <c r="D132">
        <f t="shared" ref="D132:D195" si="19">D131+0.01</f>
        <v>1.3000000000000009</v>
      </c>
      <c r="E132">
        <f t="shared" si="14"/>
        <v>1.3613568165555778</v>
      </c>
      <c r="F132">
        <f t="shared" si="15"/>
        <v>78.000000000000043</v>
      </c>
      <c r="G132">
        <f t="shared" si="13"/>
        <v>0.44490743037167552</v>
      </c>
      <c r="H132">
        <f t="shared" si="16"/>
        <v>25.491318034307547</v>
      </c>
      <c r="I132">
        <f t="shared" si="17"/>
        <v>-1.4401872831486688</v>
      </c>
      <c r="J132">
        <f t="shared" si="18"/>
        <v>-13.752775505471867</v>
      </c>
      <c r="L132">
        <v>10.154</v>
      </c>
      <c r="M132">
        <v>-20.745000000000001</v>
      </c>
    </row>
    <row r="133" spans="4:13" x14ac:dyDescent="0.25">
      <c r="D133">
        <f t="shared" si="19"/>
        <v>1.3100000000000009</v>
      </c>
      <c r="E133">
        <f t="shared" si="14"/>
        <v>1.3718287920675438</v>
      </c>
      <c r="F133">
        <f t="shared" si="15"/>
        <v>78.600000000000051</v>
      </c>
      <c r="G133">
        <f t="shared" ref="G133:G196" si="20">ATAN(($B$1*COS(E133))/($B$2-$B$1*SIN(E133)))</f>
        <v>0.42741178272445313</v>
      </c>
      <c r="H133">
        <f t="shared" si="16"/>
        <v>24.488891264273715</v>
      </c>
      <c r="I133">
        <f t="shared" si="17"/>
        <v>-1.491439708204533</v>
      </c>
      <c r="J133">
        <f t="shared" si="18"/>
        <v>-14.242200113057127</v>
      </c>
      <c r="L133">
        <v>10.304</v>
      </c>
      <c r="M133">
        <v>-20.007000000000001</v>
      </c>
    </row>
    <row r="134" spans="4:13" x14ac:dyDescent="0.25">
      <c r="D134">
        <f t="shared" si="19"/>
        <v>1.320000000000001</v>
      </c>
      <c r="E134">
        <f t="shared" si="14"/>
        <v>1.3823007675795098</v>
      </c>
      <c r="F134">
        <f t="shared" si="15"/>
        <v>79.200000000000045</v>
      </c>
      <c r="G134">
        <f t="shared" si="20"/>
        <v>0.40932341237316189</v>
      </c>
      <c r="H134">
        <f t="shared" si="16"/>
        <v>23.452503984875154</v>
      </c>
      <c r="I134">
        <f t="shared" si="17"/>
        <v>-1.542667784947479</v>
      </c>
      <c r="J134">
        <f t="shared" si="18"/>
        <v>-14.731392211380976</v>
      </c>
      <c r="L134">
        <v>10.34</v>
      </c>
      <c r="M134">
        <v>-19.59</v>
      </c>
    </row>
    <row r="135" spans="4:13" x14ac:dyDescent="0.25">
      <c r="D135">
        <f t="shared" si="19"/>
        <v>1.330000000000001</v>
      </c>
      <c r="E135">
        <f t="shared" si="14"/>
        <v>1.3927727430914758</v>
      </c>
      <c r="F135">
        <f t="shared" si="15"/>
        <v>79.800000000000054</v>
      </c>
      <c r="G135">
        <f t="shared" si="20"/>
        <v>0.39064387508337062</v>
      </c>
      <c r="H135">
        <f t="shared" si="16"/>
        <v>22.382245334912877</v>
      </c>
      <c r="I135">
        <f t="shared" si="17"/>
        <v>-1.5936474762343595</v>
      </c>
      <c r="J135">
        <f t="shared" si="18"/>
        <v>-15.218212403317327</v>
      </c>
      <c r="L135">
        <v>10.177</v>
      </c>
      <c r="M135">
        <v>-19.282</v>
      </c>
    </row>
    <row r="136" spans="4:13" x14ac:dyDescent="0.25">
      <c r="D136">
        <f t="shared" si="19"/>
        <v>1.340000000000001</v>
      </c>
      <c r="E136">
        <f t="shared" si="14"/>
        <v>1.4032447186034418</v>
      </c>
      <c r="F136">
        <f t="shared" si="15"/>
        <v>80.400000000000048</v>
      </c>
      <c r="G136">
        <f t="shared" si="20"/>
        <v>0.37137744308852999</v>
      </c>
      <c r="H136">
        <f t="shared" si="16"/>
        <v>21.278360095332694</v>
      </c>
      <c r="I136">
        <f t="shared" si="17"/>
        <v>-1.6441330789762043</v>
      </c>
      <c r="J136">
        <f t="shared" si="18"/>
        <v>-15.700314397197628</v>
      </c>
      <c r="L136">
        <v>9.8689999999999998</v>
      </c>
      <c r="M136">
        <v>-18.879000000000001</v>
      </c>
    </row>
    <row r="137" spans="4:13" x14ac:dyDescent="0.25">
      <c r="D137">
        <f t="shared" si="19"/>
        <v>1.350000000000001</v>
      </c>
      <c r="E137">
        <f t="shared" si="14"/>
        <v>1.4137166941154078</v>
      </c>
      <c r="F137">
        <f t="shared" si="15"/>
        <v>81.000000000000057</v>
      </c>
      <c r="G137">
        <f t="shared" si="20"/>
        <v>0.35153135126943447</v>
      </c>
      <c r="H137">
        <f t="shared" si="16"/>
        <v>20.141262794269409</v>
      </c>
      <c r="I137">
        <f t="shared" si="17"/>
        <v>-1.6938580743329734</v>
      </c>
      <c r="J137">
        <f t="shared" si="18"/>
        <v>-16.175153125572709</v>
      </c>
      <c r="L137">
        <v>9.4659999999999993</v>
      </c>
      <c r="M137">
        <v>-17.716000000000001</v>
      </c>
    </row>
    <row r="138" spans="4:13" x14ac:dyDescent="0.25">
      <c r="D138">
        <f t="shared" si="19"/>
        <v>1.360000000000001</v>
      </c>
      <c r="E138">
        <f t="shared" si="14"/>
        <v>1.4241886696273738</v>
      </c>
      <c r="F138">
        <f t="shared" si="15"/>
        <v>81.600000000000051</v>
      </c>
      <c r="G138">
        <f t="shared" si="20"/>
        <v>0.33111602999807166</v>
      </c>
      <c r="H138">
        <f t="shared" si="16"/>
        <v>18.971551048016664</v>
      </c>
      <c r="I138">
        <f t="shared" si="17"/>
        <v>-1.7425365958218648</v>
      </c>
      <c r="J138">
        <f t="shared" si="18"/>
        <v>-16.639998764614436</v>
      </c>
      <c r="L138">
        <v>9.0500000000000007</v>
      </c>
      <c r="M138">
        <v>-15.679</v>
      </c>
    </row>
    <row r="139" spans="4:13" x14ac:dyDescent="0.25">
      <c r="D139">
        <f t="shared" si="19"/>
        <v>1.370000000000001</v>
      </c>
      <c r="E139">
        <f t="shared" si="14"/>
        <v>1.4346606451393398</v>
      </c>
      <c r="F139">
        <f t="shared" si="15"/>
        <v>82.20000000000006</v>
      </c>
      <c r="G139">
        <f t="shared" si="20"/>
        <v>0.31014531711608934</v>
      </c>
      <c r="H139">
        <f t="shared" si="16"/>
        <v>17.770017706498454</v>
      </c>
      <c r="I139">
        <f t="shared" si="17"/>
        <v>-1.7898655794674765</v>
      </c>
      <c r="J139">
        <f t="shared" si="18"/>
        <v>-17.09195726653731</v>
      </c>
      <c r="L139">
        <v>8.67</v>
      </c>
      <c r="M139">
        <v>-13.388</v>
      </c>
    </row>
    <row r="140" spans="4:13" x14ac:dyDescent="0.25">
      <c r="D140">
        <f t="shared" si="19"/>
        <v>1.380000000000001</v>
      </c>
      <c r="E140">
        <f t="shared" si="14"/>
        <v>1.4451326206513058</v>
      </c>
      <c r="F140">
        <f t="shared" si="15"/>
        <v>82.800000000000054</v>
      </c>
      <c r="G140">
        <f t="shared" si="20"/>
        <v>0.28863664087172908</v>
      </c>
      <c r="H140">
        <f t="shared" si="16"/>
        <v>16.537661334783316</v>
      </c>
      <c r="I140">
        <f t="shared" si="17"/>
        <v>-1.8355276425496572</v>
      </c>
      <c r="J140">
        <f t="shared" si="18"/>
        <v>-17.527997849615492</v>
      </c>
      <c r="L140">
        <v>8.2850000000000001</v>
      </c>
      <c r="M140">
        <v>-11.863</v>
      </c>
    </row>
    <row r="141" spans="4:13" x14ac:dyDescent="0.25">
      <c r="D141">
        <f t="shared" si="19"/>
        <v>1.390000000000001</v>
      </c>
      <c r="E141">
        <f t="shared" si="14"/>
        <v>1.4556045961632718</v>
      </c>
      <c r="F141">
        <f t="shared" si="15"/>
        <v>83.400000000000048</v>
      </c>
      <c r="G141">
        <f t="shared" si="20"/>
        <v>0.26661116523498513</v>
      </c>
      <c r="H141">
        <f t="shared" si="16"/>
        <v>15.275694539029667</v>
      </c>
      <c r="I141">
        <f t="shared" si="17"/>
        <v>-1.8791947131457838</v>
      </c>
      <c r="J141">
        <f t="shared" si="18"/>
        <v>-17.944987657758471</v>
      </c>
      <c r="L141">
        <v>8.0449999999999999</v>
      </c>
      <c r="M141">
        <v>-10.835000000000001</v>
      </c>
    </row>
    <row r="142" spans="4:13" x14ac:dyDescent="0.25">
      <c r="D142">
        <f t="shared" si="19"/>
        <v>1.400000000000001</v>
      </c>
      <c r="E142">
        <f t="shared" si="14"/>
        <v>1.4660765716752377</v>
      </c>
      <c r="F142">
        <f t="shared" si="15"/>
        <v>84.000000000000057</v>
      </c>
      <c r="G142">
        <f t="shared" si="20"/>
        <v>0.24409388892723119</v>
      </c>
      <c r="H142">
        <f t="shared" si="16"/>
        <v>13.985549640465445</v>
      </c>
      <c r="I142">
        <f t="shared" si="17"/>
        <v>-1.9205324016491649</v>
      </c>
      <c r="J142">
        <f t="shared" si="18"/>
        <v>-18.339733505436836</v>
      </c>
      <c r="L142">
        <v>7.9139999999999997</v>
      </c>
      <c r="M142">
        <v>-10.288</v>
      </c>
    </row>
    <row r="143" spans="4:13" x14ac:dyDescent="0.25">
      <c r="D143">
        <f t="shared" si="19"/>
        <v>1.410000000000001</v>
      </c>
      <c r="E143">
        <f t="shared" si="14"/>
        <v>1.4765485471872037</v>
      </c>
      <c r="F143">
        <f t="shared" si="15"/>
        <v>84.600000000000051</v>
      </c>
      <c r="G143">
        <f t="shared" si="20"/>
        <v>0.22111368981173313</v>
      </c>
      <c r="H143">
        <f t="shared" si="16"/>
        <v>12.668881218777139</v>
      </c>
      <c r="I143">
        <f t="shared" si="17"/>
        <v>-1.9592050685626012</v>
      </c>
      <c r="J143">
        <f t="shared" si="18"/>
        <v>-18.709030271546023</v>
      </c>
      <c r="L143">
        <v>7.8639999999999999</v>
      </c>
      <c r="M143">
        <v>-10.183</v>
      </c>
    </row>
    <row r="144" spans="4:13" x14ac:dyDescent="0.25">
      <c r="D144">
        <f t="shared" si="19"/>
        <v>1.420000000000001</v>
      </c>
      <c r="E144">
        <f t="shared" si="14"/>
        <v>1.4870205226991697</v>
      </c>
      <c r="F144">
        <f t="shared" si="15"/>
        <v>85.20000000000006</v>
      </c>
      <c r="G144">
        <f t="shared" si="20"/>
        <v>0.19770330705496689</v>
      </c>
      <c r="H144">
        <f t="shared" si="16"/>
        <v>11.327565090028596</v>
      </c>
      <c r="I144">
        <f t="shared" si="17"/>
        <v>-1.9948815016640007</v>
      </c>
      <c r="J144">
        <f t="shared" si="18"/>
        <v>-19.049715112344526</v>
      </c>
      <c r="L144">
        <v>7.7549999999999999</v>
      </c>
      <c r="M144">
        <v>-10.247</v>
      </c>
    </row>
    <row r="145" spans="4:13" x14ac:dyDescent="0.25">
      <c r="D145">
        <f t="shared" si="19"/>
        <v>1.430000000000001</v>
      </c>
      <c r="E145">
        <f t="shared" si="14"/>
        <v>1.4974924982111357</v>
      </c>
      <c r="F145">
        <f t="shared" si="15"/>
        <v>85.800000000000054</v>
      </c>
      <c r="G145">
        <f t="shared" si="20"/>
        <v>0.1738992547227203</v>
      </c>
      <c r="H145">
        <f t="shared" si="16"/>
        <v>9.963693356082322</v>
      </c>
      <c r="I145">
        <f t="shared" si="17"/>
        <v>-2.0272410724530707</v>
      </c>
      <c r="J145">
        <f t="shared" si="18"/>
        <v>-19.358726251189282</v>
      </c>
      <c r="L145">
        <v>7.7190000000000003</v>
      </c>
      <c r="M145">
        <v>-9.9339999999999993</v>
      </c>
    </row>
    <row r="146" spans="4:13" x14ac:dyDescent="0.25">
      <c r="D146">
        <f t="shared" si="19"/>
        <v>1.4400000000000011</v>
      </c>
      <c r="E146">
        <f t="shared" si="14"/>
        <v>1.5079644737231017</v>
      </c>
      <c r="F146">
        <f t="shared" si="15"/>
        <v>86.400000000000048</v>
      </c>
      <c r="G146">
        <f t="shared" si="20"/>
        <v>0.1497416622254823</v>
      </c>
      <c r="H146">
        <f t="shared" si="16"/>
        <v>8.5795652627936807</v>
      </c>
      <c r="I146">
        <f t="shared" si="17"/>
        <v>-2.0559801996646834</v>
      </c>
      <c r="J146">
        <f t="shared" si="18"/>
        <v>-19.633164700541776</v>
      </c>
      <c r="L146">
        <v>7.9269999999999996</v>
      </c>
      <c r="M146">
        <v>-9.3819999999999997</v>
      </c>
    </row>
    <row r="147" spans="4:13" x14ac:dyDescent="0.25">
      <c r="D147">
        <f t="shared" si="19"/>
        <v>1.4500000000000011</v>
      </c>
      <c r="E147">
        <f t="shared" si="14"/>
        <v>1.5184364492350677</v>
      </c>
      <c r="F147">
        <f t="shared" si="15"/>
        <v>87.000000000000071</v>
      </c>
      <c r="G147">
        <f t="shared" si="20"/>
        <v>0.1252740392420531</v>
      </c>
      <c r="H147">
        <f t="shared" si="16"/>
        <v>7.177673731125898</v>
      </c>
      <c r="I147">
        <f t="shared" si="17"/>
        <v>-2.0808189101495334</v>
      </c>
      <c r="J147">
        <f t="shared" si="18"/>
        <v>-19.87035691376332</v>
      </c>
      <c r="L147">
        <v>8.3390000000000004</v>
      </c>
      <c r="M147">
        <v>-8.9700000000000006</v>
      </c>
    </row>
    <row r="148" spans="4:13" x14ac:dyDescent="0.25">
      <c r="D148">
        <f t="shared" si="19"/>
        <v>1.4600000000000011</v>
      </c>
      <c r="E148">
        <f t="shared" si="14"/>
        <v>1.5289084247470337</v>
      </c>
      <c r="F148">
        <f t="shared" si="15"/>
        <v>87.600000000000065</v>
      </c>
      <c r="G148">
        <f t="shared" si="20"/>
        <v>0.10054296535310736</v>
      </c>
      <c r="H148">
        <f t="shared" si="16"/>
        <v>5.7606875744631152</v>
      </c>
      <c r="I148">
        <f t="shared" si="17"/>
        <v>-2.1015072583628611</v>
      </c>
      <c r="J148">
        <f t="shared" si="18"/>
        <v>-20.067916086716771</v>
      </c>
      <c r="L148">
        <v>8.6739999999999995</v>
      </c>
      <c r="M148">
        <v>-8.8209999999999997</v>
      </c>
    </row>
    <row r="149" spans="4:13" x14ac:dyDescent="0.25">
      <c r="D149">
        <f t="shared" si="19"/>
        <v>1.4700000000000011</v>
      </c>
      <c r="E149">
        <f t="shared" si="14"/>
        <v>1.5393804002589997</v>
      </c>
      <c r="F149">
        <f t="shared" si="15"/>
        <v>88.20000000000006</v>
      </c>
      <c r="G149">
        <f t="shared" si="20"/>
        <v>7.5597707489036756E-2</v>
      </c>
      <c r="H149">
        <f t="shared" si="16"/>
        <v>4.3314295799863425</v>
      </c>
      <c r="I149">
        <f t="shared" si="17"/>
        <v>-2.1178313486568023</v>
      </c>
      <c r="J149">
        <f t="shared" si="18"/>
        <v>-20.22379966642232</v>
      </c>
      <c r="L149">
        <v>8.7780000000000005</v>
      </c>
      <c r="M149">
        <v>-8.8339999999999996</v>
      </c>
    </row>
    <row r="150" spans="4:13" x14ac:dyDescent="0.25">
      <c r="D150">
        <f t="shared" si="19"/>
        <v>1.4800000000000011</v>
      </c>
      <c r="E150">
        <f t="shared" si="14"/>
        <v>1.5498523757709657</v>
      </c>
      <c r="F150">
        <f t="shared" si="15"/>
        <v>88.800000000000068</v>
      </c>
      <c r="G150">
        <f t="shared" si="20"/>
        <v>5.0489771282068892E-2</v>
      </c>
      <c r="H150">
        <f t="shared" si="16"/>
        <v>2.8928508030433751</v>
      </c>
      <c r="I150">
        <f t="shared" si="17"/>
        <v>-2.1296187024669155</v>
      </c>
      <c r="J150">
        <f t="shared" si="18"/>
        <v>-20.336360603913477</v>
      </c>
      <c r="L150">
        <v>8.7739999999999991</v>
      </c>
      <c r="M150">
        <v>-8.8620000000000001</v>
      </c>
    </row>
    <row r="151" spans="4:13" x14ac:dyDescent="0.25">
      <c r="D151">
        <f t="shared" si="19"/>
        <v>1.4900000000000011</v>
      </c>
      <c r="E151">
        <f t="shared" si="14"/>
        <v>1.5603243512829317</v>
      </c>
      <c r="F151">
        <f t="shared" si="15"/>
        <v>89.400000000000063</v>
      </c>
      <c r="G151">
        <f t="shared" si="20"/>
        <v>2.5272395326922513E-2</v>
      </c>
      <c r="H151">
        <f t="shared" si="16"/>
        <v>1.4480015904188044</v>
      </c>
      <c r="I151">
        <f t="shared" si="17"/>
        <v>-2.1367427271262178</v>
      </c>
      <c r="J151">
        <f t="shared" si="18"/>
        <v>-20.404390028267667</v>
      </c>
      <c r="L151">
        <v>8.9410000000000007</v>
      </c>
      <c r="M151">
        <v>-8.8930000000000007</v>
      </c>
    </row>
    <row r="152" spans="4:13" x14ac:dyDescent="0.25">
      <c r="D152">
        <f t="shared" si="19"/>
        <v>1.5000000000000011</v>
      </c>
      <c r="E152">
        <f t="shared" si="14"/>
        <v>1.5707963267948977</v>
      </c>
      <c r="F152">
        <f t="shared" si="15"/>
        <v>90.000000000000057</v>
      </c>
      <c r="G152">
        <f t="shared" si="20"/>
        <v>-2.5324269825208904E-15</v>
      </c>
      <c r="H152">
        <f t="shared" si="16"/>
        <v>-1.4509737802349731E-13</v>
      </c>
      <c r="I152">
        <f t="shared" si="17"/>
        <v>-2.1391260747572507</v>
      </c>
      <c r="J152">
        <f t="shared" si="18"/>
        <v>-20.427149321662782</v>
      </c>
      <c r="L152">
        <v>9.1720000000000006</v>
      </c>
      <c r="M152">
        <v>-8.8070000000000004</v>
      </c>
    </row>
    <row r="153" spans="4:13" x14ac:dyDescent="0.25">
      <c r="D153">
        <f t="shared" si="19"/>
        <v>1.5100000000000011</v>
      </c>
      <c r="E153">
        <f t="shared" si="14"/>
        <v>1.5812683023068637</v>
      </c>
      <c r="F153">
        <f t="shared" si="15"/>
        <v>90.600000000000065</v>
      </c>
      <c r="G153">
        <f t="shared" si="20"/>
        <v>-2.5272395326927582E-2</v>
      </c>
      <c r="H153">
        <f t="shared" si="16"/>
        <v>-1.4480015904190946</v>
      </c>
      <c r="I153">
        <f t="shared" si="17"/>
        <v>-2.1367427271262178</v>
      </c>
      <c r="J153">
        <f t="shared" si="18"/>
        <v>-20.404390028267667</v>
      </c>
      <c r="L153">
        <v>9.407</v>
      </c>
      <c r="M153">
        <v>-8.4540000000000006</v>
      </c>
    </row>
    <row r="154" spans="4:13" x14ac:dyDescent="0.25">
      <c r="D154">
        <f t="shared" si="19"/>
        <v>1.5200000000000011</v>
      </c>
      <c r="E154">
        <f t="shared" si="14"/>
        <v>1.5917402778188297</v>
      </c>
      <c r="F154">
        <f t="shared" si="15"/>
        <v>91.20000000000006</v>
      </c>
      <c r="G154">
        <f t="shared" si="20"/>
        <v>-5.0489771282073943E-2</v>
      </c>
      <c r="H154">
        <f t="shared" si="16"/>
        <v>-2.8928508030436646</v>
      </c>
      <c r="I154">
        <f t="shared" si="17"/>
        <v>-2.1296187024669155</v>
      </c>
      <c r="J154">
        <f t="shared" si="18"/>
        <v>-20.336360603913477</v>
      </c>
      <c r="L154">
        <v>9.4209999999999994</v>
      </c>
      <c r="M154">
        <v>-8.0060000000000002</v>
      </c>
    </row>
    <row r="155" spans="4:13" x14ac:dyDescent="0.25">
      <c r="D155">
        <f t="shared" si="19"/>
        <v>1.5300000000000011</v>
      </c>
      <c r="E155">
        <f t="shared" si="14"/>
        <v>1.6022122533307956</v>
      </c>
      <c r="F155">
        <f t="shared" si="15"/>
        <v>91.800000000000054</v>
      </c>
      <c r="G155">
        <f t="shared" si="20"/>
        <v>-7.5597707489041779E-2</v>
      </c>
      <c r="H155">
        <f t="shared" si="16"/>
        <v>-4.3314295799866303</v>
      </c>
      <c r="I155">
        <f t="shared" si="17"/>
        <v>-2.1178313486567975</v>
      </c>
      <c r="J155">
        <f t="shared" si="18"/>
        <v>-20.223799666422273</v>
      </c>
      <c r="L155">
        <v>9.3030000000000008</v>
      </c>
      <c r="M155">
        <v>-7.4950000000000001</v>
      </c>
    </row>
    <row r="156" spans="4:13" x14ac:dyDescent="0.25">
      <c r="D156">
        <f t="shared" si="19"/>
        <v>1.5400000000000011</v>
      </c>
      <c r="E156">
        <f t="shared" si="14"/>
        <v>1.6126842288427616</v>
      </c>
      <c r="F156">
        <f t="shared" si="15"/>
        <v>92.400000000000077</v>
      </c>
      <c r="G156">
        <f t="shared" si="20"/>
        <v>-0.10054296535311233</v>
      </c>
      <c r="H156">
        <f t="shared" si="16"/>
        <v>-5.7606875744633985</v>
      </c>
      <c r="I156">
        <f t="shared" si="17"/>
        <v>-2.1015072583628562</v>
      </c>
      <c r="J156">
        <f t="shared" si="18"/>
        <v>-20.067916086716721</v>
      </c>
      <c r="L156">
        <v>9.0679999999999996</v>
      </c>
      <c r="M156">
        <v>-6.9740000000000002</v>
      </c>
    </row>
    <row r="157" spans="4:13" x14ac:dyDescent="0.25">
      <c r="D157">
        <f t="shared" si="19"/>
        <v>1.5500000000000012</v>
      </c>
      <c r="E157">
        <f t="shared" si="14"/>
        <v>1.6231562043547276</v>
      </c>
      <c r="F157">
        <f t="shared" si="15"/>
        <v>93.000000000000071</v>
      </c>
      <c r="G157">
        <f t="shared" si="20"/>
        <v>-0.12527403924205802</v>
      </c>
      <c r="H157">
        <f t="shared" si="16"/>
        <v>-7.1776737311261778</v>
      </c>
      <c r="I157">
        <f t="shared" si="17"/>
        <v>-2.0808189101495334</v>
      </c>
      <c r="J157">
        <f t="shared" si="18"/>
        <v>-19.87035691376332</v>
      </c>
      <c r="L157">
        <v>8.7469999999999999</v>
      </c>
      <c r="M157">
        <v>-6.399</v>
      </c>
    </row>
    <row r="158" spans="4:13" x14ac:dyDescent="0.25">
      <c r="D158">
        <f t="shared" si="19"/>
        <v>1.5600000000000012</v>
      </c>
      <c r="E158">
        <f t="shared" si="14"/>
        <v>1.6336281798666936</v>
      </c>
      <c r="F158">
        <f t="shared" si="15"/>
        <v>93.60000000000008</v>
      </c>
      <c r="G158">
        <f t="shared" si="20"/>
        <v>-0.14974166222548713</v>
      </c>
      <c r="H158">
        <f t="shared" si="16"/>
        <v>-8.5795652627939578</v>
      </c>
      <c r="I158">
        <f t="shared" si="17"/>
        <v>-2.055980199664674</v>
      </c>
      <c r="J158">
        <f t="shared" si="18"/>
        <v>-19.633164700541688</v>
      </c>
      <c r="L158">
        <v>8.3569999999999993</v>
      </c>
      <c r="M158">
        <v>-5.6479999999999997</v>
      </c>
    </row>
    <row r="159" spans="4:13" x14ac:dyDescent="0.25">
      <c r="D159">
        <f t="shared" si="19"/>
        <v>1.5700000000000012</v>
      </c>
      <c r="E159">
        <f t="shared" si="14"/>
        <v>1.6441001553786596</v>
      </c>
      <c r="F159">
        <f t="shared" si="15"/>
        <v>94.200000000000074</v>
      </c>
      <c r="G159">
        <f t="shared" si="20"/>
        <v>-0.17389925472272511</v>
      </c>
      <c r="H159">
        <f t="shared" si="16"/>
        <v>-9.9636933560825973</v>
      </c>
      <c r="I159">
        <f t="shared" si="17"/>
        <v>-2.0272410724530614</v>
      </c>
      <c r="J159">
        <f t="shared" si="18"/>
        <v>-19.358726251189193</v>
      </c>
      <c r="L159">
        <v>8.3030000000000008</v>
      </c>
      <c r="M159">
        <v>-5.109</v>
      </c>
    </row>
    <row r="160" spans="4:13" x14ac:dyDescent="0.25">
      <c r="D160">
        <f t="shared" si="19"/>
        <v>1.5800000000000012</v>
      </c>
      <c r="E160">
        <f t="shared" si="14"/>
        <v>1.6545721308906256</v>
      </c>
      <c r="F160">
        <f t="shared" si="15"/>
        <v>94.800000000000068</v>
      </c>
      <c r="G160">
        <f t="shared" si="20"/>
        <v>-0.19770330705497161</v>
      </c>
      <c r="H160">
        <f t="shared" si="16"/>
        <v>-11.327565090028864</v>
      </c>
      <c r="I160">
        <f t="shared" si="17"/>
        <v>-1.9948815016639962</v>
      </c>
      <c r="J160">
        <f t="shared" si="18"/>
        <v>-19.049715112344483</v>
      </c>
      <c r="L160">
        <v>8.6059999999999999</v>
      </c>
      <c r="M160">
        <v>-4.7469999999999999</v>
      </c>
    </row>
    <row r="161" spans="4:13" x14ac:dyDescent="0.25">
      <c r="D161">
        <f t="shared" si="19"/>
        <v>1.5900000000000012</v>
      </c>
      <c r="E161">
        <f t="shared" si="14"/>
        <v>1.6650441064025914</v>
      </c>
      <c r="F161">
        <f t="shared" si="15"/>
        <v>95.400000000000063</v>
      </c>
      <c r="G161">
        <f t="shared" si="20"/>
        <v>-0.22111368981173724</v>
      </c>
      <c r="H161">
        <f t="shared" si="16"/>
        <v>-12.668881218777374</v>
      </c>
      <c r="I161">
        <f t="shared" si="17"/>
        <v>-1.9592050685625924</v>
      </c>
      <c r="J161">
        <f t="shared" si="18"/>
        <v>-18.709030271545938</v>
      </c>
      <c r="L161">
        <v>8.8239999999999998</v>
      </c>
      <c r="M161">
        <v>-4.5110000000000001</v>
      </c>
    </row>
    <row r="162" spans="4:13" x14ac:dyDescent="0.25">
      <c r="D162">
        <f t="shared" si="19"/>
        <v>1.6000000000000012</v>
      </c>
      <c r="E162">
        <f t="shared" si="14"/>
        <v>1.6755160819145574</v>
      </c>
      <c r="F162">
        <f t="shared" si="15"/>
        <v>96.000000000000057</v>
      </c>
      <c r="G162">
        <f t="shared" si="20"/>
        <v>-0.24409388892723544</v>
      </c>
      <c r="H162">
        <f t="shared" si="16"/>
        <v>-13.985549640465688</v>
      </c>
      <c r="I162">
        <f t="shared" si="17"/>
        <v>-1.9205324016491607</v>
      </c>
      <c r="J162">
        <f t="shared" si="18"/>
        <v>-18.339733505436794</v>
      </c>
      <c r="L162">
        <v>8.7509999999999994</v>
      </c>
      <c r="M162">
        <v>-4.33</v>
      </c>
    </row>
    <row r="163" spans="4:13" x14ac:dyDescent="0.25">
      <c r="D163">
        <f t="shared" si="19"/>
        <v>1.6100000000000012</v>
      </c>
      <c r="E163">
        <f t="shared" si="14"/>
        <v>1.6859880574265234</v>
      </c>
      <c r="F163">
        <f t="shared" si="15"/>
        <v>96.600000000000065</v>
      </c>
      <c r="G163">
        <f t="shared" si="20"/>
        <v>-0.26661116523498907</v>
      </c>
      <c r="H163">
        <f t="shared" si="16"/>
        <v>-15.275694539029894</v>
      </c>
      <c r="I163">
        <f t="shared" si="17"/>
        <v>-1.8791947131457754</v>
      </c>
      <c r="J163">
        <f t="shared" si="18"/>
        <v>-17.944987657758389</v>
      </c>
      <c r="L163">
        <v>8.6739999999999995</v>
      </c>
      <c r="M163">
        <v>-4.2709999999999999</v>
      </c>
    </row>
    <row r="164" spans="4:13" x14ac:dyDescent="0.25">
      <c r="D164">
        <f t="shared" si="19"/>
        <v>1.6200000000000012</v>
      </c>
      <c r="E164">
        <f t="shared" si="14"/>
        <v>1.6964600329384893</v>
      </c>
      <c r="F164">
        <f t="shared" si="15"/>
        <v>97.20000000000006</v>
      </c>
      <c r="G164">
        <f t="shared" si="20"/>
        <v>-0.28863664087173291</v>
      </c>
      <c r="H164">
        <f t="shared" si="16"/>
        <v>-16.537661334783536</v>
      </c>
      <c r="I164">
        <f t="shared" si="17"/>
        <v>-1.8355276425496452</v>
      </c>
      <c r="J164">
        <f t="shared" si="18"/>
        <v>-17.527997849615375</v>
      </c>
      <c r="L164">
        <v>8.6020000000000003</v>
      </c>
      <c r="M164">
        <v>-4.2939999999999996</v>
      </c>
    </row>
    <row r="165" spans="4:13" x14ac:dyDescent="0.25">
      <c r="D165">
        <f t="shared" si="19"/>
        <v>1.6300000000000012</v>
      </c>
      <c r="E165">
        <f t="shared" si="14"/>
        <v>1.7069320084504553</v>
      </c>
      <c r="F165">
        <f t="shared" si="15"/>
        <v>97.800000000000054</v>
      </c>
      <c r="G165">
        <f t="shared" si="20"/>
        <v>-0.31014531711609317</v>
      </c>
      <c r="H165">
        <f t="shared" si="16"/>
        <v>-17.77001770649867</v>
      </c>
      <c r="I165">
        <f t="shared" si="17"/>
        <v>-1.7898655794674689</v>
      </c>
      <c r="J165">
        <f t="shared" si="18"/>
        <v>-17.091957266537236</v>
      </c>
      <c r="L165">
        <v>8.6059999999999999</v>
      </c>
      <c r="M165">
        <v>-4.3440000000000003</v>
      </c>
    </row>
    <row r="166" spans="4:13" x14ac:dyDescent="0.25">
      <c r="D166">
        <f t="shared" si="19"/>
        <v>1.6400000000000012</v>
      </c>
      <c r="E166">
        <f t="shared" si="14"/>
        <v>1.7174039839624213</v>
      </c>
      <c r="F166">
        <f t="shared" si="15"/>
        <v>98.400000000000063</v>
      </c>
      <c r="G166">
        <f t="shared" si="20"/>
        <v>-0.33111602999807543</v>
      </c>
      <c r="H166">
        <f t="shared" si="16"/>
        <v>-18.971551048016881</v>
      </c>
      <c r="I166">
        <f t="shared" si="17"/>
        <v>-1.7425365958218575</v>
      </c>
      <c r="J166">
        <f t="shared" si="18"/>
        <v>-16.639998764614365</v>
      </c>
      <c r="L166">
        <v>8.7149999999999999</v>
      </c>
      <c r="M166">
        <v>-4.3170000000000002</v>
      </c>
    </row>
    <row r="167" spans="4:13" x14ac:dyDescent="0.25">
      <c r="D167">
        <f t="shared" si="19"/>
        <v>1.6500000000000012</v>
      </c>
      <c r="E167">
        <f t="shared" si="14"/>
        <v>1.7278759594743873</v>
      </c>
      <c r="F167">
        <f t="shared" si="15"/>
        <v>99.000000000000057</v>
      </c>
      <c r="G167">
        <f t="shared" si="20"/>
        <v>-0.35153135126943802</v>
      </c>
      <c r="H167">
        <f t="shared" si="16"/>
        <v>-20.141262794269611</v>
      </c>
      <c r="I167">
        <f t="shared" si="17"/>
        <v>-1.693858074332963</v>
      </c>
      <c r="J167">
        <f t="shared" si="18"/>
        <v>-16.17515312557261</v>
      </c>
      <c r="L167">
        <v>8.8330000000000002</v>
      </c>
      <c r="M167">
        <v>-4.0590000000000002</v>
      </c>
    </row>
    <row r="168" spans="4:13" x14ac:dyDescent="0.25">
      <c r="D168">
        <f t="shared" si="19"/>
        <v>1.6600000000000013</v>
      </c>
      <c r="E168">
        <f t="shared" si="14"/>
        <v>1.7383479349863533</v>
      </c>
      <c r="F168">
        <f t="shared" si="15"/>
        <v>99.600000000000051</v>
      </c>
      <c r="G168">
        <f t="shared" si="20"/>
        <v>-0.37137744308853354</v>
      </c>
      <c r="H168">
        <f t="shared" si="16"/>
        <v>-21.278360095332896</v>
      </c>
      <c r="I168">
        <f t="shared" si="17"/>
        <v>-1.6441330789761943</v>
      </c>
      <c r="J168">
        <f t="shared" si="18"/>
        <v>-15.700314397197534</v>
      </c>
      <c r="L168">
        <v>8.86</v>
      </c>
      <c r="M168">
        <v>-3.71</v>
      </c>
    </row>
    <row r="169" spans="4:13" x14ac:dyDescent="0.25">
      <c r="D169">
        <f t="shared" si="19"/>
        <v>1.6700000000000013</v>
      </c>
      <c r="E169">
        <f t="shared" si="14"/>
        <v>1.7488199104983193</v>
      </c>
      <c r="F169">
        <f t="shared" si="15"/>
        <v>100.20000000000007</v>
      </c>
      <c r="G169">
        <f t="shared" si="20"/>
        <v>-0.39064387508337411</v>
      </c>
      <c r="H169">
        <f t="shared" si="16"/>
        <v>-22.382245334913076</v>
      </c>
      <c r="I169">
        <f t="shared" si="17"/>
        <v>-1.5936474762343498</v>
      </c>
      <c r="J169">
        <f t="shared" si="18"/>
        <v>-15.218212403317235</v>
      </c>
      <c r="L169">
        <v>8.7780000000000005</v>
      </c>
      <c r="M169">
        <v>-3.266</v>
      </c>
    </row>
    <row r="170" spans="4:13" x14ac:dyDescent="0.25">
      <c r="D170">
        <f t="shared" si="19"/>
        <v>1.6800000000000013</v>
      </c>
      <c r="E170">
        <f t="shared" si="14"/>
        <v>1.7592918860102853</v>
      </c>
      <c r="F170">
        <f t="shared" si="15"/>
        <v>100.80000000000007</v>
      </c>
      <c r="G170">
        <f t="shared" si="20"/>
        <v>-0.40932341237316527</v>
      </c>
      <c r="H170">
        <f t="shared" si="16"/>
        <v>-23.452503984875349</v>
      </c>
      <c r="I170">
        <f t="shared" si="17"/>
        <v>-1.5426677849474699</v>
      </c>
      <c r="J170">
        <f t="shared" si="18"/>
        <v>-14.731392211380889</v>
      </c>
      <c r="L170">
        <v>8.7780000000000005</v>
      </c>
      <c r="M170">
        <v>-2.9180000000000001</v>
      </c>
    </row>
    <row r="171" spans="4:13" x14ac:dyDescent="0.25">
      <c r="D171">
        <f t="shared" si="19"/>
        <v>1.6900000000000013</v>
      </c>
      <c r="E171">
        <f t="shared" si="14"/>
        <v>1.7697638615222513</v>
      </c>
      <c r="F171">
        <f t="shared" si="15"/>
        <v>101.40000000000008</v>
      </c>
      <c r="G171">
        <f t="shared" si="20"/>
        <v>-0.42741178272445635</v>
      </c>
      <c r="H171">
        <f t="shared" si="16"/>
        <v>-24.488891264273899</v>
      </c>
      <c r="I171">
        <f t="shared" si="17"/>
        <v>-1.4914397082045243</v>
      </c>
      <c r="J171">
        <f t="shared" si="18"/>
        <v>-14.242200113057043</v>
      </c>
      <c r="L171">
        <v>8.76</v>
      </c>
      <c r="M171">
        <v>-2.6240000000000001</v>
      </c>
    </row>
    <row r="172" spans="4:13" x14ac:dyDescent="0.25">
      <c r="D172">
        <f t="shared" si="19"/>
        <v>1.7000000000000013</v>
      </c>
      <c r="E172">
        <f t="shared" si="14"/>
        <v>1.7802358370342173</v>
      </c>
      <c r="F172">
        <f t="shared" si="15"/>
        <v>102.00000000000007</v>
      </c>
      <c r="G172">
        <f t="shared" si="20"/>
        <v>-0.44490743037167857</v>
      </c>
      <c r="H172">
        <f t="shared" si="16"/>
        <v>-25.491318034307721</v>
      </c>
      <c r="I172">
        <f t="shared" si="17"/>
        <v>-1.4401872831486577</v>
      </c>
      <c r="J172">
        <f t="shared" si="18"/>
        <v>-13.75277550547176</v>
      </c>
      <c r="L172">
        <v>8.6920000000000002</v>
      </c>
      <c r="M172">
        <v>-2.3969999999999998</v>
      </c>
    </row>
    <row r="173" spans="4:13" x14ac:dyDescent="0.25">
      <c r="D173">
        <f t="shared" si="19"/>
        <v>1.7100000000000013</v>
      </c>
      <c r="E173">
        <f t="shared" si="14"/>
        <v>1.7907078125461833</v>
      </c>
      <c r="F173">
        <f t="shared" si="15"/>
        <v>102.60000000000007</v>
      </c>
      <c r="G173">
        <f t="shared" si="20"/>
        <v>-0.46181126321984911</v>
      </c>
      <c r="H173">
        <f t="shared" si="16"/>
        <v>-26.4598363141025</v>
      </c>
      <c r="I173">
        <f t="shared" si="17"/>
        <v>-1.3891125733978484</v>
      </c>
      <c r="J173">
        <f t="shared" si="18"/>
        <v>-13.265047954042251</v>
      </c>
      <c r="L173">
        <v>8.6470000000000002</v>
      </c>
      <c r="M173">
        <v>-2.3250000000000002</v>
      </c>
    </row>
    <row r="174" spans="4:13" x14ac:dyDescent="0.25">
      <c r="D174">
        <f t="shared" si="19"/>
        <v>1.7200000000000013</v>
      </c>
      <c r="E174">
        <f t="shared" si="14"/>
        <v>1.8011797880581493</v>
      </c>
      <c r="F174">
        <f t="shared" si="15"/>
        <v>103.20000000000007</v>
      </c>
      <c r="G174">
        <f t="shared" si="20"/>
        <v>-0.47812639923963468</v>
      </c>
      <c r="H174">
        <f t="shared" si="16"/>
        <v>-27.394624750218078</v>
      </c>
      <c r="I174">
        <f t="shared" si="17"/>
        <v>-1.338395823273701</v>
      </c>
      <c r="J174">
        <f t="shared" si="18"/>
        <v>-12.780738665253379</v>
      </c>
      <c r="L174">
        <v>8.6470000000000002</v>
      </c>
      <c r="M174">
        <v>-2.2389999999999999</v>
      </c>
    </row>
    <row r="175" spans="4:13" x14ac:dyDescent="0.25">
      <c r="D175">
        <f t="shared" si="19"/>
        <v>1.7300000000000013</v>
      </c>
      <c r="E175">
        <f t="shared" si="14"/>
        <v>1.8116517635701153</v>
      </c>
      <c r="F175">
        <f t="shared" si="15"/>
        <v>103.80000000000007</v>
      </c>
      <c r="G175">
        <f t="shared" si="20"/>
        <v>-0.49385791692188896</v>
      </c>
      <c r="H175">
        <f t="shared" si="16"/>
        <v>-28.295974318746676</v>
      </c>
      <c r="I175">
        <f t="shared" si="17"/>
        <v>-1.2881959922333293</v>
      </c>
      <c r="J175">
        <f t="shared" si="18"/>
        <v>-12.30136559010619</v>
      </c>
      <c r="L175">
        <v>8.6519999999999992</v>
      </c>
      <c r="M175">
        <v>-2.0710000000000002</v>
      </c>
    </row>
    <row r="176" spans="4:13" x14ac:dyDescent="0.25">
      <c r="D176">
        <f t="shared" si="19"/>
        <v>1.7400000000000013</v>
      </c>
      <c r="E176">
        <f t="shared" si="14"/>
        <v>1.8221237390820813</v>
      </c>
      <c r="F176">
        <f t="shared" si="15"/>
        <v>104.40000000000006</v>
      </c>
      <c r="G176">
        <f t="shared" si="20"/>
        <v>-0.50901261372877016</v>
      </c>
      <c r="H176">
        <f t="shared" si="16"/>
        <v>-29.164274485581355</v>
      </c>
      <c r="I176">
        <f t="shared" si="17"/>
        <v>-1.2386515907845728</v>
      </c>
      <c r="J176">
        <f t="shared" si="18"/>
        <v>-11.828251406520257</v>
      </c>
      <c r="L176">
        <v>8.67</v>
      </c>
      <c r="M176">
        <v>-1.845</v>
      </c>
    </row>
    <row r="177" spans="4:13" x14ac:dyDescent="0.25">
      <c r="D177">
        <f t="shared" si="19"/>
        <v>1.7500000000000013</v>
      </c>
      <c r="E177">
        <f t="shared" si="14"/>
        <v>1.8325957145940472</v>
      </c>
      <c r="F177">
        <f t="shared" si="15"/>
        <v>105.00000000000007</v>
      </c>
      <c r="G177">
        <f t="shared" si="20"/>
        <v>-0.52359877559830048</v>
      </c>
      <c r="H177">
        <f t="shared" si="16"/>
        <v>-30.000000000000092</v>
      </c>
      <c r="I177">
        <f t="shared" si="17"/>
        <v>-1.1898817447258974</v>
      </c>
      <c r="J177">
        <f t="shared" si="18"/>
        <v>-11.362533682076119</v>
      </c>
      <c r="L177">
        <v>8.7149999999999999</v>
      </c>
      <c r="M177">
        <v>-1.641</v>
      </c>
    </row>
    <row r="178" spans="4:13" x14ac:dyDescent="0.25">
      <c r="D178">
        <f t="shared" si="19"/>
        <v>1.7600000000000013</v>
      </c>
      <c r="E178">
        <f t="shared" si="14"/>
        <v>1.8430676901060132</v>
      </c>
      <c r="F178">
        <f t="shared" si="15"/>
        <v>105.60000000000007</v>
      </c>
      <c r="G178">
        <f t="shared" si="20"/>
        <v>-0.53762595975429217</v>
      </c>
      <c r="H178">
        <f t="shared" si="16"/>
        <v>-30.803698450591195</v>
      </c>
      <c r="I178">
        <f t="shared" si="17"/>
        <v>-1.1419874218722366</v>
      </c>
      <c r="J178">
        <f t="shared" si="18"/>
        <v>-10.905176588384165</v>
      </c>
      <c r="L178">
        <v>8.7279999999999998</v>
      </c>
      <c r="M178">
        <v>-1.478</v>
      </c>
    </row>
    <row r="179" spans="4:13" x14ac:dyDescent="0.25">
      <c r="D179">
        <f t="shared" si="19"/>
        <v>1.7700000000000014</v>
      </c>
      <c r="E179">
        <f t="shared" si="14"/>
        <v>1.8535396656179792</v>
      </c>
      <c r="F179">
        <f t="shared" si="15"/>
        <v>106.20000000000006</v>
      </c>
      <c r="G179">
        <f t="shared" si="20"/>
        <v>-0.55110479235957976</v>
      </c>
      <c r="H179">
        <f t="shared" si="16"/>
        <v>-31.575978671637497</v>
      </c>
      <c r="I179">
        <f t="shared" si="17"/>
        <v>-1.0950527637211831</v>
      </c>
      <c r="J179">
        <f t="shared" si="18"/>
        <v>-10.456983617560056</v>
      </c>
      <c r="L179">
        <v>8.7379999999999995</v>
      </c>
      <c r="M179">
        <v>-1.3380000000000001</v>
      </c>
    </row>
    <row r="180" spans="4:13" x14ac:dyDescent="0.25">
      <c r="D180">
        <f t="shared" si="19"/>
        <v>1.7800000000000014</v>
      </c>
      <c r="E180">
        <f t="shared" si="14"/>
        <v>1.8640116411299452</v>
      </c>
      <c r="F180">
        <f t="shared" si="15"/>
        <v>106.80000000000008</v>
      </c>
      <c r="G180">
        <f t="shared" si="20"/>
        <v>-0.56404678193491176</v>
      </c>
      <c r="H180">
        <f t="shared" si="16"/>
        <v>-32.317500052806331</v>
      </c>
      <c r="I180">
        <f t="shared" si="17"/>
        <v>-1.0491464731454381</v>
      </c>
      <c r="J180">
        <f t="shared" si="18"/>
        <v>-10.018610833711493</v>
      </c>
      <c r="L180">
        <v>8.7739999999999991</v>
      </c>
      <c r="M180">
        <v>-1.2250000000000001</v>
      </c>
    </row>
    <row r="181" spans="4:13" x14ac:dyDescent="0.25">
      <c r="D181">
        <f t="shared" si="19"/>
        <v>1.7900000000000014</v>
      </c>
      <c r="E181">
        <f t="shared" si="14"/>
        <v>1.8744836166419112</v>
      </c>
      <c r="F181">
        <f t="shared" si="15"/>
        <v>107.40000000000008</v>
      </c>
      <c r="G181">
        <f t="shared" si="20"/>
        <v>-0.57646414894961451</v>
      </c>
      <c r="H181">
        <f t="shared" si="16"/>
        <v>-33.02896277541376</v>
      </c>
      <c r="I181">
        <f t="shared" si="17"/>
        <v>-1.0043232176815342</v>
      </c>
      <c r="J181">
        <f t="shared" si="18"/>
        <v>-9.5905802733584267</v>
      </c>
      <c r="L181">
        <v>8.7780000000000005</v>
      </c>
      <c r="M181">
        <v>-1.089</v>
      </c>
    </row>
    <row r="182" spans="4:13" x14ac:dyDescent="0.25">
      <c r="D182">
        <f t="shared" si="19"/>
        <v>1.8000000000000014</v>
      </c>
      <c r="E182">
        <f t="shared" si="14"/>
        <v>1.8849555921538772</v>
      </c>
      <c r="F182">
        <f t="shared" si="15"/>
        <v>108.00000000000007</v>
      </c>
      <c r="G182">
        <f t="shared" si="20"/>
        <v>-0.58836967156944286</v>
      </c>
      <c r="H182">
        <f t="shared" si="16"/>
        <v>-33.711098974427458</v>
      </c>
      <c r="I182">
        <f t="shared" si="17"/>
        <v>-0.9606250159765366</v>
      </c>
      <c r="J182">
        <f t="shared" si="18"/>
        <v>-9.1732931850238053</v>
      </c>
      <c r="L182">
        <v>8.6969999999999992</v>
      </c>
      <c r="M182">
        <v>-0.93500000000000005</v>
      </c>
    </row>
    <row r="183" spans="4:13" x14ac:dyDescent="0.25">
      <c r="D183">
        <f t="shared" si="19"/>
        <v>1.8100000000000014</v>
      </c>
      <c r="E183">
        <f t="shared" si="14"/>
        <v>1.8954275676658432</v>
      </c>
      <c r="F183">
        <f t="shared" si="15"/>
        <v>108.60000000000008</v>
      </c>
      <c r="G183">
        <f t="shared" si="20"/>
        <v>-0.59977654721474871</v>
      </c>
      <c r="H183">
        <f t="shared" si="16"/>
        <v>-34.364664806334055</v>
      </c>
      <c r="I183">
        <f t="shared" si="17"/>
        <v>-0.91808258222778627</v>
      </c>
      <c r="J183">
        <f t="shared" si="18"/>
        <v>-8.7670428676874188</v>
      </c>
      <c r="L183">
        <v>8.6419999999999995</v>
      </c>
      <c r="M183">
        <v>-0.79</v>
      </c>
    </row>
    <row r="184" spans="4:13" x14ac:dyDescent="0.25">
      <c r="D184">
        <f t="shared" si="19"/>
        <v>1.8200000000000014</v>
      </c>
      <c r="E184">
        <f t="shared" si="14"/>
        <v>1.9058995431778092</v>
      </c>
      <c r="F184">
        <f t="shared" si="15"/>
        <v>109.20000000000007</v>
      </c>
      <c r="G184">
        <f t="shared" si="20"/>
        <v>-0.61069826932913029</v>
      </c>
      <c r="H184">
        <f t="shared" si="16"/>
        <v>-34.990433388502815</v>
      </c>
      <c r="I184">
        <f t="shared" si="17"/>
        <v>-0.87671660988043254</v>
      </c>
      <c r="J184">
        <f t="shared" si="18"/>
        <v>-8.3720269291943783</v>
      </c>
      <c r="L184">
        <v>8.5790000000000006</v>
      </c>
      <c r="M184">
        <v>-0.70399999999999996</v>
      </c>
    </row>
    <row r="185" spans="4:13" x14ac:dyDescent="0.25">
      <c r="D185">
        <f t="shared" si="19"/>
        <v>1.8300000000000014</v>
      </c>
      <c r="E185">
        <f t="shared" si="14"/>
        <v>1.9163715186897752</v>
      </c>
      <c r="F185">
        <f t="shared" si="15"/>
        <v>109.80000000000008</v>
      </c>
      <c r="G185">
        <f t="shared" si="20"/>
        <v>-0.62114851857495235</v>
      </c>
      <c r="H185">
        <f t="shared" si="16"/>
        <v>-35.589188565148184</v>
      </c>
      <c r="I185">
        <f t="shared" si="17"/>
        <v>-0.83653898138461769</v>
      </c>
      <c r="J185">
        <f t="shared" si="18"/>
        <v>-7.9883588385852562</v>
      </c>
      <c r="L185">
        <v>8.5839999999999996</v>
      </c>
      <c r="M185">
        <v>-0.60499999999999998</v>
      </c>
    </row>
    <row r="186" spans="4:13" x14ac:dyDescent="0.25">
      <c r="D186">
        <f t="shared" si="19"/>
        <v>1.8400000000000014</v>
      </c>
      <c r="E186">
        <f t="shared" si="14"/>
        <v>1.9268434942017412</v>
      </c>
      <c r="F186">
        <f t="shared" si="15"/>
        <v>110.40000000000008</v>
      </c>
      <c r="G186">
        <f t="shared" si="20"/>
        <v>-0.63114106754725652</v>
      </c>
      <c r="H186">
        <f t="shared" si="16"/>
        <v>-36.161719447839005</v>
      </c>
      <c r="I186">
        <f t="shared" si="17"/>
        <v>-0.79755389546731381</v>
      </c>
      <c r="J186">
        <f t="shared" si="18"/>
        <v>-7.6160786907491866</v>
      </c>
      <c r="L186">
        <v>8.5879999999999992</v>
      </c>
      <c r="M186">
        <v>-0.46400000000000002</v>
      </c>
    </row>
    <row r="187" spans="4:13" x14ac:dyDescent="0.25">
      <c r="D187">
        <f t="shared" si="19"/>
        <v>1.8500000000000014</v>
      </c>
      <c r="E187">
        <f t="shared" si="14"/>
        <v>1.9373154697137072</v>
      </c>
      <c r="F187">
        <f t="shared" si="15"/>
        <v>111.00000000000007</v>
      </c>
      <c r="G187">
        <f t="shared" si="20"/>
        <v>-0.64068969802160602</v>
      </c>
      <c r="H187">
        <f t="shared" si="16"/>
        <v>-36.708815674149236</v>
      </c>
      <c r="I187">
        <f t="shared" si="17"/>
        <v>-0.75975890719128514</v>
      </c>
      <c r="J187">
        <f t="shared" si="18"/>
        <v>-7.2551631382553747</v>
      </c>
      <c r="L187">
        <v>8.5519999999999996</v>
      </c>
      <c r="M187">
        <v>-0.32400000000000001</v>
      </c>
    </row>
    <row r="188" spans="4:13" x14ac:dyDescent="0.25">
      <c r="D188">
        <f t="shared" si="19"/>
        <v>1.8600000000000014</v>
      </c>
      <c r="E188">
        <f t="shared" si="14"/>
        <v>1.9477874452256732</v>
      </c>
      <c r="F188">
        <f t="shared" si="15"/>
        <v>111.60000000000009</v>
      </c>
      <c r="G188">
        <f t="shared" si="20"/>
        <v>-0.64980812971510915</v>
      </c>
      <c r="H188">
        <f t="shared" si="16"/>
        <v>-37.231263325965294</v>
      </c>
      <c r="I188">
        <f t="shared" si="17"/>
        <v>-0.72314587912817108</v>
      </c>
      <c r="J188">
        <f t="shared" si="18"/>
        <v>-6.9055344743869611</v>
      </c>
      <c r="L188">
        <v>8.5020000000000007</v>
      </c>
      <c r="M188">
        <v>-0.20200000000000001</v>
      </c>
    </row>
    <row r="189" spans="4:13" x14ac:dyDescent="0.25">
      <c r="D189">
        <f t="shared" si="19"/>
        <v>1.8700000000000014</v>
      </c>
      <c r="E189">
        <f t="shared" si="14"/>
        <v>1.9582594207376391</v>
      </c>
      <c r="F189">
        <f t="shared" si="15"/>
        <v>112.20000000000009</v>
      </c>
      <c r="G189">
        <f t="shared" si="20"/>
        <v>-0.65850995953486569</v>
      </c>
      <c r="H189">
        <f t="shared" si="16"/>
        <v>-37.729841448678428</v>
      </c>
      <c r="I189">
        <f t="shared" si="17"/>
        <v>-0.68770184435105275</v>
      </c>
      <c r="J189">
        <f t="shared" si="18"/>
        <v>-6.5670688741129952</v>
      </c>
      <c r="L189">
        <v>8.5660000000000007</v>
      </c>
      <c r="M189">
        <v>-8.8999999999999996E-2</v>
      </c>
    </row>
    <row r="190" spans="4:13" x14ac:dyDescent="0.25">
      <c r="D190">
        <f t="shared" si="19"/>
        <v>1.8800000000000014</v>
      </c>
      <c r="E190">
        <f t="shared" si="14"/>
        <v>1.9687313962496051</v>
      </c>
      <c r="F190">
        <f t="shared" si="15"/>
        <v>112.80000000000008</v>
      </c>
      <c r="G190">
        <f t="shared" si="20"/>
        <v>-0.66680861030713889</v>
      </c>
      <c r="H190">
        <f t="shared" si="16"/>
        <v>-38.205319113582668</v>
      </c>
      <c r="I190">
        <f t="shared" si="17"/>
        <v>-0.65340978374541692</v>
      </c>
      <c r="J190">
        <f t="shared" si="18"/>
        <v>-6.2396038168613686</v>
      </c>
      <c r="L190">
        <v>8.7189999999999994</v>
      </c>
      <c r="M190">
        <v>-6.6000000000000003E-2</v>
      </c>
    </row>
    <row r="191" spans="4:13" x14ac:dyDescent="0.25">
      <c r="D191">
        <f t="shared" si="19"/>
        <v>1.8900000000000015</v>
      </c>
      <c r="E191">
        <f t="shared" si="14"/>
        <v>1.9792033717615711</v>
      </c>
      <c r="F191">
        <f t="shared" si="15"/>
        <v>113.40000000000009</v>
      </c>
      <c r="G191">
        <f t="shared" si="20"/>
        <v>-0.67471728801738928</v>
      </c>
      <c r="H191">
        <f t="shared" si="16"/>
        <v>-38.658452967909199</v>
      </c>
      <c r="I191">
        <f t="shared" si="17"/>
        <v>-0.62024932143651523</v>
      </c>
      <c r="J191">
        <f t="shared" si="18"/>
        <v>-5.9229447273609166</v>
      </c>
      <c r="L191">
        <v>8.7870000000000008</v>
      </c>
      <c r="M191">
        <v>-4.2999999999999997E-2</v>
      </c>
    </row>
    <row r="192" spans="4:13" x14ac:dyDescent="0.25">
      <c r="D192">
        <f t="shared" si="19"/>
        <v>1.9000000000000015</v>
      </c>
      <c r="E192">
        <f t="shared" si="14"/>
        <v>1.9896753472735371</v>
      </c>
      <c r="F192">
        <f t="shared" si="15"/>
        <v>114.00000000000009</v>
      </c>
      <c r="G192">
        <f t="shared" si="20"/>
        <v>-0.68224894664072533</v>
      </c>
      <c r="H192">
        <f t="shared" si="16"/>
        <v>-39.089985219759669</v>
      </c>
      <c r="I192">
        <f t="shared" si="17"/>
        <v>-0.58819734302074445</v>
      </c>
      <c r="J192">
        <f t="shared" si="18"/>
        <v>-5.6168708793162372</v>
      </c>
      <c r="L192">
        <v>8.7059999999999995</v>
      </c>
      <c r="M192">
        <v>-7.0999999999999994E-2</v>
      </c>
    </row>
    <row r="193" spans="4:13" x14ac:dyDescent="0.25">
      <c r="D193">
        <f t="shared" si="19"/>
        <v>1.9100000000000015</v>
      </c>
      <c r="E193">
        <f t="shared" si="14"/>
        <v>2.0001473227855029</v>
      </c>
      <c r="F193">
        <f t="shared" si="15"/>
        <v>114.60000000000008</v>
      </c>
      <c r="G193">
        <f t="shared" si="20"/>
        <v>-0.6894162597000435</v>
      </c>
      <c r="H193">
        <f t="shared" si="16"/>
        <v>-39.500642008507597</v>
      </c>
      <c r="I193">
        <f t="shared" si="17"/>
        <v>-0.55722854184622628</v>
      </c>
      <c r="J193">
        <f t="shared" si="18"/>
        <v>-5.3211406120029574</v>
      </c>
      <c r="L193">
        <v>8.5519999999999996</v>
      </c>
      <c r="M193">
        <v>-6.0999999999999999E-2</v>
      </c>
    </row>
    <row r="194" spans="4:13" x14ac:dyDescent="0.25">
      <c r="D194">
        <f t="shared" si="19"/>
        <v>1.9200000000000015</v>
      </c>
      <c r="E194">
        <f t="shared" si="14"/>
        <v>2.0106192982974691</v>
      </c>
      <c r="F194">
        <f t="shared" si="15"/>
        <v>115.20000000000009</v>
      </c>
      <c r="G194">
        <f t="shared" si="20"/>
        <v>-0.69623159775170396</v>
      </c>
      <c r="H194">
        <f t="shared" si="16"/>
        <v>-39.891132114822653</v>
      </c>
      <c r="I194">
        <f t="shared" si="17"/>
        <v>-0.52731589888158514</v>
      </c>
      <c r="J194">
        <f t="shared" si="18"/>
        <v>-5.0354959126770193</v>
      </c>
      <c r="L194">
        <v>8.5340000000000007</v>
      </c>
      <c r="M194">
        <v>-2.5000000000000001E-2</v>
      </c>
    </row>
    <row r="195" spans="4:13" x14ac:dyDescent="0.25">
      <c r="D195">
        <f t="shared" si="19"/>
        <v>1.9300000000000015</v>
      </c>
      <c r="E195">
        <f t="shared" ref="E195:E258" si="21">D195*$B$4</f>
        <v>2.0210912738094349</v>
      </c>
      <c r="F195">
        <f t="shared" ref="F195:F258" si="22">E195*180/PI()</f>
        <v>115.80000000000007</v>
      </c>
      <c r="G195">
        <f t="shared" si="20"/>
        <v>-0.70270701106332112</v>
      </c>
      <c r="H195">
        <f t="shared" ref="H195:H258" si="23">G195*180/PI()</f>
        <v>-40.262145968181144</v>
      </c>
      <c r="I195">
        <f t="shared" ref="I195:I258" si="24">($B$4*$B$1*$B$1-$B$2*$B$1*SIN(E195))/($B$2*$B$2+$B$1*$B$1-2*$B$1*$B$2*SIN(E195))</f>
        <v>-0.49843110180118366</v>
      </c>
      <c r="J195">
        <f t="shared" ref="J195:J258" si="25">60*I195/(2*PI())</f>
        <v>-4.7596664185438851</v>
      </c>
      <c r="L195">
        <v>8.6020000000000003</v>
      </c>
      <c r="M195">
        <v>-7.0000000000000001E-3</v>
      </c>
    </row>
    <row r="196" spans="4:13" x14ac:dyDescent="0.25">
      <c r="D196">
        <f t="shared" ref="D196:D259" si="26">D195+0.01</f>
        <v>1.9400000000000015</v>
      </c>
      <c r="E196">
        <f t="shared" si="21"/>
        <v>2.0315632493214011</v>
      </c>
      <c r="F196">
        <f t="shared" si="22"/>
        <v>116.40000000000009</v>
      </c>
      <c r="G196">
        <f t="shared" si="20"/>
        <v>-0.70885421681309468</v>
      </c>
      <c r="H196">
        <f t="shared" si="23"/>
        <v>-40.61435491344173</v>
      </c>
      <c r="I196">
        <f t="shared" si="24"/>
        <v>-0.47054490884964584</v>
      </c>
      <c r="J196">
        <f t="shared" si="25"/>
        <v>-4.4933728914087876</v>
      </c>
      <c r="L196">
        <v>8.6880000000000006</v>
      </c>
      <c r="M196">
        <v>2E-3</v>
      </c>
    </row>
    <row r="197" spans="4:13" x14ac:dyDescent="0.25">
      <c r="D197">
        <f t="shared" si="26"/>
        <v>1.9500000000000015</v>
      </c>
      <c r="E197">
        <f t="shared" si="21"/>
        <v>2.0420352248333669</v>
      </c>
      <c r="F197">
        <f t="shared" si="22"/>
        <v>117.00000000000007</v>
      </c>
      <c r="G197">
        <f t="shared" ref="G197:G260" si="27">ATAN(($B$1*COS(E197))/($B$2-$B$1*SIN(E197)))</f>
        <v>-0.71468459020346942</v>
      </c>
      <c r="H197">
        <f t="shared" si="23"/>
        <v>-40.948410701695579</v>
      </c>
      <c r="I197">
        <f t="shared" si="24"/>
        <v>-0.44362746287009097</v>
      </c>
      <c r="J197">
        <f t="shared" si="25"/>
        <v>-4.2363302164254746</v>
      </c>
      <c r="L197">
        <v>8.6560000000000006</v>
      </c>
      <c r="M197">
        <v>-3.0000000000000001E-3</v>
      </c>
    </row>
    <row r="198" spans="4:13" x14ac:dyDescent="0.25">
      <c r="D198">
        <f t="shared" si="26"/>
        <v>1.9600000000000015</v>
      </c>
      <c r="E198">
        <f t="shared" si="21"/>
        <v>2.0525072003453331</v>
      </c>
      <c r="F198">
        <f t="shared" si="22"/>
        <v>117.60000000000008</v>
      </c>
      <c r="G198">
        <f t="shared" si="27"/>
        <v>-0.72020915894277193</v>
      </c>
      <c r="H198">
        <f t="shared" si="23"/>
        <v>-41.264945174087522</v>
      </c>
      <c r="I198">
        <f t="shared" si="24"/>
        <v>-0.4176485606227569</v>
      </c>
      <c r="J198">
        <f t="shared" si="25"/>
        <v>-3.9882499738996127</v>
      </c>
      <c r="L198">
        <v>8.6419999999999995</v>
      </c>
      <c r="M198">
        <v>-7.0000000000000001E-3</v>
      </c>
    </row>
    <row r="199" spans="4:13" x14ac:dyDescent="0.25">
      <c r="D199">
        <f t="shared" si="26"/>
        <v>1.9700000000000015</v>
      </c>
      <c r="E199">
        <f t="shared" si="21"/>
        <v>2.0629791758572988</v>
      </c>
      <c r="F199">
        <f t="shared" si="22"/>
        <v>118.20000000000007</v>
      </c>
      <c r="G199">
        <f t="shared" si="27"/>
        <v>-0.72543860060598409</v>
      </c>
      <c r="H199">
        <f t="shared" si="23"/>
        <v>-41.564570110599455</v>
      </c>
      <c r="I199">
        <f t="shared" si="24"/>
        <v>-0.39257788221103096</v>
      </c>
      <c r="J199">
        <f t="shared" si="25"/>
        <v>-3.7488426301460058</v>
      </c>
      <c r="L199">
        <v>8.7100000000000009</v>
      </c>
      <c r="M199">
        <v>-1.2E-2</v>
      </c>
    </row>
    <row r="200" spans="4:13" x14ac:dyDescent="0.25">
      <c r="D200">
        <f t="shared" si="26"/>
        <v>1.9800000000000015</v>
      </c>
      <c r="E200">
        <f t="shared" si="21"/>
        <v>2.0734511513692651</v>
      </c>
      <c r="F200">
        <f t="shared" si="22"/>
        <v>118.8000000000001</v>
      </c>
      <c r="G200">
        <f t="shared" si="27"/>
        <v>-0.73038324243957742</v>
      </c>
      <c r="H200">
        <f t="shared" si="23"/>
        <v>-41.847877218868177</v>
      </c>
      <c r="I200">
        <f t="shared" si="24"/>
        <v>-0.36838518509142176</v>
      </c>
      <c r="J200">
        <f t="shared" si="25"/>
        <v>-3.5178193901473533</v>
      </c>
      <c r="L200">
        <v>8.7780000000000005</v>
      </c>
      <c r="M200">
        <v>-4.2999999999999997E-2</v>
      </c>
    </row>
    <row r="201" spans="4:13" x14ac:dyDescent="0.25">
      <c r="D201">
        <f t="shared" si="26"/>
        <v>1.9900000000000015</v>
      </c>
      <c r="E201">
        <f t="shared" si="21"/>
        <v>2.0839231268812308</v>
      </c>
      <c r="F201">
        <f t="shared" si="22"/>
        <v>119.40000000000009</v>
      </c>
      <c r="G201">
        <f t="shared" si="27"/>
        <v>-0.73505306322504882</v>
      </c>
      <c r="H201">
        <f t="shared" si="23"/>
        <v>-42.115438240958163</v>
      </c>
      <c r="I201">
        <f t="shared" si="24"/>
        <v>-0.34504046678945982</v>
      </c>
      <c r="J201">
        <f t="shared" si="25"/>
        <v>-3.294893751376649</v>
      </c>
      <c r="L201">
        <v>8.7379999999999995</v>
      </c>
      <c r="M201">
        <v>-0.03</v>
      </c>
    </row>
    <row r="202" spans="4:13" x14ac:dyDescent="0.25">
      <c r="D202">
        <f t="shared" si="26"/>
        <v>2.0000000000000013</v>
      </c>
      <c r="E202">
        <f t="shared" si="21"/>
        <v>2.0943951023931966</v>
      </c>
      <c r="F202">
        <f t="shared" si="22"/>
        <v>120.00000000000006</v>
      </c>
      <c r="G202">
        <f t="shared" si="27"/>
        <v>-0.73945769686140461</v>
      </c>
      <c r="H202">
        <f t="shared" si="23"/>
        <v>-42.367805158622708</v>
      </c>
      <c r="I202">
        <f t="shared" si="24"/>
        <v>-0.32251410008707992</v>
      </c>
      <c r="J202">
        <f t="shared" si="25"/>
        <v>-3.0797827947415826</v>
      </c>
      <c r="L202">
        <v>8.6829999999999998</v>
      </c>
      <c r="M202">
        <v>-7.0000000000000001E-3</v>
      </c>
    </row>
    <row r="203" spans="4:13" x14ac:dyDescent="0.25">
      <c r="D203">
        <f t="shared" si="26"/>
        <v>2.0100000000000011</v>
      </c>
      <c r="E203">
        <f t="shared" si="21"/>
        <v>2.1048670779051624</v>
      </c>
      <c r="F203">
        <f t="shared" si="22"/>
        <v>120.60000000000005</v>
      </c>
      <c r="G203">
        <f t="shared" si="27"/>
        <v>-0.74360643736834608</v>
      </c>
      <c r="H203">
        <f t="shared" si="23"/>
        <v>-42.605510479965417</v>
      </c>
      <c r="I203">
        <f t="shared" si="24"/>
        <v>-0.30077694409805511</v>
      </c>
      <c r="J203">
        <f t="shared" si="25"/>
        <v>-2.8722082452768092</v>
      </c>
      <c r="L203">
        <v>8.6329999999999991</v>
      </c>
      <c r="M203">
        <v>-1.2E-2</v>
      </c>
    </row>
    <row r="204" spans="4:13" x14ac:dyDescent="0.25">
      <c r="D204">
        <f t="shared" si="26"/>
        <v>2.0200000000000009</v>
      </c>
      <c r="E204">
        <f t="shared" si="21"/>
        <v>2.1153390534171281</v>
      </c>
      <c r="F204">
        <f t="shared" si="22"/>
        <v>121.20000000000005</v>
      </c>
      <c r="G204">
        <f t="shared" si="27"/>
        <v>-0.74750824504947222</v>
      </c>
      <c r="H204">
        <f t="shared" si="23"/>
        <v>-42.829067592565664</v>
      </c>
      <c r="I204">
        <f t="shared" si="24"/>
        <v>-0.27980043431278112</v>
      </c>
      <c r="J204">
        <f t="shared" si="25"/>
        <v>-2.6718973320082968</v>
      </c>
      <c r="L204">
        <v>8.7330000000000005</v>
      </c>
      <c r="M204">
        <v>-1.6E-2</v>
      </c>
    </row>
    <row r="205" spans="4:13" x14ac:dyDescent="0.25">
      <c r="D205">
        <f t="shared" si="26"/>
        <v>2.0300000000000007</v>
      </c>
      <c r="E205">
        <f t="shared" si="21"/>
        <v>2.1258110289290939</v>
      </c>
      <c r="F205">
        <f t="shared" si="22"/>
        <v>121.80000000000003</v>
      </c>
      <c r="G205">
        <f t="shared" si="27"/>
        <v>-0.75117175358858645</v>
      </c>
      <c r="H205">
        <f t="shared" si="23"/>
        <v>-43.038971170067057</v>
      </c>
      <c r="I205">
        <f t="shared" si="24"/>
        <v>-0.2595566543766486</v>
      </c>
      <c r="J205">
        <f t="shared" si="25"/>
        <v>-2.478583473386295</v>
      </c>
      <c r="L205">
        <v>8.7650000000000006</v>
      </c>
      <c r="M205">
        <v>-2.5000000000000001E-2</v>
      </c>
    </row>
    <row r="206" spans="4:13" x14ac:dyDescent="0.25">
      <c r="D206">
        <f t="shared" si="26"/>
        <v>2.0400000000000005</v>
      </c>
      <c r="E206">
        <f t="shared" si="21"/>
        <v>2.1362830044410597</v>
      </c>
      <c r="F206">
        <f t="shared" si="22"/>
        <v>122.40000000000002</v>
      </c>
      <c r="G206">
        <f t="shared" si="27"/>
        <v>-0.7546052778824297</v>
      </c>
      <c r="H206">
        <f t="shared" si="23"/>
        <v>-43.235697620959911</v>
      </c>
      <c r="I206">
        <f t="shared" si="24"/>
        <v>-0.24001839206993872</v>
      </c>
      <c r="J206">
        <f t="shared" si="25"/>
        <v>-2.2920068118539594</v>
      </c>
      <c r="L206">
        <v>8.8279999999999994</v>
      </c>
      <c r="M206">
        <v>2E-3</v>
      </c>
    </row>
    <row r="207" spans="4:13" x14ac:dyDescent="0.25">
      <c r="D207">
        <f t="shared" si="26"/>
        <v>2.0500000000000003</v>
      </c>
      <c r="E207">
        <f t="shared" si="21"/>
        <v>2.1467549799530254</v>
      </c>
      <c r="F207">
        <f t="shared" si="22"/>
        <v>123.00000000000001</v>
      </c>
      <c r="G207">
        <f t="shared" si="27"/>
        <v>-0.75781682244008786</v>
      </c>
      <c r="H207">
        <f t="shared" si="23"/>
        <v>-43.419705569831933</v>
      </c>
      <c r="I207">
        <f t="shared" si="24"/>
        <v>-0.22115918168314791</v>
      </c>
      <c r="J207">
        <f t="shared" si="25"/>
        <v>-2.1119146185018929</v>
      </c>
      <c r="L207">
        <v>9.1219999999999999</v>
      </c>
      <c r="M207">
        <v>-7.0000000000000001E-3</v>
      </c>
    </row>
    <row r="208" spans="4:13" x14ac:dyDescent="0.25">
      <c r="D208">
        <f t="shared" si="26"/>
        <v>2.06</v>
      </c>
      <c r="E208">
        <f t="shared" si="21"/>
        <v>2.1572269554649912</v>
      </c>
      <c r="F208">
        <f t="shared" si="22"/>
        <v>123.6</v>
      </c>
      <c r="G208">
        <f t="shared" si="27"/>
        <v>-0.76081409020322732</v>
      </c>
      <c r="H208">
        <f t="shared" si="23"/>
        <v>-43.591436362730441</v>
      </c>
      <c r="I208">
        <f t="shared" si="24"/>
        <v>-0.20295333473032362</v>
      </c>
      <c r="J208">
        <f t="shared" si="25"/>
        <v>-1.9380615863589026</v>
      </c>
      <c r="L208">
        <v>9.43</v>
      </c>
      <c r="M208">
        <v>-0.03</v>
      </c>
    </row>
    <row r="209" spans="4:13" x14ac:dyDescent="0.25">
      <c r="D209">
        <f t="shared" si="26"/>
        <v>2.0699999999999998</v>
      </c>
      <c r="E209">
        <f t="shared" si="21"/>
        <v>2.167698930976957</v>
      </c>
      <c r="F209">
        <f t="shared" si="22"/>
        <v>124.19999999999999</v>
      </c>
      <c r="G209">
        <f t="shared" si="27"/>
        <v>-0.76360449166241218</v>
      </c>
      <c r="H209">
        <f t="shared" si="23"/>
        <v>-43.751314589488878</v>
      </c>
      <c r="I209">
        <f t="shared" si="24"/>
        <v>-0.18537596071410131</v>
      </c>
      <c r="J209">
        <f t="shared" si="25"/>
        <v>-1.7702100286834934</v>
      </c>
      <c r="L209">
        <v>9.3390000000000004</v>
      </c>
      <c r="M209">
        <v>-3.4000000000000002E-2</v>
      </c>
    </row>
    <row r="210" spans="4:13" x14ac:dyDescent="0.25">
      <c r="D210">
        <f t="shared" si="26"/>
        <v>2.0799999999999996</v>
      </c>
      <c r="E210">
        <f t="shared" si="21"/>
        <v>2.1781709064889228</v>
      </c>
      <c r="F210">
        <f t="shared" si="22"/>
        <v>124.79999999999998</v>
      </c>
      <c r="G210">
        <f t="shared" si="27"/>
        <v>-0.76619515416337647</v>
      </c>
      <c r="H210">
        <f t="shared" si="23"/>
        <v>-43.89974861693694</v>
      </c>
      <c r="I210">
        <f t="shared" si="24"/>
        <v>-0.16840297944907312</v>
      </c>
      <c r="J210">
        <f t="shared" si="25"/>
        <v>-1.6081299966433711</v>
      </c>
      <c r="L210">
        <v>9.0139999999999993</v>
      </c>
      <c r="M210">
        <v>-0.03</v>
      </c>
    </row>
    <row r="211" spans="4:13" x14ac:dyDescent="0.25">
      <c r="D211">
        <f t="shared" si="26"/>
        <v>2.0899999999999994</v>
      </c>
      <c r="E211">
        <f t="shared" si="21"/>
        <v>2.1886428820008885</v>
      </c>
      <c r="F211">
        <f t="shared" si="22"/>
        <v>125.39999999999996</v>
      </c>
      <c r="G211">
        <f t="shared" si="27"/>
        <v>-0.76859293131343343</v>
      </c>
      <c r="H211">
        <f t="shared" si="23"/>
        <v>-44.037131127848113</v>
      </c>
      <c r="I211">
        <f t="shared" si="24"/>
        <v>-0.15201112626366528</v>
      </c>
      <c r="J211">
        <f t="shared" si="25"/>
        <v>-1.451599328989714</v>
      </c>
      <c r="L211">
        <v>8.81</v>
      </c>
      <c r="M211">
        <v>-2.5000000000000001E-2</v>
      </c>
    </row>
    <row r="212" spans="4:13" x14ac:dyDescent="0.25">
      <c r="D212">
        <f t="shared" si="26"/>
        <v>2.0999999999999992</v>
      </c>
      <c r="E212">
        <f t="shared" si="21"/>
        <v>2.1991148575128543</v>
      </c>
      <c r="F212">
        <f t="shared" si="22"/>
        <v>125.99999999999996</v>
      </c>
      <c r="G212">
        <f t="shared" si="27"/>
        <v>-0.77080441241249298</v>
      </c>
      <c r="H212">
        <f t="shared" si="23"/>
        <v>-44.163839661297168</v>
      </c>
      <c r="I212">
        <f t="shared" si="24"/>
        <v>-0.1361779512337373</v>
      </c>
      <c r="J212">
        <f t="shared" si="25"/>
        <v>-1.3004036447385816</v>
      </c>
      <c r="L212">
        <v>8.7650000000000006</v>
      </c>
      <c r="M212">
        <v>-3.0000000000000001E-3</v>
      </c>
    </row>
    <row r="213" spans="4:13" x14ac:dyDescent="0.25">
      <c r="D213">
        <f t="shared" si="26"/>
        <v>2.109999999999999</v>
      </c>
      <c r="E213">
        <f t="shared" si="21"/>
        <v>2.2095868330248201</v>
      </c>
      <c r="F213">
        <f t="shared" si="22"/>
        <v>126.59999999999992</v>
      </c>
      <c r="G213">
        <f t="shared" si="27"/>
        <v>-0.77283593184561405</v>
      </c>
      <c r="H213">
        <f t="shared" si="23"/>
        <v>-44.280237150813825</v>
      </c>
      <c r="I213">
        <f t="shared" si="24"/>
        <v>-0.12088181345211861</v>
      </c>
      <c r="J213">
        <f t="shared" si="25"/>
        <v>-1.1543362884490229</v>
      </c>
      <c r="L213">
        <v>8.8279999999999994</v>
      </c>
      <c r="M213">
        <v>-2.5000000000000001E-2</v>
      </c>
    </row>
    <row r="214" spans="4:13" x14ac:dyDescent="0.25">
      <c r="D214">
        <f t="shared" si="26"/>
        <v>2.1199999999999988</v>
      </c>
      <c r="E214">
        <f t="shared" si="21"/>
        <v>2.2200588085367858</v>
      </c>
      <c r="F214">
        <f t="shared" si="22"/>
        <v>127.19999999999992</v>
      </c>
      <c r="G214">
        <f t="shared" si="27"/>
        <v>-0.77469357838485353</v>
      </c>
      <c r="H214">
        <f t="shared" si="23"/>
        <v>-44.38667245733933</v>
      </c>
      <c r="I214">
        <f t="shared" si="24"/>
        <v>-0.10610187120592711</v>
      </c>
      <c r="J214">
        <f t="shared" si="25"/>
        <v>-1.0131982364233763</v>
      </c>
      <c r="L214">
        <v>8.9499999999999993</v>
      </c>
      <c r="M214">
        <v>-1.6E-2</v>
      </c>
    </row>
    <row r="215" spans="4:13" x14ac:dyDescent="0.25">
      <c r="D215">
        <f t="shared" si="26"/>
        <v>2.1299999999999986</v>
      </c>
      <c r="E215">
        <f t="shared" si="21"/>
        <v>2.2305307840487516</v>
      </c>
      <c r="F215">
        <f t="shared" si="22"/>
        <v>127.79999999999991</v>
      </c>
      <c r="G215">
        <f t="shared" si="27"/>
        <v>-0.77638320435755548</v>
      </c>
      <c r="H215">
        <f t="shared" si="23"/>
        <v>-44.483480894530835</v>
      </c>
      <c r="I215">
        <f t="shared" si="24"/>
        <v>-9.1818068816235568E-2</v>
      </c>
      <c r="J215">
        <f t="shared" si="25"/>
        <v>-0.87679797103534218</v>
      </c>
      <c r="L215">
        <v>9.0180000000000007</v>
      </c>
      <c r="M215">
        <v>2E-3</v>
      </c>
    </row>
    <row r="216" spans="4:13" x14ac:dyDescent="0.25">
      <c r="D216">
        <f t="shared" si="26"/>
        <v>2.1399999999999983</v>
      </c>
      <c r="E216">
        <f t="shared" si="21"/>
        <v>2.2410027595607174</v>
      </c>
      <c r="F216">
        <f t="shared" si="22"/>
        <v>128.39999999999989</v>
      </c>
      <c r="G216">
        <f t="shared" si="27"/>
        <v>-0.77791043464634801</v>
      </c>
      <c r="H216">
        <f t="shared" si="23"/>
        <v>-44.570984744423193</v>
      </c>
      <c r="I216">
        <f t="shared" si="24"/>
        <v>-7.801112079112317E-2</v>
      </c>
      <c r="J216">
        <f t="shared" si="25"/>
        <v>-0.74495132940277087</v>
      </c>
      <c r="L216">
        <v>8.9139999999999997</v>
      </c>
      <c r="M216">
        <v>6.0000000000000001E-3</v>
      </c>
    </row>
    <row r="217" spans="4:13" x14ac:dyDescent="0.25">
      <c r="D217">
        <f t="shared" si="26"/>
        <v>2.1499999999999981</v>
      </c>
      <c r="E217">
        <f t="shared" si="21"/>
        <v>2.2514747350726831</v>
      </c>
      <c r="F217">
        <f t="shared" si="22"/>
        <v>128.99999999999989</v>
      </c>
      <c r="G217">
        <f t="shared" si="27"/>
        <v>-0.77928067549309676</v>
      </c>
      <c r="H217">
        <f t="shared" si="23"/>
        <v>-44.649493761858331</v>
      </c>
      <c r="I217">
        <f t="shared" si="24"/>
        <v>-6.4662493851998931E-2</v>
      </c>
      <c r="J217">
        <f t="shared" si="25"/>
        <v>-0.61748133175169528</v>
      </c>
      <c r="L217">
        <v>8.7420000000000009</v>
      </c>
      <c r="M217">
        <v>6.0000000000000001E-3</v>
      </c>
    </row>
    <row r="218" spans="4:13" x14ac:dyDescent="0.25">
      <c r="D218">
        <f t="shared" si="26"/>
        <v>2.1599999999999979</v>
      </c>
      <c r="E218">
        <f t="shared" si="21"/>
        <v>2.2619467105846489</v>
      </c>
      <c r="F218">
        <f t="shared" si="22"/>
        <v>129.59999999999988</v>
      </c>
      <c r="G218">
        <f t="shared" si="27"/>
        <v>-0.78049912308507274</v>
      </c>
      <c r="H218">
        <f t="shared" si="23"/>
        <v>-44.719305666436426</v>
      </c>
      <c r="I218">
        <f t="shared" si="24"/>
        <v>-5.1754387313044027E-2</v>
      </c>
      <c r="J218">
        <f t="shared" si="25"/>
        <v>-0.49421799405380595</v>
      </c>
      <c r="L218">
        <v>8.6519999999999992</v>
      </c>
      <c r="M218">
        <v>2.9000000000000001E-2</v>
      </c>
    </row>
    <row r="219" spans="4:13" x14ac:dyDescent="0.25">
      <c r="D219">
        <f t="shared" si="26"/>
        <v>2.1699999999999977</v>
      </c>
      <c r="E219">
        <f t="shared" si="21"/>
        <v>2.2724186860966147</v>
      </c>
      <c r="F219">
        <f t="shared" si="22"/>
        <v>130.19999999999985</v>
      </c>
      <c r="G219">
        <f t="shared" si="27"/>
        <v>-0.78157077190671786</v>
      </c>
      <c r="H219">
        <f t="shared" si="23"/>
        <v>-44.780706621036863</v>
      </c>
      <c r="I219">
        <f t="shared" si="24"/>
        <v>-3.9269712223514767E-2</v>
      </c>
      <c r="J219">
        <f t="shared" si="25"/>
        <v>-0.37499812885011602</v>
      </c>
      <c r="L219">
        <v>8.7279999999999998</v>
      </c>
      <c r="M219">
        <v>3.4000000000000002E-2</v>
      </c>
    </row>
    <row r="220" spans="4:13" x14ac:dyDescent="0.25">
      <c r="D220">
        <f t="shared" si="26"/>
        <v>2.1799999999999975</v>
      </c>
      <c r="E220">
        <f t="shared" si="21"/>
        <v>2.28289066160858</v>
      </c>
      <c r="F220">
        <f t="shared" si="22"/>
        <v>130.79999999999984</v>
      </c>
      <c r="G220">
        <f t="shared" si="27"/>
        <v>-0.78250042284477839</v>
      </c>
      <c r="H220">
        <f t="shared" si="23"/>
        <v>-44.83397169620811</v>
      </c>
      <c r="I220">
        <f t="shared" si="24"/>
        <v>-2.7192069621412993E-2</v>
      </c>
      <c r="J220">
        <f t="shared" si="25"/>
        <v>-0.25966513758881044</v>
      </c>
      <c r="L220">
        <v>8.8010000000000002</v>
      </c>
      <c r="M220">
        <v>1.0999999999999999E-2</v>
      </c>
    </row>
    <row r="221" spans="4:13" x14ac:dyDescent="0.25">
      <c r="D221">
        <f t="shared" si="26"/>
        <v>2.1899999999999973</v>
      </c>
      <c r="E221">
        <f t="shared" si="21"/>
        <v>2.2933626371205458</v>
      </c>
      <c r="F221">
        <f t="shared" si="22"/>
        <v>131.39999999999981</v>
      </c>
      <c r="G221">
        <f t="shared" si="27"/>
        <v>-0.78329269103828048</v>
      </c>
      <c r="H221">
        <f t="shared" si="23"/>
        <v>-44.879365319938231</v>
      </c>
      <c r="I221">
        <f t="shared" si="24"/>
        <v>-1.5505728193618964E-2</v>
      </c>
      <c r="J221">
        <f t="shared" si="25"/>
        <v>-0.14806879729522943</v>
      </c>
      <c r="L221">
        <v>8.7870000000000008</v>
      </c>
      <c r="M221">
        <v>1.0999999999999999E-2</v>
      </c>
    </row>
    <row r="222" spans="4:13" x14ac:dyDescent="0.25">
      <c r="D222">
        <f t="shared" si="26"/>
        <v>2.1999999999999971</v>
      </c>
      <c r="E222">
        <f t="shared" si="21"/>
        <v>2.3038346126325115</v>
      </c>
      <c r="F222">
        <f t="shared" si="22"/>
        <v>131.9999999999998</v>
      </c>
      <c r="G222">
        <f t="shared" si="27"/>
        <v>-0.78395201346796606</v>
      </c>
      <c r="H222">
        <f t="shared" si="23"/>
        <v>-44.917141712497532</v>
      </c>
      <c r="I222">
        <f t="shared" si="24"/>
        <v>-4.195601591171519E-3</v>
      </c>
      <c r="J222">
        <f t="shared" si="25"/>
        <v>-4.0065043948750115E-2</v>
      </c>
      <c r="L222">
        <v>8.76</v>
      </c>
      <c r="M222">
        <v>1.4999999999999999E-2</v>
      </c>
    </row>
    <row r="223" spans="4:13" x14ac:dyDescent="0.25">
      <c r="D223">
        <f t="shared" si="26"/>
        <v>2.2099999999999969</v>
      </c>
      <c r="E223">
        <f t="shared" si="21"/>
        <v>2.3143065881444773</v>
      </c>
      <c r="F223">
        <f t="shared" si="22"/>
        <v>132.5999999999998</v>
      </c>
      <c r="G223">
        <f t="shared" si="27"/>
        <v>-0.78448265628243952</v>
      </c>
      <c r="H223">
        <f t="shared" si="23"/>
        <v>-44.947545306195799</v>
      </c>
      <c r="I223">
        <f t="shared" si="24"/>
        <v>6.7527743919410625E-3</v>
      </c>
      <c r="J223">
        <f t="shared" si="25"/>
        <v>6.4484245443707275E-2</v>
      </c>
      <c r="L223">
        <v>8.8729999999999993</v>
      </c>
      <c r="M223">
        <v>-3.0000000000000001E-3</v>
      </c>
    </row>
    <row r="224" spans="4:13" x14ac:dyDescent="0.25">
      <c r="D224">
        <f t="shared" si="26"/>
        <v>2.2199999999999966</v>
      </c>
      <c r="E224">
        <f t="shared" si="21"/>
        <v>2.3247785636564431</v>
      </c>
      <c r="F224">
        <f t="shared" si="22"/>
        <v>133.19999999999979</v>
      </c>
      <c r="G224">
        <f t="shared" si="27"/>
        <v>-0.78488872186048542</v>
      </c>
      <c r="H224">
        <f t="shared" si="23"/>
        <v>-44.970811150023366</v>
      </c>
      <c r="I224">
        <f t="shared" si="24"/>
        <v>1.7353264602982615E-2</v>
      </c>
      <c r="J224">
        <f t="shared" si="25"/>
        <v>0.16571147042077802</v>
      </c>
      <c r="L224">
        <v>9.0269999999999992</v>
      </c>
      <c r="M224">
        <v>6.0000000000000001E-3</v>
      </c>
    </row>
    <row r="225" spans="4:13" x14ac:dyDescent="0.25">
      <c r="D225">
        <f t="shared" si="26"/>
        <v>2.2299999999999964</v>
      </c>
      <c r="E225">
        <f t="shared" si="21"/>
        <v>2.3352505391684089</v>
      </c>
      <c r="F225">
        <f t="shared" si="22"/>
        <v>133.79999999999978</v>
      </c>
      <c r="G225">
        <f t="shared" si="27"/>
        <v>-0.78517415561083781</v>
      </c>
      <c r="H225">
        <f t="shared" si="23"/>
        <v>-44.987165299249149</v>
      </c>
      <c r="I225">
        <f t="shared" si="24"/>
        <v>2.7619157134312965E-2</v>
      </c>
      <c r="J225">
        <f t="shared" si="25"/>
        <v>0.26374352291746173</v>
      </c>
      <c r="L225">
        <v>9.0500000000000007</v>
      </c>
      <c r="M225">
        <v>-1.6E-2</v>
      </c>
    </row>
    <row r="226" spans="4:13" x14ac:dyDescent="0.25">
      <c r="D226">
        <f t="shared" si="26"/>
        <v>2.2399999999999962</v>
      </c>
      <c r="E226">
        <f t="shared" si="21"/>
        <v>2.3457225146803746</v>
      </c>
      <c r="F226">
        <f t="shared" si="22"/>
        <v>134.39999999999978</v>
      </c>
      <c r="G226">
        <f t="shared" si="27"/>
        <v>-0.78534275251218844</v>
      </c>
      <c r="H226">
        <f t="shared" si="23"/>
        <v>-44.996825190135525</v>
      </c>
      <c r="I226">
        <f t="shared" si="24"/>
        <v>3.7563185629493956E-2</v>
      </c>
      <c r="J226">
        <f t="shared" si="25"/>
        <v>0.35870200027274463</v>
      </c>
      <c r="L226">
        <v>8.8870000000000005</v>
      </c>
      <c r="M226">
        <v>-2.5000000000000001E-2</v>
      </c>
    </row>
    <row r="227" spans="4:13" x14ac:dyDescent="0.25">
      <c r="D227">
        <f t="shared" si="26"/>
        <v>2.249999999999996</v>
      </c>
      <c r="E227">
        <f t="shared" si="21"/>
        <v>2.3561944901923404</v>
      </c>
      <c r="F227">
        <f t="shared" si="22"/>
        <v>134.99999999999974</v>
      </c>
      <c r="G227">
        <f t="shared" si="27"/>
        <v>-0.78539816339744839</v>
      </c>
      <c r="H227">
        <f t="shared" si="23"/>
        <v>-45.000000000000007</v>
      </c>
      <c r="I227">
        <f t="shared" si="24"/>
        <v>4.71975511965936E-2</v>
      </c>
      <c r="J227">
        <f t="shared" si="25"/>
        <v>0.45070341448624024</v>
      </c>
      <c r="L227">
        <v>8.7279999999999998</v>
      </c>
      <c r="M227">
        <v>-2.5000000000000001E-2</v>
      </c>
    </row>
    <row r="228" spans="4:13" x14ac:dyDescent="0.25">
      <c r="D228">
        <f t="shared" si="26"/>
        <v>2.2599999999999958</v>
      </c>
      <c r="E228">
        <f t="shared" si="21"/>
        <v>2.3666664657043062</v>
      </c>
      <c r="F228">
        <f t="shared" si="22"/>
        <v>135.59999999999974</v>
      </c>
      <c r="G228">
        <f t="shared" si="27"/>
        <v>-0.78534390098725937</v>
      </c>
      <c r="H228">
        <f t="shared" si="23"/>
        <v>-44.996890992909968</v>
      </c>
      <c r="I228">
        <f t="shared" si="24"/>
        <v>5.6533943852771627E-2</v>
      </c>
      <c r="J228">
        <f t="shared" si="25"/>
        <v>0.53985939699889651</v>
      </c>
      <c r="L228">
        <v>8.7240000000000002</v>
      </c>
      <c r="M228">
        <v>-1.2E-2</v>
      </c>
    </row>
    <row r="229" spans="4:13" x14ac:dyDescent="0.25">
      <c r="D229">
        <f t="shared" si="26"/>
        <v>2.2699999999999956</v>
      </c>
      <c r="E229">
        <f t="shared" si="21"/>
        <v>2.3771384412162719</v>
      </c>
      <c r="F229">
        <f t="shared" si="22"/>
        <v>136.19999999999973</v>
      </c>
      <c r="G229">
        <f t="shared" si="27"/>
        <v>-0.78518334567853532</v>
      </c>
      <c r="H229">
        <f t="shared" si="23"/>
        <v>-44.987691851341658</v>
      </c>
      <c r="I229">
        <f t="shared" si="24"/>
        <v>6.5583563440583692E-2</v>
      </c>
      <c r="J229">
        <f t="shared" si="25"/>
        <v>0.62627689842898837</v>
      </c>
      <c r="L229">
        <v>8.8279999999999994</v>
      </c>
      <c r="M229">
        <v>-2.1000000000000001E-2</v>
      </c>
    </row>
    <row r="230" spans="4:13" x14ac:dyDescent="0.25">
      <c r="D230">
        <f t="shared" si="26"/>
        <v>2.2799999999999954</v>
      </c>
      <c r="E230">
        <f t="shared" si="21"/>
        <v>2.3876104167282377</v>
      </c>
      <c r="F230">
        <f t="shared" si="22"/>
        <v>136.7999999999997</v>
      </c>
      <c r="G230">
        <f t="shared" si="27"/>
        <v>-0.78491975109441647</v>
      </c>
      <c r="H230">
        <f t="shared" si="23"/>
        <v>-44.972588994169151</v>
      </c>
      <c r="I230">
        <f t="shared" si="24"/>
        <v>7.4357139970388383E-2</v>
      </c>
      <c r="J230">
        <f t="shared" si="25"/>
        <v>0.71005838282779554</v>
      </c>
      <c r="L230">
        <v>8.8870000000000005</v>
      </c>
      <c r="M230">
        <v>-2.1000000000000001E-2</v>
      </c>
    </row>
    <row r="231" spans="4:13" x14ac:dyDescent="0.25">
      <c r="D231">
        <f t="shared" si="26"/>
        <v>2.2899999999999952</v>
      </c>
      <c r="E231">
        <f t="shared" si="21"/>
        <v>2.3980823922402035</v>
      </c>
      <c r="F231">
        <f t="shared" si="22"/>
        <v>137.39999999999969</v>
      </c>
      <c r="G231">
        <f t="shared" si="27"/>
        <v>-0.78455624940248159</v>
      </c>
      <c r="H231">
        <f t="shared" si="23"/>
        <v>-44.951761881375404</v>
      </c>
      <c r="I231">
        <f t="shared" si="24"/>
        <v>8.2864953355081677E-2</v>
      </c>
      <c r="J231">
        <f t="shared" si="25"/>
        <v>0.79130201613243523</v>
      </c>
      <c r="L231">
        <v>8.9320000000000004</v>
      </c>
      <c r="M231">
        <v>-1.6E-2</v>
      </c>
    </row>
    <row r="232" spans="4:13" x14ac:dyDescent="0.25">
      <c r="D232">
        <f t="shared" si="26"/>
        <v>2.2999999999999949</v>
      </c>
      <c r="E232">
        <f t="shared" si="21"/>
        <v>2.4085543677521692</v>
      </c>
      <c r="F232">
        <f t="shared" si="22"/>
        <v>137.99999999999969</v>
      </c>
      <c r="G232">
        <f t="shared" si="27"/>
        <v>-0.78409585640838819</v>
      </c>
      <c r="H232">
        <f t="shared" si="23"/>
        <v>-44.925383305896467</v>
      </c>
      <c r="I232">
        <f t="shared" si="24"/>
        <v>9.1116852513405663E-2</v>
      </c>
      <c r="J232">
        <f t="shared" si="25"/>
        <v>0.87010184858902195</v>
      </c>
      <c r="L232">
        <v>9.0909999999999993</v>
      </c>
      <c r="M232">
        <v>-1.2E-2</v>
      </c>
    </row>
    <row r="233" spans="4:13" x14ac:dyDescent="0.25">
      <c r="D233">
        <f t="shared" si="26"/>
        <v>2.3099999999999947</v>
      </c>
      <c r="E233">
        <f t="shared" si="21"/>
        <v>2.419026343264135</v>
      </c>
      <c r="F233">
        <f t="shared" si="22"/>
        <v>138.59999999999968</v>
      </c>
      <c r="G233">
        <f t="shared" si="27"/>
        <v>-0.78354147643234062</v>
      </c>
      <c r="H233">
        <f t="shared" si="23"/>
        <v>-44.893619673022378</v>
      </c>
      <c r="I233">
        <f t="shared" si="24"/>
        <v>9.912227382651341E-2</v>
      </c>
      <c r="J233">
        <f t="shared" si="25"/>
        <v>0.94654799099988052</v>
      </c>
      <c r="L233">
        <v>9.0860000000000003</v>
      </c>
      <c r="M233">
        <v>-2.5000000000000001E-2</v>
      </c>
    </row>
    <row r="234" spans="4:13" x14ac:dyDescent="0.25">
      <c r="D234">
        <f t="shared" si="26"/>
        <v>2.3199999999999945</v>
      </c>
      <c r="E234">
        <f t="shared" si="21"/>
        <v>2.4294983187761008</v>
      </c>
      <c r="F234">
        <f t="shared" si="22"/>
        <v>139.19999999999968</v>
      </c>
      <c r="G234">
        <f t="shared" si="27"/>
        <v>-0.78289590697591638</v>
      </c>
      <c r="H234">
        <f t="shared" si="23"/>
        <v>-44.85663126778671</v>
      </c>
      <c r="I234">
        <f t="shared" si="24"/>
        <v>0.10689025893955698</v>
      </c>
      <c r="J234">
        <f t="shared" si="25"/>
        <v>1.0207267847161887</v>
      </c>
      <c r="L234">
        <v>8.9499999999999993</v>
      </c>
      <c r="M234">
        <v>-2.5000000000000001E-2</v>
      </c>
    </row>
    <row r="235" spans="4:13" x14ac:dyDescent="0.25">
      <c r="D235">
        <f t="shared" si="26"/>
        <v>2.3299999999999943</v>
      </c>
      <c r="E235">
        <f t="shared" si="21"/>
        <v>2.4399702942880666</v>
      </c>
      <c r="F235">
        <f t="shared" si="22"/>
        <v>139.79999999999964</v>
      </c>
      <c r="G235">
        <f t="shared" si="27"/>
        <v>-0.78216184318684456</v>
      </c>
      <c r="H235">
        <f t="shared" si="23"/>
        <v>-44.81457251077952</v>
      </c>
      <c r="I235">
        <f t="shared" si="24"/>
        <v>0.1144294719059535</v>
      </c>
      <c r="J235">
        <f t="shared" si="25"/>
        <v>1.0927209653536598</v>
      </c>
      <c r="L235">
        <v>8.7690000000000001</v>
      </c>
      <c r="M235">
        <v>-4.2999999999999997E-2</v>
      </c>
    </row>
    <row r="236" spans="4:13" x14ac:dyDescent="0.25">
      <c r="D236">
        <f t="shared" si="26"/>
        <v>2.3399999999999941</v>
      </c>
      <c r="E236">
        <f t="shared" si="21"/>
        <v>2.4504422698000323</v>
      </c>
      <c r="F236">
        <f t="shared" si="22"/>
        <v>140.39999999999964</v>
      </c>
      <c r="G236">
        <f t="shared" si="27"/>
        <v>-0.78134188212932731</v>
      </c>
      <c r="H236">
        <f t="shared" si="23"/>
        <v>-44.767592202818697</v>
      </c>
      <c r="I236">
        <f t="shared" si="24"/>
        <v>0.12174821567687608</v>
      </c>
      <c r="J236">
        <f t="shared" si="25"/>
        <v>1.1626098202555808</v>
      </c>
      <c r="L236">
        <v>8.7010000000000005</v>
      </c>
      <c r="M236">
        <v>-1.2E-2</v>
      </c>
    </row>
    <row r="237" spans="4:13" x14ac:dyDescent="0.25">
      <c r="D237">
        <f t="shared" si="26"/>
        <v>2.3499999999999939</v>
      </c>
      <c r="E237">
        <f t="shared" si="21"/>
        <v>2.4609142453119981</v>
      </c>
      <c r="F237">
        <f t="shared" si="22"/>
        <v>140.99999999999963</v>
      </c>
      <c r="G237">
        <f t="shared" si="27"/>
        <v>-0.78043852686743986</v>
      </c>
      <c r="H237">
        <f t="shared" si="23"/>
        <v>-44.715833758911614</v>
      </c>
      <c r="I237">
        <f t="shared" si="24"/>
        <v>0.12885444794252035</v>
      </c>
      <c r="J237">
        <f t="shared" si="25"/>
        <v>1.2304693397657649</v>
      </c>
      <c r="L237">
        <v>8.6790000000000003</v>
      </c>
      <c r="M237">
        <v>-2.1000000000000001E-2</v>
      </c>
    </row>
    <row r="238" spans="4:13" x14ac:dyDescent="0.25">
      <c r="D238">
        <f t="shared" si="26"/>
        <v>2.3599999999999937</v>
      </c>
      <c r="E238">
        <f t="shared" si="21"/>
        <v>2.4713862208239639</v>
      </c>
      <c r="F238">
        <f t="shared" si="22"/>
        <v>141.5999999999996</v>
      </c>
      <c r="G238">
        <f t="shared" si="27"/>
        <v>-0.77945419036905139</v>
      </c>
      <c r="H238">
        <f t="shared" si="23"/>
        <v>-44.659435431933261</v>
      </c>
      <c r="I238">
        <f t="shared" si="24"/>
        <v>0.13575579633496687</v>
      </c>
      <c r="J238">
        <f t="shared" si="25"/>
        <v>1.2963723624051953</v>
      </c>
      <c r="L238">
        <v>8.7560000000000002</v>
      </c>
      <c r="M238">
        <v>-2.5000000000000001E-2</v>
      </c>
    </row>
    <row r="239" spans="4:13" x14ac:dyDescent="0.25">
      <c r="D239">
        <f t="shared" si="26"/>
        <v>2.3699999999999934</v>
      </c>
      <c r="E239">
        <f t="shared" si="21"/>
        <v>2.4818581963359296</v>
      </c>
      <c r="F239">
        <f t="shared" si="22"/>
        <v>142.19999999999959</v>
      </c>
      <c r="G239">
        <f t="shared" si="27"/>
        <v>-0.77839119923758171</v>
      </c>
      <c r="H239">
        <f t="shared" si="23"/>
        <v>-44.598530526440214</v>
      </c>
      <c r="I239">
        <f t="shared" si="24"/>
        <v>0.14245957300507289</v>
      </c>
      <c r="J239">
        <f t="shared" si="25"/>
        <v>1.3603887140710853</v>
      </c>
      <c r="L239">
        <v>8.8140000000000001</v>
      </c>
      <c r="M239">
        <v>-3.9E-2</v>
      </c>
    </row>
    <row r="240" spans="4:13" x14ac:dyDescent="0.25">
      <c r="D240">
        <f t="shared" si="26"/>
        <v>2.3799999999999932</v>
      </c>
      <c r="E240">
        <f t="shared" si="21"/>
        <v>2.4923301718478954</v>
      </c>
      <c r="F240">
        <f t="shared" si="22"/>
        <v>142.79999999999959</v>
      </c>
      <c r="G240">
        <f t="shared" si="27"/>
        <v>-0.77725179727874494</v>
      </c>
      <c r="H240">
        <f t="shared" si="23"/>
        <v>-44.533247603029935</v>
      </c>
      <c r="I240">
        <f t="shared" si="24"/>
        <v>0.14897278858790888</v>
      </c>
      <c r="J240">
        <f t="shared" si="25"/>
        <v>1.4225853413969756</v>
      </c>
      <c r="L240">
        <v>8.7330000000000005</v>
      </c>
      <c r="M240">
        <v>-3.4000000000000002E-2</v>
      </c>
    </row>
    <row r="241" spans="4:13" x14ac:dyDescent="0.25">
      <c r="D241">
        <f t="shared" si="26"/>
        <v>2.389999999999993</v>
      </c>
      <c r="E241">
        <f t="shared" si="21"/>
        <v>2.5028021473598612</v>
      </c>
      <c r="F241">
        <f t="shared" si="22"/>
        <v>143.39999999999958</v>
      </c>
      <c r="G241">
        <f t="shared" si="27"/>
        <v>-0.77603814890926526</v>
      </c>
      <c r="H241">
        <f t="shared" si="23"/>
        <v>-44.463710673645814</v>
      </c>
      <c r="I241">
        <f t="shared" si="24"/>
        <v>0.15530216557286081</v>
      </c>
      <c r="J241">
        <f t="shared" si="25"/>
        <v>1.4830264394278061</v>
      </c>
      <c r="L241">
        <v>8.7739999999999991</v>
      </c>
      <c r="M241">
        <v>2E-3</v>
      </c>
    </row>
    <row r="242" spans="4:13" x14ac:dyDescent="0.25">
      <c r="D242">
        <f t="shared" si="26"/>
        <v>2.3999999999999928</v>
      </c>
      <c r="E242">
        <f t="shared" si="21"/>
        <v>2.5132741228718269</v>
      </c>
      <c r="F242">
        <f t="shared" si="22"/>
        <v>143.99999999999957</v>
      </c>
      <c r="G242">
        <f t="shared" si="27"/>
        <v>-0.77475234241434265</v>
      </c>
      <c r="H242">
        <f t="shared" si="23"/>
        <v>-44.390039388216238</v>
      </c>
      <c r="I242">
        <f t="shared" si="24"/>
        <v>0.16145415109573072</v>
      </c>
      <c r="J242">
        <f t="shared" si="25"/>
        <v>1.5417735737754779</v>
      </c>
      <c r="L242">
        <v>8.8420000000000005</v>
      </c>
      <c r="M242">
        <v>-1.2E-2</v>
      </c>
    </row>
    <row r="243" spans="4:13" x14ac:dyDescent="0.25">
      <c r="D243">
        <f t="shared" si="26"/>
        <v>2.4099999999999926</v>
      </c>
      <c r="E243">
        <f t="shared" si="21"/>
        <v>2.5237460983837927</v>
      </c>
      <c r="F243">
        <f t="shared" si="22"/>
        <v>144.59999999999957</v>
      </c>
      <c r="G243">
        <f t="shared" si="27"/>
        <v>-0.77339639306045538</v>
      </c>
      <c r="H243">
        <f t="shared" si="23"/>
        <v>-44.312349213005</v>
      </c>
      <c r="I243">
        <f t="shared" si="24"/>
        <v>0.16743492917105013</v>
      </c>
      <c r="J243">
        <f t="shared" si="25"/>
        <v>1.5988857974288408</v>
      </c>
      <c r="L243">
        <v>8.8369999999999997</v>
      </c>
      <c r="M243">
        <v>-3.9E-2</v>
      </c>
    </row>
    <row r="244" spans="4:13" x14ac:dyDescent="0.25">
      <c r="D244">
        <f t="shared" si="26"/>
        <v>2.4199999999999924</v>
      </c>
      <c r="E244">
        <f t="shared" si="21"/>
        <v>2.5342180738957585</v>
      </c>
      <c r="F244">
        <f t="shared" si="22"/>
        <v>145.19999999999953</v>
      </c>
      <c r="G244">
        <f t="shared" si="27"/>
        <v>-0.77197224606985648</v>
      </c>
      <c r="H244">
        <f t="shared" si="23"/>
        <v>-44.230751601037426</v>
      </c>
      <c r="I244">
        <f t="shared" si="24"/>
        <v>0.17325043238341584</v>
      </c>
      <c r="J244">
        <f t="shared" si="25"/>
        <v>1.6544197623977286</v>
      </c>
      <c r="L244">
        <v>8.7010000000000005</v>
      </c>
      <c r="M244">
        <v>-3.9E-2</v>
      </c>
    </row>
    <row r="245" spans="4:13" x14ac:dyDescent="0.25">
      <c r="D245">
        <f t="shared" si="26"/>
        <v>2.4299999999999922</v>
      </c>
      <c r="E245">
        <f t="shared" si="21"/>
        <v>2.5446900494077243</v>
      </c>
      <c r="F245">
        <f t="shared" si="22"/>
        <v>145.79999999999953</v>
      </c>
      <c r="G245">
        <f t="shared" si="27"/>
        <v>-0.77048177946291507</v>
      </c>
      <c r="H245">
        <f t="shared" si="23"/>
        <v>-44.145354154954497</v>
      </c>
      <c r="I245">
        <f t="shared" si="24"/>
        <v>0.17890635305701691</v>
      </c>
      <c r="J245">
        <f t="shared" si="25"/>
        <v>1.7084298263740838</v>
      </c>
      <c r="L245">
        <v>8.593</v>
      </c>
      <c r="M245">
        <v>-3.0000000000000001E-3</v>
      </c>
    </row>
    <row r="246" spans="4:13" x14ac:dyDescent="0.25">
      <c r="D246">
        <f t="shared" si="26"/>
        <v>2.439999999999992</v>
      </c>
      <c r="E246">
        <f t="shared" si="21"/>
        <v>2.5551620249196896</v>
      </c>
      <c r="F246">
        <f t="shared" si="22"/>
        <v>146.39999999999949</v>
      </c>
      <c r="G246">
        <f t="shared" si="27"/>
        <v>-0.76892680677422265</v>
      </c>
      <c r="H246">
        <f t="shared" si="23"/>
        <v>-44.056260782634318</v>
      </c>
      <c r="I246">
        <f t="shared" si="24"/>
        <v>0.184408153922687</v>
      </c>
      <c r="J246">
        <f t="shared" si="25"/>
        <v>1.7609681545948037</v>
      </c>
      <c r="L246">
        <v>8.5559999999999992</v>
      </c>
      <c r="M246">
        <v>-7.0000000000000001E-3</v>
      </c>
    </row>
    <row r="247" spans="4:13" x14ac:dyDescent="0.25">
      <c r="D247">
        <f t="shared" si="26"/>
        <v>2.4499999999999917</v>
      </c>
      <c r="E247">
        <f t="shared" si="21"/>
        <v>2.5656340004316553</v>
      </c>
      <c r="F247">
        <f t="shared" si="22"/>
        <v>146.99999999999949</v>
      </c>
      <c r="G247">
        <f t="shared" si="27"/>
        <v>-0.76730907964816053</v>
      </c>
      <c r="H247">
        <f t="shared" si="23"/>
        <v>-43.963571845907133</v>
      </c>
      <c r="I247">
        <f t="shared" si="24"/>
        <v>0.18976107830181277</v>
      </c>
      <c r="J247">
        <f t="shared" si="25"/>
        <v>1.8120848170909023</v>
      </c>
      <c r="L247">
        <v>8.5289999999999999</v>
      </c>
      <c r="M247">
        <v>-7.0000000000000001E-3</v>
      </c>
    </row>
    <row r="248" spans="4:13" x14ac:dyDescent="0.25">
      <c r="D248">
        <f t="shared" si="26"/>
        <v>2.4599999999999915</v>
      </c>
      <c r="E248">
        <f t="shared" si="21"/>
        <v>2.5761059759436211</v>
      </c>
      <c r="F248">
        <f t="shared" si="22"/>
        <v>147.59999999999948</v>
      </c>
      <c r="G248">
        <f t="shared" si="27"/>
        <v>-0.76563029031940966</v>
      </c>
      <c r="H248">
        <f t="shared" si="23"/>
        <v>-43.867384302678104</v>
      </c>
      <c r="I248">
        <f t="shared" si="24"/>
        <v>0.19497015982629284</v>
      </c>
      <c r="J248">
        <f t="shared" si="25"/>
        <v>1.8618278815062828</v>
      </c>
      <c r="L248">
        <v>8.5660000000000007</v>
      </c>
      <c r="M248">
        <v>-7.0000000000000001E-3</v>
      </c>
    </row>
    <row r="249" spans="4:13" x14ac:dyDescent="0.25">
      <c r="D249">
        <f t="shared" si="26"/>
        <v>2.4699999999999913</v>
      </c>
      <c r="E249">
        <f t="shared" si="21"/>
        <v>2.5865779514555869</v>
      </c>
      <c r="F249">
        <f t="shared" si="22"/>
        <v>148.19999999999945</v>
      </c>
      <c r="G249">
        <f t="shared" si="27"/>
        <v>-0.76389207398365055</v>
      </c>
      <c r="H249">
        <f t="shared" si="23"/>
        <v>-43.767791842758413</v>
      </c>
      <c r="I249">
        <f t="shared" si="24"/>
        <v>0.20004023171350035</v>
      </c>
      <c r="J249">
        <f t="shared" si="25"/>
        <v>1.9102435016671024</v>
      </c>
      <c r="L249">
        <v>8.5839999999999996</v>
      </c>
      <c r="M249">
        <v>-1.6E-2</v>
      </c>
    </row>
    <row r="250" spans="4:13" x14ac:dyDescent="0.25">
      <c r="D250">
        <f t="shared" si="26"/>
        <v>2.4799999999999911</v>
      </c>
      <c r="E250">
        <f t="shared" si="21"/>
        <v>2.5970499269675527</v>
      </c>
      <c r="F250">
        <f t="shared" si="22"/>
        <v>148.79999999999944</v>
      </c>
      <c r="G250">
        <f t="shared" si="27"/>
        <v>-0.76209601106349967</v>
      </c>
      <c r="H250">
        <f t="shared" si="23"/>
        <v>-43.66488501769382</v>
      </c>
      <c r="I250">
        <f t="shared" si="24"/>
        <v>0.20497593561486213</v>
      </c>
      <c r="J250">
        <f t="shared" si="25"/>
        <v>1.9573760020794833</v>
      </c>
      <c r="L250">
        <v>8.5519999999999996</v>
      </c>
      <c r="M250">
        <v>2E-3</v>
      </c>
    </row>
    <row r="251" spans="4:13" x14ac:dyDescent="0.25">
      <c r="D251">
        <f t="shared" si="26"/>
        <v>2.4899999999999909</v>
      </c>
      <c r="E251">
        <f t="shared" si="21"/>
        <v>2.6075219024795184</v>
      </c>
      <c r="F251">
        <f t="shared" si="22"/>
        <v>149.39999999999944</v>
      </c>
      <c r="G251">
        <f t="shared" si="27"/>
        <v>-0.76024362937449785</v>
      </c>
      <c r="H251">
        <f t="shared" si="23"/>
        <v>-43.558751364866708</v>
      </c>
      <c r="I251">
        <f t="shared" si="24"/>
        <v>0.20978173005626422</v>
      </c>
      <c r="J251">
        <f t="shared" si="25"/>
        <v>2.0032679585294448</v>
      </c>
      <c r="L251">
        <v>8.6419999999999995</v>
      </c>
      <c r="M251">
        <v>-2.1000000000000001E-2</v>
      </c>
    </row>
    <row r="252" spans="4:13" x14ac:dyDescent="0.25">
      <c r="D252">
        <f t="shared" si="26"/>
        <v>2.4999999999999907</v>
      </c>
      <c r="E252">
        <f t="shared" si="21"/>
        <v>2.6179938779914842</v>
      </c>
      <c r="F252">
        <f t="shared" si="22"/>
        <v>149.99999999999943</v>
      </c>
      <c r="G252">
        <f t="shared" si="27"/>
        <v>-0.75833640619577602</v>
      </c>
      <c r="H252">
        <f t="shared" si="23"/>
        <v>-43.449475526136418</v>
      </c>
      <c r="I252">
        <f t="shared" si="24"/>
        <v>0.21446189848803443</v>
      </c>
      <c r="J252">
        <f t="shared" si="25"/>
        <v>2.0479602749545776</v>
      </c>
      <c r="L252">
        <v>8.8279999999999994</v>
      </c>
      <c r="M252">
        <v>-7.0000000000000001E-3</v>
      </c>
    </row>
    <row r="253" spans="4:13" x14ac:dyDescent="0.25">
      <c r="D253">
        <f t="shared" si="26"/>
        <v>2.5099999999999905</v>
      </c>
      <c r="E253">
        <f t="shared" si="21"/>
        <v>2.62846585350345</v>
      </c>
      <c r="F253">
        <f t="shared" si="22"/>
        <v>150.59999999999943</v>
      </c>
      <c r="G253">
        <f t="shared" si="27"/>
        <v>-0.75637577024980562</v>
      </c>
      <c r="H253">
        <f t="shared" si="23"/>
        <v>-43.337139361270673</v>
      </c>
      <c r="I253">
        <f t="shared" si="24"/>
        <v>0.21902055696174558</v>
      </c>
      <c r="J253">
        <f t="shared" si="25"/>
        <v>2.0914922567521104</v>
      </c>
      <c r="L253">
        <v>8.891</v>
      </c>
      <c r="M253">
        <v>-3.0000000000000001E-3</v>
      </c>
    </row>
    <row r="254" spans="4:13" x14ac:dyDescent="0.25">
      <c r="D254">
        <f t="shared" si="26"/>
        <v>2.5199999999999902</v>
      </c>
      <c r="E254">
        <f t="shared" si="21"/>
        <v>2.6389378290154157</v>
      </c>
      <c r="F254">
        <f t="shared" si="22"/>
        <v>151.19999999999942</v>
      </c>
      <c r="G254">
        <f t="shared" si="27"/>
        <v>-0.75436310359545755</v>
      </c>
      <c r="H254">
        <f t="shared" si="23"/>
        <v>-43.221822056409813</v>
      </c>
      <c r="I254">
        <f t="shared" si="24"/>
        <v>0.22346166145055307</v>
      </c>
      <c r="J254">
        <f t="shared" si="25"/>
        <v>2.1339016806829894</v>
      </c>
      <c r="L254">
        <v>8.7870000000000008</v>
      </c>
      <c r="M254">
        <v>-1.2E-2</v>
      </c>
    </row>
    <row r="255" spans="4:13" x14ac:dyDescent="0.25">
      <c r="D255">
        <f t="shared" si="26"/>
        <v>2.52999999999999</v>
      </c>
      <c r="E255">
        <f t="shared" si="21"/>
        <v>2.6494098045273815</v>
      </c>
      <c r="F255">
        <f t="shared" si="22"/>
        <v>151.79999999999939</v>
      </c>
      <c r="G255">
        <f t="shared" si="27"/>
        <v>-0.75229974343839401</v>
      </c>
      <c r="H255">
        <f t="shared" si="23"/>
        <v>-43.103600227794622</v>
      </c>
      <c r="I255">
        <f t="shared" si="24"/>
        <v>0.22778901482922059</v>
      </c>
      <c r="J255">
        <f t="shared" si="25"/>
        <v>2.1752248615262104</v>
      </c>
      <c r="L255">
        <v>8.6020000000000003</v>
      </c>
      <c r="M255">
        <v>-3.4000000000000002E-2</v>
      </c>
    </row>
    <row r="256" spans="4:13" x14ac:dyDescent="0.25">
      <c r="D256">
        <f t="shared" si="26"/>
        <v>2.5399999999999898</v>
      </c>
      <c r="E256">
        <f t="shared" si="21"/>
        <v>2.6598817800393473</v>
      </c>
      <c r="F256">
        <f t="shared" si="22"/>
        <v>152.39999999999938</v>
      </c>
      <c r="G256">
        <f t="shared" si="27"/>
        <v>-0.75018698386263871</v>
      </c>
      <c r="H256">
        <f t="shared" si="23"/>
        <v>-42.982548020977994</v>
      </c>
      <c r="I256">
        <f t="shared" si="24"/>
        <v>0.23200627352942102</v>
      </c>
      <c r="J256">
        <f t="shared" si="25"/>
        <v>2.2154967156322622</v>
      </c>
      <c r="L256">
        <v>8.5519999999999996</v>
      </c>
      <c r="M256">
        <v>-7.0000000000000001E-3</v>
      </c>
    </row>
    <row r="257" spans="4:13" x14ac:dyDescent="0.25">
      <c r="D257">
        <f t="shared" si="26"/>
        <v>2.5499999999999896</v>
      </c>
      <c r="E257">
        <f t="shared" si="21"/>
        <v>2.670353755551313</v>
      </c>
      <c r="F257">
        <f t="shared" si="22"/>
        <v>152.99999999999937</v>
      </c>
      <c r="G257">
        <f t="shared" si="27"/>
        <v>-0.74802607748699401</v>
      </c>
      <c r="H257">
        <f t="shared" si="23"/>
        <v>-42.858737205730648</v>
      </c>
      <c r="I257">
        <f t="shared" si="24"/>
        <v>0.23611695388531795</v>
      </c>
      <c r="J257">
        <f t="shared" si="25"/>
        <v>2.2547508215189676</v>
      </c>
      <c r="L257">
        <v>8.6560000000000006</v>
      </c>
      <c r="M257">
        <v>-2.1000000000000001E-2</v>
      </c>
    </row>
    <row r="258" spans="4:13" x14ac:dyDescent="0.25">
      <c r="D258">
        <f t="shared" si="26"/>
        <v>2.5599999999999894</v>
      </c>
      <c r="E258">
        <f t="shared" si="21"/>
        <v>2.6808257310632788</v>
      </c>
      <c r="F258">
        <f t="shared" si="22"/>
        <v>153.59999999999934</v>
      </c>
      <c r="G258">
        <f t="shared" si="27"/>
        <v>-0.7458182370498011</v>
      </c>
      <c r="H258">
        <f t="shared" si="23"/>
        <v>-42.732237266841175</v>
      </c>
      <c r="I258">
        <f t="shared" si="24"/>
        <v>0.2401244381838579</v>
      </c>
      <c r="J258">
        <f t="shared" si="25"/>
        <v>2.2930194776475146</v>
      </c>
      <c r="L258">
        <v>8.76</v>
      </c>
      <c r="M258">
        <v>-1.2E-2</v>
      </c>
    </row>
    <row r="259" spans="4:13" x14ac:dyDescent="0.25">
      <c r="D259">
        <f t="shared" si="26"/>
        <v>2.5699999999999892</v>
      </c>
      <c r="E259">
        <f t="shared" ref="E259:E301" si="28">D259*$B$4</f>
        <v>2.6912977065752446</v>
      </c>
      <c r="F259">
        <f t="shared" ref="F259:F301" si="29">E259*180/PI()</f>
        <v>154.19999999999933</v>
      </c>
      <c r="G259">
        <f t="shared" si="27"/>
        <v>-0.74356463692537855</v>
      </c>
      <c r="H259">
        <f t="shared" ref="H259:H301" si="30">G259*180/PI()</f>
        <v>-42.603115491001603</v>
      </c>
      <c r="I259">
        <f t="shared" ref="I259:I301" si="31">($B$4*$B$1*$B$1-$B$2*$B$1*SIN(E259))/($B$2*$B$2+$B$1*$B$1-2*$B$1*$B$2*SIN(E259))</f>
        <v>0.24403198043362229</v>
      </c>
      <c r="J259">
        <f t="shared" ref="J259:J301" si="32">60*I259/(2*PI())</f>
        <v>2.3303337575109402</v>
      </c>
      <c r="L259">
        <v>8.8239999999999998</v>
      </c>
      <c r="M259">
        <v>-1.6E-2</v>
      </c>
    </row>
    <row r="260" spans="4:13" x14ac:dyDescent="0.25">
      <c r="D260">
        <f t="shared" ref="D260:D301" si="33">D259+0.01</f>
        <v>2.579999999999989</v>
      </c>
      <c r="E260">
        <f t="shared" si="28"/>
        <v>2.7017696820872104</v>
      </c>
      <c r="F260">
        <f t="shared" si="29"/>
        <v>154.79999999999933</v>
      </c>
      <c r="G260">
        <f t="shared" si="27"/>
        <v>-0.74126641457531506</v>
      </c>
      <c r="H260">
        <f t="shared" si="30"/>
        <v>-42.471437049960322</v>
      </c>
      <c r="I260">
        <f t="shared" si="31"/>
        <v>0.24784271186551968</v>
      </c>
      <c r="J260">
        <f t="shared" si="32"/>
        <v>2.3667235621618681</v>
      </c>
      <c r="L260">
        <v>8.7560000000000002</v>
      </c>
      <c r="M260">
        <v>0.02</v>
      </c>
    </row>
    <row r="261" spans="4:13" x14ac:dyDescent="0.25">
      <c r="D261">
        <f t="shared" si="33"/>
        <v>2.5899999999999888</v>
      </c>
      <c r="E261">
        <f t="shared" si="28"/>
        <v>2.7122416575991761</v>
      </c>
      <c r="F261">
        <f t="shared" si="29"/>
        <v>155.39999999999932</v>
      </c>
      <c r="G261">
        <f t="shared" ref="G261:G301" si="34">ATAN(($B$1*COS(E261))/($B$2-$B$1*SIN(E261)))</f>
        <v>-0.73892467193764388</v>
      </c>
      <c r="H261">
        <f t="shared" si="30"/>
        <v>-42.337265080115927</v>
      </c>
      <c r="I261">
        <f t="shared" si="31"/>
        <v>0.25155964617803517</v>
      </c>
      <c r="J261">
        <f t="shared" si="32"/>
        <v>2.402217670300951</v>
      </c>
      <c r="L261">
        <v>8.6379999999999999</v>
      </c>
      <c r="M261">
        <v>-3.0000000000000001E-3</v>
      </c>
    </row>
    <row r="262" spans="4:13" x14ac:dyDescent="0.25">
      <c r="D262">
        <f t="shared" si="33"/>
        <v>2.5999999999999885</v>
      </c>
      <c r="E262">
        <f t="shared" si="28"/>
        <v>2.7227136331111419</v>
      </c>
      <c r="F262">
        <f t="shared" si="29"/>
        <v>155.99999999999932</v>
      </c>
      <c r="G262">
        <f t="shared" si="34"/>
        <v>-0.73654047675678158</v>
      </c>
      <c r="H262">
        <f t="shared" si="30"/>
        <v>-42.200660758717099</v>
      </c>
      <c r="I262">
        <f t="shared" si="31"/>
        <v>0.25518568453920432</v>
      </c>
      <c r="J262">
        <f t="shared" si="32"/>
        <v>2.4368437860422052</v>
      </c>
      <c r="L262">
        <v>8.5559999999999992</v>
      </c>
      <c r="M262">
        <v>2E-3</v>
      </c>
    </row>
    <row r="263" spans="4:13" x14ac:dyDescent="0.25">
      <c r="D263">
        <f t="shared" si="33"/>
        <v>2.6099999999999883</v>
      </c>
      <c r="E263">
        <f t="shared" si="28"/>
        <v>2.7331856086231077</v>
      </c>
      <c r="F263">
        <f t="shared" si="29"/>
        <v>156.59999999999928</v>
      </c>
      <c r="G263">
        <f t="shared" si="34"/>
        <v>-0.73411486385697744</v>
      </c>
      <c r="H263">
        <f t="shared" si="30"/>
        <v>-42.061683376825826</v>
      </c>
      <c r="I263">
        <f t="shared" si="31"/>
        <v>0.25872362035694102</v>
      </c>
      <c r="J263">
        <f t="shared" si="32"/>
        <v>2.4706285844662847</v>
      </c>
      <c r="L263">
        <v>8.5879999999999992</v>
      </c>
      <c r="M263">
        <v>-1.6E-2</v>
      </c>
    </row>
    <row r="264" spans="4:13" x14ac:dyDescent="0.25">
      <c r="D264">
        <f t="shared" si="33"/>
        <v>2.6199999999999881</v>
      </c>
      <c r="E264">
        <f t="shared" si="28"/>
        <v>2.7436575841350734</v>
      </c>
      <c r="F264">
        <f t="shared" si="29"/>
        <v>157.19999999999928</v>
      </c>
      <c r="G264">
        <f t="shared" si="34"/>
        <v>-0.73164883636188582</v>
      </c>
      <c r="H264">
        <f t="shared" si="30"/>
        <v>-41.920390409193857</v>
      </c>
      <c r="I264">
        <f t="shared" si="31"/>
        <v>0.26217614382882737</v>
      </c>
      <c r="J264">
        <f t="shared" si="32"/>
        <v>2.5035977550677755</v>
      </c>
      <c r="L264">
        <v>8.6289999999999996</v>
      </c>
      <c r="M264">
        <v>-2.5000000000000001E-2</v>
      </c>
    </row>
    <row r="265" spans="4:13" x14ac:dyDescent="0.25">
      <c r="D265">
        <f t="shared" si="33"/>
        <v>2.6299999999999879</v>
      </c>
      <c r="E265">
        <f t="shared" si="28"/>
        <v>2.7541295596470392</v>
      </c>
      <c r="F265">
        <f t="shared" si="29"/>
        <v>157.79999999999927</v>
      </c>
      <c r="G265">
        <f t="shared" si="34"/>
        <v>-0.7291433668627505</v>
      </c>
      <c r="H265">
        <f t="shared" si="30"/>
        <v>-41.776837581194648</v>
      </c>
      <c r="I265">
        <f t="shared" si="31"/>
        <v>0.2655458462819657</v>
      </c>
      <c r="J265">
        <f t="shared" si="32"/>
        <v>2.5357760431977265</v>
      </c>
      <c r="L265">
        <v>8.7010000000000005</v>
      </c>
      <c r="M265">
        <v>-0.03</v>
      </c>
    </row>
    <row r="266" spans="4:13" x14ac:dyDescent="0.25">
      <c r="D266">
        <f t="shared" si="33"/>
        <v>2.6399999999999877</v>
      </c>
      <c r="E266">
        <f t="shared" si="28"/>
        <v>2.764601535159005</v>
      </c>
      <c r="F266">
        <f t="shared" si="29"/>
        <v>158.39999999999924</v>
      </c>
      <c r="G266">
        <f t="shared" si="34"/>
        <v>-0.72659939853757149</v>
      </c>
      <c r="H266">
        <f t="shared" si="30"/>
        <v>-41.631078932946927</v>
      </c>
      <c r="I266">
        <f t="shared" si="31"/>
        <v>0.26883522431300505</v>
      </c>
      <c r="J266">
        <f t="shared" si="32"/>
        <v>2.5671872895979946</v>
      </c>
      <c r="L266">
        <v>8.76</v>
      </c>
      <c r="M266">
        <v>-4.8000000000000001E-2</v>
      </c>
    </row>
    <row r="267" spans="4:13" x14ac:dyDescent="0.25">
      <c r="D267">
        <f t="shared" si="33"/>
        <v>2.6499999999999875</v>
      </c>
      <c r="E267">
        <f t="shared" si="28"/>
        <v>2.7750735106709707</v>
      </c>
      <c r="F267">
        <f t="shared" si="29"/>
        <v>158.99999999999923</v>
      </c>
      <c r="G267">
        <f t="shared" si="34"/>
        <v>-0.72401784622350529</v>
      </c>
      <c r="H267">
        <f t="shared" si="30"/>
        <v>-41.483166880758709</v>
      </c>
      <c r="I267">
        <f t="shared" si="31"/>
        <v>0.27204668373797952</v>
      </c>
      <c r="J267">
        <f t="shared" si="32"/>
        <v>2.5978544681194187</v>
      </c>
      <c r="L267">
        <v>8.7420000000000009</v>
      </c>
      <c r="M267">
        <v>-3.0000000000000001E-3</v>
      </c>
    </row>
    <row r="268" spans="4:13" x14ac:dyDescent="0.25">
      <c r="D268">
        <f t="shared" si="33"/>
        <v>2.6599999999999873</v>
      </c>
      <c r="E268">
        <f t="shared" si="28"/>
        <v>2.7855454861829365</v>
      </c>
      <c r="F268">
        <f t="shared" si="29"/>
        <v>159.59999999999923</v>
      </c>
      <c r="G268">
        <f t="shared" si="34"/>
        <v>-0.7213995974446481</v>
      </c>
      <c r="H268">
        <f t="shared" si="30"/>
        <v>-41.3331522760149</v>
      </c>
      <c r="I268">
        <f t="shared" si="31"/>
        <v>0.27518254336114273</v>
      </c>
      <c r="J268">
        <f t="shared" si="32"/>
        <v>2.6277997217115416</v>
      </c>
      <c r="L268">
        <v>8.6829999999999998</v>
      </c>
      <c r="M268">
        <v>-7.0000000000000001E-3</v>
      </c>
    </row>
    <row r="269" spans="4:13" x14ac:dyDescent="0.25">
      <c r="D269">
        <f t="shared" si="33"/>
        <v>2.6699999999999871</v>
      </c>
      <c r="E269">
        <f t="shared" si="28"/>
        <v>2.7960174616949023</v>
      </c>
      <c r="F269">
        <f t="shared" si="29"/>
        <v>160.19999999999922</v>
      </c>
      <c r="G269">
        <f t="shared" si="34"/>
        <v>-0.71874551339724035</v>
      </c>
      <c r="H269">
        <f t="shared" si="30"/>
        <v>-41.181084461625439</v>
      </c>
      <c r="I269">
        <f t="shared" si="31"/>
        <v>0.27824503857154509</v>
      </c>
      <c r="J269">
        <f t="shared" si="32"/>
        <v>2.6570443967673891</v>
      </c>
      <c r="L269">
        <v>8.6379999999999999</v>
      </c>
      <c r="M269">
        <v>-3.4000000000000002E-2</v>
      </c>
    </row>
    <row r="270" spans="4:13" x14ac:dyDescent="0.25">
      <c r="D270">
        <f t="shared" si="33"/>
        <v>2.6799999999999868</v>
      </c>
      <c r="E270">
        <f t="shared" si="28"/>
        <v>2.8064894372068681</v>
      </c>
      <c r="F270">
        <f t="shared" si="29"/>
        <v>160.79999999999922</v>
      </c>
      <c r="G270">
        <f t="shared" si="34"/>
        <v>-0.71605642989424023</v>
      </c>
      <c r="H270">
        <f t="shared" si="30"/>
        <v>-41.027011326145278</v>
      </c>
      <c r="I270">
        <f t="shared" si="31"/>
        <v>0.28123632477567817</v>
      </c>
      <c r="J270">
        <f t="shared" si="32"/>
        <v>2.6856090759028115</v>
      </c>
      <c r="L270">
        <v>8.5790000000000006</v>
      </c>
      <c r="M270">
        <v>-1.6E-2</v>
      </c>
    </row>
    <row r="271" spans="4:13" x14ac:dyDescent="0.25">
      <c r="D271">
        <f t="shared" si="33"/>
        <v>2.6899999999999866</v>
      </c>
      <c r="E271">
        <f t="shared" si="28"/>
        <v>2.8169614127188338</v>
      </c>
      <c r="F271">
        <f t="shared" si="29"/>
        <v>161.39999999999921</v>
      </c>
      <c r="G271">
        <f t="shared" si="34"/>
        <v>-0.71333315827110999</v>
      </c>
      <c r="H271">
        <f t="shared" si="30"/>
        <v>-40.870979355672176</v>
      </c>
      <c r="I271">
        <f t="shared" si="31"/>
        <v>0.28415848067411159</v>
      </c>
      <c r="J271">
        <f t="shared" si="32"/>
        <v>2.7135136092460601</v>
      </c>
      <c r="L271">
        <v>8.5289999999999999</v>
      </c>
      <c r="M271">
        <v>-1.2E-2</v>
      </c>
    </row>
    <row r="272" spans="4:13" x14ac:dyDescent="0.25">
      <c r="D272">
        <f t="shared" si="33"/>
        <v>2.6999999999999864</v>
      </c>
      <c r="E272">
        <f t="shared" si="28"/>
        <v>2.8274333882307996</v>
      </c>
      <c r="F272">
        <f t="shared" si="29"/>
        <v>161.99999999999918</v>
      </c>
      <c r="G272">
        <f t="shared" si="34"/>
        <v>-0.71057648625458203</v>
      </c>
      <c r="H272">
        <f t="shared" si="30"/>
        <v>-40.713033683623301</v>
      </c>
      <c r="I272">
        <f t="shared" si="31"/>
        <v>0.28701351138965986</v>
      </c>
      <c r="J272">
        <f t="shared" si="32"/>
        <v>2.7407771443095825</v>
      </c>
      <c r="L272">
        <v>8.4979999999999993</v>
      </c>
      <c r="M272">
        <v>-3.4000000000000002E-2</v>
      </c>
    </row>
    <row r="273" spans="4:13" x14ac:dyDescent="0.25">
      <c r="D273">
        <f t="shared" si="33"/>
        <v>2.7099999999999862</v>
      </c>
      <c r="E273">
        <f t="shared" si="28"/>
        <v>2.8379053637427649</v>
      </c>
      <c r="F273">
        <f t="shared" si="29"/>
        <v>162.59999999999914</v>
      </c>
      <c r="G273">
        <f t="shared" si="34"/>
        <v>-0.707787178796073</v>
      </c>
      <c r="H273">
        <f t="shared" si="30"/>
        <v>-40.553218138486372</v>
      </c>
      <c r="I273">
        <f t="shared" si="31"/>
        <v>0.28980335145424935</v>
      </c>
      <c r="J273">
        <f t="shared" si="32"/>
        <v>2.7674181545124958</v>
      </c>
      <c r="L273">
        <v>8.5559999999999992</v>
      </c>
      <c r="M273">
        <v>-4.8000000000000001E-2</v>
      </c>
    </row>
    <row r="274" spans="4:13" x14ac:dyDescent="0.25">
      <c r="D274">
        <f t="shared" si="33"/>
        <v>2.719999999999986</v>
      </c>
      <c r="E274">
        <f t="shared" si="28"/>
        <v>2.8483773392547307</v>
      </c>
      <c r="F274">
        <f t="shared" si="29"/>
        <v>163.19999999999914</v>
      </c>
      <c r="G274">
        <f t="shared" si="34"/>
        <v>-0.70496597887134449</v>
      </c>
      <c r="H274">
        <f t="shared" si="30"/>
        <v>-40.391575289636805</v>
      </c>
      <c r="I274">
        <f t="shared" si="31"/>
        <v>0.29252986766130368</v>
      </c>
      <c r="J274">
        <f t="shared" si="32"/>
        <v>2.7934544664188676</v>
      </c>
      <c r="L274">
        <v>8.5839999999999996</v>
      </c>
      <c r="M274">
        <v>-1.6E-2</v>
      </c>
    </row>
    <row r="275" spans="4:13" x14ac:dyDescent="0.25">
      <c r="D275">
        <f t="shared" si="33"/>
        <v>2.7299999999999858</v>
      </c>
      <c r="E275">
        <f t="shared" si="28"/>
        <v>2.8588493147666965</v>
      </c>
      <c r="F275">
        <f t="shared" si="29"/>
        <v>163.79999999999913</v>
      </c>
      <c r="G275">
        <f t="shared" si="34"/>
        <v>-0.70211360824792646</v>
      </c>
      <c r="H275">
        <f t="shared" si="30"/>
        <v>-40.228146491307854</v>
      </c>
      <c r="I275">
        <f t="shared" si="31"/>
        <v>0.29519486179012838</v>
      </c>
      <c r="J275">
        <f t="shared" si="32"/>
        <v>2.8189032857536676</v>
      </c>
      <c r="L275">
        <v>8.7010000000000005</v>
      </c>
      <c r="M275">
        <v>-3.0000000000000001E-3</v>
      </c>
    </row>
    <row r="276" spans="4:13" x14ac:dyDescent="0.25">
      <c r="D276">
        <f t="shared" si="33"/>
        <v>2.7399999999999856</v>
      </c>
      <c r="E276">
        <f t="shared" si="28"/>
        <v>2.8693212902786622</v>
      </c>
      <c r="F276">
        <f t="shared" si="29"/>
        <v>164.3999999999991</v>
      </c>
      <c r="G276">
        <f t="shared" si="34"/>
        <v>-0.69923076822174723</v>
      </c>
      <c r="H276">
        <f t="shared" si="30"/>
        <v>-40.0629719247964</v>
      </c>
      <c r="I276">
        <f t="shared" si="31"/>
        <v>0.29780007320845764</v>
      </c>
      <c r="J276">
        <f t="shared" si="32"/>
        <v>2.8437812222552608</v>
      </c>
      <c r="L276">
        <v>8.8049999999999997</v>
      </c>
      <c r="M276">
        <v>-0.03</v>
      </c>
    </row>
    <row r="277" spans="4:13" x14ac:dyDescent="0.25">
      <c r="D277">
        <f t="shared" si="33"/>
        <v>2.7499999999999853</v>
      </c>
      <c r="E277">
        <f t="shared" si="28"/>
        <v>2.879793265790628</v>
      </c>
      <c r="F277">
        <f t="shared" si="29"/>
        <v>164.99999999999912</v>
      </c>
      <c r="G277">
        <f t="shared" si="34"/>
        <v>-0.69631814032434447</v>
      </c>
      <c r="H277">
        <f t="shared" si="30"/>
        <v>-39.896090638983161</v>
      </c>
      <c r="I277">
        <f t="shared" si="31"/>
        <v>0.30034718135901872</v>
      </c>
      <c r="J277">
        <f t="shared" si="32"/>
        <v>2.8681043134203477</v>
      </c>
      <c r="L277">
        <v>8.8279999999999994</v>
      </c>
      <c r="M277">
        <v>-1.6E-2</v>
      </c>
    </row>
    <row r="278" spans="4:13" x14ac:dyDescent="0.25">
      <c r="D278">
        <f t="shared" si="33"/>
        <v>2.7599999999999851</v>
      </c>
      <c r="E278">
        <f t="shared" si="28"/>
        <v>2.8902652413025938</v>
      </c>
      <c r="F278">
        <f t="shared" si="29"/>
        <v>165.59999999999908</v>
      </c>
      <c r="G278">
        <f t="shared" si="34"/>
        <v>-0.69337638700196691</v>
      </c>
      <c r="H278">
        <f t="shared" si="30"/>
        <v>-39.727540589242338</v>
      </c>
      <c r="I278">
        <f t="shared" si="31"/>
        <v>0.30283780813567918</v>
      </c>
      <c r="J278">
        <f t="shared" si="32"/>
        <v>2.8918880471945001</v>
      </c>
      <c r="L278">
        <v>8.7189999999999994</v>
      </c>
      <c r="M278">
        <v>-2.5000000000000001E-2</v>
      </c>
    </row>
    <row r="279" spans="4:13" x14ac:dyDescent="0.25">
      <c r="D279">
        <f t="shared" si="33"/>
        <v>2.7699999999999849</v>
      </c>
      <c r="E279">
        <f t="shared" si="28"/>
        <v>2.9007372168145595</v>
      </c>
      <c r="F279">
        <f t="shared" si="29"/>
        <v>166.19999999999908</v>
      </c>
      <c r="G279">
        <f t="shared" si="34"/>
        <v>-0.69040615226781188</v>
      </c>
      <c r="H279">
        <f t="shared" si="30"/>
        <v>-39.557358674812093</v>
      </c>
      <c r="I279">
        <f t="shared" si="31"/>
        <v>0.30527352015446563</v>
      </c>
      <c r="J279">
        <f t="shared" si="32"/>
        <v>2.9151473836587924</v>
      </c>
      <c r="L279">
        <v>8.6560000000000006</v>
      </c>
      <c r="M279">
        <v>-2.5000000000000001E-2</v>
      </c>
    </row>
    <row r="280" spans="4:13" x14ac:dyDescent="0.25">
      <c r="D280">
        <f t="shared" si="33"/>
        <v>2.7799999999999847</v>
      </c>
      <c r="E280">
        <f t="shared" si="28"/>
        <v>2.9112091923265253</v>
      </c>
      <c r="F280">
        <f t="shared" si="29"/>
        <v>166.79999999999907</v>
      </c>
      <c r="G280">
        <f t="shared" si="34"/>
        <v>-0.68740806232858664</v>
      </c>
      <c r="H280">
        <f t="shared" si="30"/>
        <v>-39.38558077469385</v>
      </c>
      <c r="I280">
        <f t="shared" si="31"/>
        <v>0.30765583092447851</v>
      </c>
      <c r="J280">
        <f t="shared" si="32"/>
        <v>2.9378967757605094</v>
      </c>
      <c r="L280">
        <v>8.7189999999999994</v>
      </c>
      <c r="M280">
        <v>-3.0000000000000001E-3</v>
      </c>
    </row>
    <row r="281" spans="4:13" x14ac:dyDescent="0.25">
      <c r="D281">
        <f t="shared" si="33"/>
        <v>2.7899999999999845</v>
      </c>
      <c r="E281">
        <f t="shared" si="28"/>
        <v>2.9216811678384911</v>
      </c>
      <c r="F281">
        <f t="shared" si="29"/>
        <v>167.39999999999907</v>
      </c>
      <c r="G281">
        <f t="shared" si="34"/>
        <v>-0.68438272618651941</v>
      </c>
      <c r="H281">
        <f t="shared" si="30"/>
        <v>-39.212241782145007</v>
      </c>
      <c r="I281">
        <f t="shared" si="31"/>
        <v>0.30998620292347717</v>
      </c>
      <c r="J281">
        <f t="shared" si="32"/>
        <v>2.9601501891335236</v>
      </c>
      <c r="L281">
        <v>8.7690000000000001</v>
      </c>
      <c r="M281">
        <v>-1.6E-2</v>
      </c>
    </row>
    <row r="282" spans="4:13" x14ac:dyDescent="0.25">
      <c r="D282">
        <f t="shared" si="33"/>
        <v>2.7999999999999843</v>
      </c>
      <c r="E282">
        <f t="shared" si="28"/>
        <v>2.9321531433504568</v>
      </c>
      <c r="F282">
        <f t="shared" si="29"/>
        <v>167.99999999999903</v>
      </c>
      <c r="G282">
        <f t="shared" si="34"/>
        <v>-0.68133073621790119</v>
      </c>
      <c r="H282">
        <f t="shared" si="30"/>
        <v>-39.037375637826919</v>
      </c>
      <c r="I282">
        <f t="shared" si="31"/>
        <v>0.31226604958267234</v>
      </c>
      <c r="J282">
        <f t="shared" si="32"/>
        <v>2.9819211210516712</v>
      </c>
      <c r="L282">
        <v>8.7780000000000005</v>
      </c>
      <c r="M282">
        <v>-7.0000000000000001E-3</v>
      </c>
    </row>
    <row r="283" spans="4:13" x14ac:dyDescent="0.25">
      <c r="D283">
        <f t="shared" si="33"/>
        <v>2.8099999999999841</v>
      </c>
      <c r="E283">
        <f t="shared" si="28"/>
        <v>2.9426251188624226</v>
      </c>
      <c r="F283">
        <f t="shared" si="29"/>
        <v>168.59999999999906</v>
      </c>
      <c r="G283">
        <f t="shared" si="34"/>
        <v>-0.67825266872917866</v>
      </c>
      <c r="H283">
        <f t="shared" si="30"/>
        <v>-38.861015361666688</v>
      </c>
      <c r="I283">
        <f t="shared" si="31"/>
        <v>0.31449673718503363</v>
      </c>
      <c r="J283">
        <f t="shared" si="32"/>
        <v>3.0032226185562472</v>
      </c>
      <c r="L283">
        <v>8.7959999999999994</v>
      </c>
      <c r="M283">
        <v>6.0000000000000001E-3</v>
      </c>
    </row>
    <row r="284" spans="4:13" x14ac:dyDescent="0.25">
      <c r="D284">
        <f t="shared" si="33"/>
        <v>2.8199999999999839</v>
      </c>
      <c r="E284">
        <f t="shared" si="28"/>
        <v>2.9530970943743884</v>
      </c>
      <c r="F284">
        <f t="shared" si="29"/>
        <v>169.19999999999902</v>
      </c>
      <c r="G284">
        <f t="shared" si="34"/>
        <v>-0.67514908449157784</v>
      </c>
      <c r="H284">
        <f t="shared" si="30"/>
        <v>-38.683193083488831</v>
      </c>
      <c r="I284">
        <f t="shared" si="31"/>
        <v>0.31667958668120899</v>
      </c>
      <c r="J284">
        <f t="shared" si="32"/>
        <v>3.0240672957967654</v>
      </c>
      <c r="L284">
        <v>8.7509999999999994</v>
      </c>
      <c r="M284">
        <v>-2.5000000000000001E-2</v>
      </c>
    </row>
    <row r="285" spans="4:13" x14ac:dyDescent="0.25">
      <c r="D285">
        <f t="shared" si="33"/>
        <v>2.8299999999999836</v>
      </c>
      <c r="E285">
        <f t="shared" si="28"/>
        <v>2.9635690698863542</v>
      </c>
      <c r="F285">
        <f t="shared" si="29"/>
        <v>169.79999999999899</v>
      </c>
      <c r="G285">
        <f t="shared" si="34"/>
        <v>-0.67202052925518474</v>
      </c>
      <c r="H285">
        <f t="shared" si="30"/>
        <v>-38.503940072469952</v>
      </c>
      <c r="I285">
        <f t="shared" si="31"/>
        <v>0.31881587542694423</v>
      </c>
      <c r="J285">
        <f t="shared" si="32"/>
        <v>3.0444673506220861</v>
      </c>
      <c r="L285">
        <v>8.8369999999999997</v>
      </c>
      <c r="M285">
        <v>-2.5000000000000001E-2</v>
      </c>
    </row>
    <row r="286" spans="4:13" x14ac:dyDescent="0.25">
      <c r="D286">
        <f t="shared" si="33"/>
        <v>2.8399999999999834</v>
      </c>
      <c r="E286">
        <f t="shared" si="28"/>
        <v>2.9740410453983199</v>
      </c>
      <c r="F286">
        <f t="shared" si="29"/>
        <v>170.39999999999901</v>
      </c>
      <c r="G286">
        <f t="shared" si="34"/>
        <v>-0.66886753424337297</v>
      </c>
      <c r="H286">
        <f t="shared" si="30"/>
        <v>-38.323286765467337</v>
      </c>
      <c r="I286">
        <f t="shared" si="31"/>
        <v>0.32090683884570026</v>
      </c>
      <c r="J286">
        <f t="shared" si="32"/>
        <v>3.064434580457247</v>
      </c>
      <c r="L286">
        <v>8.9410000000000007</v>
      </c>
      <c r="M286">
        <v>-7.0000000000000001E-3</v>
      </c>
    </row>
    <row r="287" spans="4:13" x14ac:dyDescent="0.25">
      <c r="D287">
        <f t="shared" si="33"/>
        <v>2.8499999999999832</v>
      </c>
      <c r="E287">
        <f t="shared" si="28"/>
        <v>2.9845130209102857</v>
      </c>
      <c r="F287">
        <f t="shared" si="29"/>
        <v>170.99999999999898</v>
      </c>
      <c r="G287">
        <f t="shared" si="34"/>
        <v>-0.66569061662842066</v>
      </c>
      <c r="H287">
        <f t="shared" si="30"/>
        <v>-38.141262794269799</v>
      </c>
      <c r="I287">
        <f t="shared" si="31"/>
        <v>0.3229536720199796</v>
      </c>
      <c r="J287">
        <f t="shared" si="32"/>
        <v>3.0839803974995093</v>
      </c>
      <c r="L287">
        <v>8.9860000000000007</v>
      </c>
      <c r="M287">
        <v>0.02</v>
      </c>
    </row>
    <row r="288" spans="4:13" x14ac:dyDescent="0.25">
      <c r="D288">
        <f t="shared" si="33"/>
        <v>2.859999999999983</v>
      </c>
      <c r="E288">
        <f t="shared" si="28"/>
        <v>2.9949849964222515</v>
      </c>
      <c r="F288">
        <f t="shared" si="29"/>
        <v>171.59999999999897</v>
      </c>
      <c r="G288">
        <f t="shared" si="34"/>
        <v>-0.66249027998912247</v>
      </c>
      <c r="H288">
        <f t="shared" si="30"/>
        <v>-37.957897011816932</v>
      </c>
      <c r="I288">
        <f t="shared" si="31"/>
        <v>0.32495753121469889</v>
      </c>
      <c r="J288">
        <f t="shared" si="32"/>
        <v>3.1031158432654919</v>
      </c>
      <c r="L288">
        <v>8.9</v>
      </c>
      <c r="M288">
        <v>6.0000000000000001E-3</v>
      </c>
    </row>
    <row r="289" spans="4:13" x14ac:dyDescent="0.25">
      <c r="D289">
        <f t="shared" si="33"/>
        <v>2.8699999999999828</v>
      </c>
      <c r="E289">
        <f t="shared" si="28"/>
        <v>3.0054569719342172</v>
      </c>
      <c r="F289">
        <f t="shared" si="29"/>
        <v>172.19999999999897</v>
      </c>
      <c r="G289">
        <f t="shared" si="34"/>
        <v>-0.65926701475116167</v>
      </c>
      <c r="H289">
        <f t="shared" si="30"/>
        <v>-37.773217517430552</v>
      </c>
      <c r="I289">
        <f t="shared" si="31"/>
        <v>0.3269195353357795</v>
      </c>
      <c r="J289">
        <f t="shared" si="32"/>
        <v>3.1218516025196914</v>
      </c>
      <c r="L289">
        <v>8.7469999999999999</v>
      </c>
      <c r="M289">
        <v>1.0999999999999999E-2</v>
      </c>
    </row>
    <row r="290" spans="4:13" x14ac:dyDescent="0.25">
      <c r="D290">
        <f t="shared" si="33"/>
        <v>2.8799999999999826</v>
      </c>
      <c r="E290">
        <f t="shared" si="28"/>
        <v>3.015928947446183</v>
      </c>
      <c r="F290">
        <f t="shared" si="29"/>
        <v>172.79999999999896</v>
      </c>
      <c r="G290">
        <f t="shared" si="34"/>
        <v>-0.65602129861097891</v>
      </c>
      <c r="H290">
        <f t="shared" si="30"/>
        <v>-37.587251681100589</v>
      </c>
      <c r="I290">
        <f t="shared" si="31"/>
        <v>0.3288407673269691</v>
      </c>
      <c r="J290">
        <f t="shared" si="32"/>
        <v>3.1401980166131374</v>
      </c>
      <c r="L290">
        <v>8.6609999999999996</v>
      </c>
      <c r="M290">
        <v>-2.1000000000000001E-2</v>
      </c>
    </row>
    <row r="291" spans="4:13" x14ac:dyDescent="0.25">
      <c r="D291">
        <f t="shared" si="33"/>
        <v>2.8899999999999824</v>
      </c>
      <c r="E291">
        <f t="shared" si="28"/>
        <v>3.0264009229581488</v>
      </c>
      <c r="F291">
        <f t="shared" si="29"/>
        <v>173.39999999999893</v>
      </c>
      <c r="G291">
        <f t="shared" si="34"/>
        <v>-0.65275359694382951</v>
      </c>
      <c r="H291">
        <f t="shared" si="30"/>
        <v>-37.400026166865061</v>
      </c>
      <c r="I291">
        <f t="shared" si="31"/>
        <v>0.33072227550775857</v>
      </c>
      <c r="J291">
        <f t="shared" si="32"/>
        <v>3.1581650962595669</v>
      </c>
      <c r="L291">
        <v>8.7739999999999991</v>
      </c>
      <c r="M291">
        <v>-7.0000000000000001E-3</v>
      </c>
    </row>
    <row r="292" spans="4:13" x14ac:dyDescent="0.25">
      <c r="D292">
        <f t="shared" si="33"/>
        <v>2.8999999999999821</v>
      </c>
      <c r="E292">
        <f t="shared" si="28"/>
        <v>3.0368728984701145</v>
      </c>
      <c r="F292">
        <f t="shared" si="29"/>
        <v>173.99999999999895</v>
      </c>
      <c r="G292">
        <f t="shared" si="34"/>
        <v>-0.64946436319669831</v>
      </c>
      <c r="H292">
        <f t="shared" si="30"/>
        <v>-37.211566955322446</v>
      </c>
      <c r="I292">
        <f t="shared" si="31"/>
        <v>0.33256507485511766</v>
      </c>
      <c r="J292">
        <f t="shared" si="32"/>
        <v>3.1757625337750901</v>
      </c>
      <c r="L292">
        <v>8.9770000000000003</v>
      </c>
      <c r="M292">
        <v>-2.5000000000000001E-2</v>
      </c>
    </row>
    <row r="293" spans="4:13" x14ac:dyDescent="0.25">
      <c r="D293">
        <f t="shared" si="33"/>
        <v>2.9099999999999819</v>
      </c>
      <c r="E293">
        <f t="shared" si="28"/>
        <v>3.0473448739820803</v>
      </c>
      <c r="F293">
        <f t="shared" si="29"/>
        <v>174.59999999999891</v>
      </c>
      <c r="G293">
        <f t="shared" si="34"/>
        <v>-0.64615403926670478</v>
      </c>
      <c r="H293">
        <f t="shared" si="30"/>
        <v>-37.021899365312656</v>
      </c>
      <c r="I293">
        <f t="shared" si="31"/>
        <v>0.33437014823163569</v>
      </c>
      <c r="J293">
        <f t="shared" si="32"/>
        <v>3.1929997148060751</v>
      </c>
      <c r="L293">
        <v>8.9909999999999997</v>
      </c>
      <c r="M293">
        <v>-3.9E-2</v>
      </c>
    </row>
    <row r="294" spans="4:13" x14ac:dyDescent="0.25">
      <c r="D294">
        <f t="shared" si="33"/>
        <v>2.9199999999999817</v>
      </c>
      <c r="E294">
        <f t="shared" si="28"/>
        <v>3.0578168494940461</v>
      </c>
      <c r="F294">
        <f t="shared" si="29"/>
        <v>175.19999999999888</v>
      </c>
      <c r="G294">
        <f t="shared" si="34"/>
        <v>-0.6428230558656054</v>
      </c>
      <c r="H294">
        <f t="shared" si="30"/>
        <v>-36.831048074801529</v>
      </c>
      <c r="I294">
        <f t="shared" si="31"/>
        <v>0.3361384475625292</v>
      </c>
      <c r="J294">
        <f t="shared" si="32"/>
        <v>3.2098857295687426</v>
      </c>
      <c r="L294">
        <v>9</v>
      </c>
      <c r="M294">
        <v>-3.4000000000000002E-2</v>
      </c>
    </row>
    <row r="295" spans="4:13" x14ac:dyDescent="0.25">
      <c r="D295">
        <f t="shared" si="33"/>
        <v>2.9299999999999815</v>
      </c>
      <c r="E295">
        <f t="shared" si="28"/>
        <v>3.0682888250060119</v>
      </c>
      <c r="F295">
        <f t="shared" si="29"/>
        <v>175.7999999999989</v>
      </c>
      <c r="G295">
        <f t="shared" si="34"/>
        <v>-0.63947183287096876</v>
      </c>
      <c r="H295">
        <f t="shared" si="30"/>
        <v>-36.639037141001658</v>
      </c>
      <c r="I295">
        <f t="shared" si="31"/>
        <v>0.3378708949638542</v>
      </c>
      <c r="J295">
        <f t="shared" si="32"/>
        <v>3.226429383622798</v>
      </c>
      <c r="L295">
        <v>9.0090000000000003</v>
      </c>
      <c r="M295">
        <v>-3.4000000000000002E-2</v>
      </c>
    </row>
    <row r="296" spans="4:13" x14ac:dyDescent="0.25">
      <c r="D296">
        <f t="shared" si="33"/>
        <v>2.9399999999999813</v>
      </c>
      <c r="E296">
        <f t="shared" si="28"/>
        <v>3.0787608005179776</v>
      </c>
      <c r="F296">
        <f t="shared" si="29"/>
        <v>176.39999999999887</v>
      </c>
      <c r="G296">
        <f t="shared" si="34"/>
        <v>-0.63610077966457723</v>
      </c>
      <c r="H296">
        <f t="shared" si="30"/>
        <v>-36.445890019761379</v>
      </c>
      <c r="I296">
        <f t="shared" si="31"/>
        <v>0.33956838382414911</v>
      </c>
      <c r="J296">
        <f t="shared" si="32"/>
        <v>3.2426392082003597</v>
      </c>
      <c r="L296">
        <v>9.0229999999999997</v>
      </c>
      <c r="M296">
        <v>-0.03</v>
      </c>
    </row>
    <row r="297" spans="4:13" x14ac:dyDescent="0.25">
      <c r="D297">
        <f t="shared" si="33"/>
        <v>2.9499999999999811</v>
      </c>
      <c r="E297">
        <f t="shared" si="28"/>
        <v>3.0892327760299434</v>
      </c>
      <c r="F297">
        <f t="shared" si="29"/>
        <v>176.99999999999886</v>
      </c>
      <c r="G297">
        <f t="shared" si="34"/>
        <v>-0.63271029545857937</v>
      </c>
      <c r="H297">
        <f t="shared" si="30"/>
        <v>-36.251629584251937</v>
      </c>
      <c r="I297">
        <f t="shared" si="31"/>
        <v>0.34123177984162145</v>
      </c>
      <c r="J297">
        <f t="shared" si="32"/>
        <v>3.2585234701103656</v>
      </c>
      <c r="L297">
        <v>8.9410000000000007</v>
      </c>
      <c r="M297">
        <v>-2.1000000000000001E-2</v>
      </c>
    </row>
    <row r="298" spans="4:13" x14ac:dyDescent="0.25">
      <c r="D298">
        <f t="shared" si="33"/>
        <v>2.9599999999999809</v>
      </c>
      <c r="E298">
        <f t="shared" si="28"/>
        <v>3.0997047515419092</v>
      </c>
      <c r="F298">
        <f t="shared" si="29"/>
        <v>177.59999999999886</v>
      </c>
      <c r="G298">
        <f t="shared" si="34"/>
        <v>-0.62930076960989545</v>
      </c>
      <c r="H298">
        <f t="shared" si="30"/>
        <v>-36.05627814298159</v>
      </c>
      <c r="I298">
        <f t="shared" si="31"/>
        <v>0.34286192201889276</v>
      </c>
      <c r="J298">
        <f t="shared" si="32"/>
        <v>3.2740901812376846</v>
      </c>
      <c r="L298">
        <v>8.8330000000000002</v>
      </c>
      <c r="M298">
        <v>-1.2E-2</v>
      </c>
    </row>
    <row r="299" spans="4:13" x14ac:dyDescent="0.25">
      <c r="D299">
        <f t="shared" si="33"/>
        <v>2.9699999999999807</v>
      </c>
      <c r="E299">
        <f t="shared" si="28"/>
        <v>3.1101767270538745</v>
      </c>
      <c r="F299">
        <f t="shared" si="29"/>
        <v>178.19999999999882</v>
      </c>
      <c r="G299">
        <f t="shared" si="34"/>
        <v>-0.62587258192335793</v>
      </c>
      <c r="H299">
        <f t="shared" si="30"/>
        <v>-35.859857457164267</v>
      </c>
      <c r="I299">
        <f t="shared" si="31"/>
        <v>0.34445962361721338</v>
      </c>
      <c r="J299">
        <f t="shared" si="32"/>
        <v>3.289347107655197</v>
      </c>
      <c r="L299">
        <v>8.7509999999999994</v>
      </c>
      <c r="M299">
        <v>-3.4000000000000002E-2</v>
      </c>
    </row>
    <row r="300" spans="4:13" x14ac:dyDescent="0.25">
      <c r="D300">
        <f t="shared" si="33"/>
        <v>2.9799999999999804</v>
      </c>
      <c r="E300">
        <f t="shared" si="28"/>
        <v>3.1206487025658403</v>
      </c>
      <c r="F300">
        <f t="shared" si="29"/>
        <v>178.79999999999879</v>
      </c>
      <c r="G300">
        <f t="shared" si="34"/>
        <v>-0.62242610294404166</v>
      </c>
      <c r="H300">
        <f t="shared" si="30"/>
        <v>-35.662388757468889</v>
      </c>
      <c r="I300">
        <f t="shared" si="31"/>
        <v>0.34602567307196924</v>
      </c>
      <c r="J300">
        <f t="shared" si="32"/>
        <v>3.3043017783662432</v>
      </c>
      <c r="L300">
        <v>8.6649999999999991</v>
      </c>
      <c r="M300">
        <v>-2.5000000000000001E-2</v>
      </c>
    </row>
    <row r="301" spans="4:13" x14ac:dyDescent="0.25">
      <c r="D301">
        <f t="shared" si="33"/>
        <v>2.9899999999999802</v>
      </c>
      <c r="E301">
        <f t="shared" si="28"/>
        <v>3.131120678077806</v>
      </c>
      <c r="F301">
        <f t="shared" si="29"/>
        <v>179.39999999999881</v>
      </c>
      <c r="G301">
        <f t="shared" si="34"/>
        <v>-0.61896169423922465</v>
      </c>
      <c r="H301">
        <f t="shared" si="30"/>
        <v>-35.463892760174488</v>
      </c>
      <c r="I301">
        <f t="shared" si="31"/>
        <v>0.34756083487121203</v>
      </c>
      <c r="J301">
        <f t="shared" si="32"/>
        <v>3.3189614936939633</v>
      </c>
      <c r="L301">
        <v>8.7059999999999995</v>
      </c>
      <c r="M301">
        <v>-2.5000000000000001E-2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tabSelected="1" topLeftCell="C1" workbookViewId="0">
      <selection activeCell="M1" activeCellId="1" sqref="D1:D1048576 M1:M1048576"/>
    </sheetView>
  </sheetViews>
  <sheetFormatPr baseColWidth="10" defaultRowHeight="15" x14ac:dyDescent="0.25"/>
  <cols>
    <col min="1" max="1" width="13.7109375" bestFit="1" customWidth="1"/>
  </cols>
  <sheetData>
    <row r="1" spans="1:15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t="s">
        <v>9</v>
      </c>
      <c r="O1" t="s">
        <v>10</v>
      </c>
    </row>
    <row r="2" spans="1:15" x14ac:dyDescent="0.25">
      <c r="A2" t="s">
        <v>1</v>
      </c>
      <c r="B2">
        <v>0.14499999999999999</v>
      </c>
      <c r="D2">
        <v>0.28999999999999998</v>
      </c>
      <c r="E2">
        <f t="shared" ref="E2:E37" si="0">D2*$B$4</f>
        <v>0.30368728984701332</v>
      </c>
      <c r="F2">
        <f t="shared" ref="F2:F37" si="1">E2*180/PI()</f>
        <v>17.399999999999999</v>
      </c>
      <c r="G2">
        <f t="shared" ref="G2:G39" si="2">ATAN(($B$1*COS(E2))/($B$2-$B$1*SIN(E2)))</f>
        <v>0.70778717879606901</v>
      </c>
      <c r="H2">
        <f t="shared" ref="H2:H37" si="3">G2*180/PI()</f>
        <v>40.553218138486145</v>
      </c>
      <c r="I2">
        <f>($B$4*$B$1*$B$1-$B$2*$B$1*$B$4*SIN(E2))/($B$2*$B$2+$B$1*$B$1-2*$B$1*$B$2*SIN(E2))</f>
        <v>0.28053757285024528</v>
      </c>
      <c r="J2">
        <f t="shared" ref="J2:J37" si="4">60*I2/(2*PI())</f>
        <v>2.6789364865271539</v>
      </c>
      <c r="K2">
        <f>$B$5*I2+$B$4*$B$1*COS(E2-G2)</f>
        <v>0.10096606240122945</v>
      </c>
      <c r="L2">
        <f>-(-$B$5*I2+$B$1*$B$4*COS(E2-G2)+$B$5*$B$4)/($B$5)</f>
        <v>-13.106880205649787</v>
      </c>
      <c r="M2">
        <f>60*L2/(2*PI())</f>
        <v>-125.16148639454889</v>
      </c>
      <c r="N2">
        <v>8.6560000000000006</v>
      </c>
      <c r="O2">
        <v>0</v>
      </c>
    </row>
    <row r="3" spans="1:15" x14ac:dyDescent="0.25">
      <c r="A3" t="s">
        <v>2</v>
      </c>
      <c r="B3">
        <v>10</v>
      </c>
      <c r="D3">
        <f t="shared" ref="D3:D38" si="5">D2+0.01</f>
        <v>0.3</v>
      </c>
      <c r="E3">
        <f t="shared" si="0"/>
        <v>0.31415926535897926</v>
      </c>
      <c r="F3">
        <f t="shared" si="1"/>
        <v>17.999999999999996</v>
      </c>
      <c r="G3">
        <f t="shared" si="2"/>
        <v>0.71057648625457825</v>
      </c>
      <c r="H3">
        <f t="shared" si="3"/>
        <v>40.713033683623088</v>
      </c>
      <c r="I3">
        <f t="shared" ref="I3:I66" si="6">($B$4*$B$1*$B$1-$B$2*$B$1*$B$4*SIN(E3))/($B$2*$B$2+$B$1*$B$1-2*$B$1*$B$2*SIN(E3))</f>
        <v>0.27731153720093632</v>
      </c>
      <c r="J3">
        <f t="shared" si="4"/>
        <v>2.6481301153164623</v>
      </c>
      <c r="K3">
        <f t="shared" ref="K3:K66" si="7">$B$5*I3+$B$4*$B$1*COS(E3-G3)</f>
        <v>0.10126167531717188</v>
      </c>
      <c r="L3">
        <f t="shared" ref="L3:L66" si="8">-(-$B$5*I3+$B$1*$B$4*COS(E3-G3)+$B$5*$B$4)/($B$5)</f>
        <v>-13.150283891441207</v>
      </c>
      <c r="M3">
        <f t="shared" ref="M3:M66" si="9">60*L3/(2*PI())</f>
        <v>-125.5759610630756</v>
      </c>
      <c r="N3">
        <v>8.6110000000000007</v>
      </c>
      <c r="O3">
        <v>6.0000000000000001E-3</v>
      </c>
    </row>
    <row r="4" spans="1:15" x14ac:dyDescent="0.25">
      <c r="A4" t="s">
        <v>3</v>
      </c>
      <c r="B4">
        <f>B3*2*PI()/60</f>
        <v>1.0471975511965976</v>
      </c>
      <c r="D4">
        <f t="shared" si="5"/>
        <v>0.31</v>
      </c>
      <c r="E4">
        <f t="shared" si="0"/>
        <v>0.32463124087094525</v>
      </c>
      <c r="F4">
        <f t="shared" si="1"/>
        <v>18.599999999999998</v>
      </c>
      <c r="G4">
        <f t="shared" si="2"/>
        <v>0.71333315827110644</v>
      </c>
      <c r="H4">
        <f t="shared" si="3"/>
        <v>40.870979355671963</v>
      </c>
      <c r="I4">
        <f t="shared" si="6"/>
        <v>0.27401011824680505</v>
      </c>
      <c r="J4">
        <f t="shared" si="4"/>
        <v>2.6166038865704264</v>
      </c>
      <c r="K4">
        <f t="shared" si="7"/>
        <v>0.10155216737771054</v>
      </c>
      <c r="L4">
        <f t="shared" si="8"/>
        <v>-13.193198236916805</v>
      </c>
      <c r="M4">
        <f t="shared" si="9"/>
        <v>-125.98576287579529</v>
      </c>
      <c r="N4">
        <v>8.6649999999999991</v>
      </c>
      <c r="O4">
        <v>-7.0000000000000001E-3</v>
      </c>
    </row>
    <row r="5" spans="1:15" x14ac:dyDescent="0.25">
      <c r="A5" t="s">
        <v>14</v>
      </c>
      <c r="B5">
        <f>8*0.001</f>
        <v>8.0000000000000002E-3</v>
      </c>
      <c r="D5">
        <f t="shared" si="5"/>
        <v>0.32</v>
      </c>
      <c r="E5">
        <f t="shared" si="0"/>
        <v>0.33510321638291124</v>
      </c>
      <c r="F5">
        <f t="shared" si="1"/>
        <v>19.2</v>
      </c>
      <c r="G5">
        <f t="shared" si="2"/>
        <v>0.71605642989423657</v>
      </c>
      <c r="H5">
        <f t="shared" si="3"/>
        <v>41.027011326145072</v>
      </c>
      <c r="I5">
        <f t="shared" si="6"/>
        <v>0.27063107898902189</v>
      </c>
      <c r="J5">
        <f t="shared" si="4"/>
        <v>2.5843364385237604</v>
      </c>
      <c r="K5">
        <f t="shared" si="7"/>
        <v>0.10183745742633506</v>
      </c>
      <c r="L5">
        <f t="shared" si="8"/>
        <v>-13.235617571510435</v>
      </c>
      <c r="M5">
        <f t="shared" si="9"/>
        <v>-126.39083768279001</v>
      </c>
      <c r="N5">
        <v>8.7420000000000009</v>
      </c>
      <c r="O5">
        <v>-1.2E-2</v>
      </c>
    </row>
    <row r="6" spans="1:15" x14ac:dyDescent="0.25">
      <c r="D6">
        <f t="shared" si="5"/>
        <v>0.33</v>
      </c>
      <c r="E6">
        <f t="shared" si="0"/>
        <v>0.34557519189487723</v>
      </c>
      <c r="F6">
        <f t="shared" si="1"/>
        <v>19.799999999999997</v>
      </c>
      <c r="G6">
        <f t="shared" si="2"/>
        <v>0.71874551339723691</v>
      </c>
      <c r="H6">
        <f t="shared" si="3"/>
        <v>41.18108446162524</v>
      </c>
      <c r="I6">
        <f t="shared" si="6"/>
        <v>0.26717210080088005</v>
      </c>
      <c r="J6">
        <f t="shared" si="4"/>
        <v>2.5513056299223713</v>
      </c>
      <c r="K6">
        <f t="shared" si="7"/>
        <v>0.10211746172941291</v>
      </c>
      <c r="L6">
        <f t="shared" si="8"/>
        <v>-13.277536065771454</v>
      </c>
      <c r="M6">
        <f t="shared" si="9"/>
        <v>-126.79112981690663</v>
      </c>
      <c r="N6">
        <v>8.7240000000000002</v>
      </c>
      <c r="O6">
        <v>-3.4000000000000002E-2</v>
      </c>
    </row>
    <row r="7" spans="1:15" x14ac:dyDescent="0.25">
      <c r="D7">
        <f t="shared" si="5"/>
        <v>0.34</v>
      </c>
      <c r="E7">
        <f t="shared" si="0"/>
        <v>0.35604716740684322</v>
      </c>
      <c r="F7">
        <f t="shared" si="1"/>
        <v>20.400000000000002</v>
      </c>
      <c r="G7">
        <f t="shared" si="2"/>
        <v>0.72139959744464455</v>
      </c>
      <c r="H7">
        <f t="shared" si="3"/>
        <v>41.333152276014701</v>
      </c>
      <c r="I7">
        <f t="shared" si="6"/>
        <v>0.2636307799739282</v>
      </c>
      <c r="J7">
        <f t="shared" si="4"/>
        <v>2.5174885070413513</v>
      </c>
      <c r="K7">
        <f t="shared" si="7"/>
        <v>0.10239209385858018</v>
      </c>
      <c r="L7">
        <f t="shared" si="8"/>
        <v>-13.318947723571263</v>
      </c>
      <c r="M7">
        <f t="shared" si="9"/>
        <v>-127.18658201933481</v>
      </c>
      <c r="N7">
        <v>8.7010000000000005</v>
      </c>
      <c r="O7">
        <v>-2.5000000000000001E-2</v>
      </c>
    </row>
    <row r="8" spans="1:15" x14ac:dyDescent="0.25">
      <c r="D8">
        <f t="shared" si="5"/>
        <v>0.35000000000000003</v>
      </c>
      <c r="E8">
        <f t="shared" si="0"/>
        <v>0.36651914291880922</v>
      </c>
      <c r="F8">
        <f t="shared" si="1"/>
        <v>21</v>
      </c>
      <c r="G8">
        <f t="shared" si="2"/>
        <v>0.72401784622350196</v>
      </c>
      <c r="H8">
        <f t="shared" si="3"/>
        <v>41.48316688075851</v>
      </c>
      <c r="I8">
        <f t="shared" si="6"/>
        <v>0.26000462410070918</v>
      </c>
      <c r="J8">
        <f t="shared" si="4"/>
        <v>2.4828612691426803</v>
      </c>
      <c r="K8">
        <f t="shared" si="7"/>
        <v>0.10266126456716816</v>
      </c>
      <c r="L8">
        <f t="shared" si="8"/>
        <v>-13.359846373891196</v>
      </c>
      <c r="M8">
        <f t="shared" si="9"/>
        <v>-127.57713536118706</v>
      </c>
      <c r="N8">
        <v>8.6790000000000003</v>
      </c>
      <c r="O8">
        <v>-1.2E-2</v>
      </c>
    </row>
    <row r="9" spans="1:15" x14ac:dyDescent="0.25">
      <c r="D9">
        <f t="shared" si="5"/>
        <v>0.36000000000000004</v>
      </c>
      <c r="E9">
        <f t="shared" si="0"/>
        <v>0.37699111843077521</v>
      </c>
      <c r="F9">
        <f t="shared" si="1"/>
        <v>21.6</v>
      </c>
      <c r="G9">
        <f t="shared" si="2"/>
        <v>0.72659939853756816</v>
      </c>
      <c r="H9">
        <f t="shared" si="3"/>
        <v>41.631078932946735</v>
      </c>
      <c r="I9">
        <f t="shared" si="6"/>
        <v>0.25629104828581717</v>
      </c>
      <c r="J9">
        <f t="shared" si="4"/>
        <v>2.4473992322934861</v>
      </c>
      <c r="K9">
        <f t="shared" si="7"/>
        <v>0.10292488166033267</v>
      </c>
      <c r="L9">
        <f t="shared" si="8"/>
        <v>-13.400225662166548</v>
      </c>
      <c r="M9">
        <f t="shared" si="9"/>
        <v>-127.96272916084035</v>
      </c>
      <c r="N9">
        <v>8.7469999999999999</v>
      </c>
      <c r="O9">
        <v>-1.2E-2</v>
      </c>
    </row>
    <row r="10" spans="1:15" x14ac:dyDescent="0.25">
      <c r="D10">
        <f t="shared" si="5"/>
        <v>0.37000000000000005</v>
      </c>
      <c r="E10">
        <f t="shared" si="0"/>
        <v>0.3874630939427412</v>
      </c>
      <c r="F10">
        <f t="shared" si="1"/>
        <v>22.200000000000003</v>
      </c>
      <c r="G10">
        <f t="shared" si="2"/>
        <v>0.72914336686274739</v>
      </c>
      <c r="H10">
        <f t="shared" si="3"/>
        <v>41.776837581194471</v>
      </c>
      <c r="I10">
        <f t="shared" si="6"/>
        <v>0.25248737117655329</v>
      </c>
      <c r="J10">
        <f t="shared" si="4"/>
        <v>2.4110767914615958</v>
      </c>
      <c r="K10">
        <f t="shared" si="7"/>
        <v>0.10318284985853174</v>
      </c>
      <c r="L10">
        <f t="shared" si="8"/>
        <v>-13.440079041159958</v>
      </c>
      <c r="M10">
        <f t="shared" si="9"/>
        <v>-128.34330089678332</v>
      </c>
      <c r="N10">
        <v>8.7509999999999994</v>
      </c>
      <c r="O10">
        <v>1.4999999999999999E-2</v>
      </c>
    </row>
    <row r="11" spans="1:15" x14ac:dyDescent="0.25">
      <c r="D11">
        <f t="shared" si="5"/>
        <v>0.38000000000000006</v>
      </c>
      <c r="E11">
        <f t="shared" si="0"/>
        <v>0.39793506945470714</v>
      </c>
      <c r="F11">
        <f t="shared" si="1"/>
        <v>22.8</v>
      </c>
      <c r="G11">
        <f t="shared" si="2"/>
        <v>0.73164883636188283</v>
      </c>
      <c r="H11">
        <f t="shared" si="3"/>
        <v>41.920390409193686</v>
      </c>
      <c r="I11">
        <f t="shared" si="6"/>
        <v>0.24859081080401901</v>
      </c>
      <c r="J11">
        <f t="shared" si="4"/>
        <v>2.3738673808009061</v>
      </c>
      <c r="K11">
        <f t="shared" si="7"/>
        <v>0.10343507065397557</v>
      </c>
      <c r="L11">
        <f t="shared" si="8"/>
        <v>-13.479399761335504</v>
      </c>
      <c r="M11">
        <f t="shared" si="9"/>
        <v>-128.71878611569559</v>
      </c>
      <c r="N11">
        <v>8.7100000000000009</v>
      </c>
      <c r="O11">
        <v>0.02</v>
      </c>
    </row>
    <row r="12" spans="1:15" x14ac:dyDescent="0.25">
      <c r="D12">
        <f t="shared" si="5"/>
        <v>0.39000000000000007</v>
      </c>
      <c r="E12">
        <f t="shared" si="0"/>
        <v>0.40840704496667313</v>
      </c>
      <c r="F12">
        <f t="shared" si="1"/>
        <v>23.400000000000002</v>
      </c>
      <c r="G12">
        <f t="shared" si="2"/>
        <v>0.73411486385697455</v>
      </c>
      <c r="H12">
        <f t="shared" si="3"/>
        <v>42.061683376825663</v>
      </c>
      <c r="I12">
        <f t="shared" si="6"/>
        <v>0.24459848022501871</v>
      </c>
      <c r="J12">
        <f t="shared" si="4"/>
        <v>2.3357434320346164</v>
      </c>
      <c r="K12">
        <f t="shared" si="7"/>
        <v>0.10368144215965103</v>
      </c>
      <c r="L12">
        <f t="shared" si="8"/>
        <v>-13.518180860702941</v>
      </c>
      <c r="M12">
        <f t="shared" si="9"/>
        <v>-129.0891183354675</v>
      </c>
      <c r="N12">
        <v>8.6560000000000006</v>
      </c>
      <c r="O12">
        <v>2.5000000000000001E-2</v>
      </c>
    </row>
    <row r="13" spans="1:15" x14ac:dyDescent="0.25">
      <c r="D13">
        <f t="shared" si="5"/>
        <v>0.40000000000000008</v>
      </c>
      <c r="E13">
        <f t="shared" si="0"/>
        <v>0.41887902047863912</v>
      </c>
      <c r="F13">
        <f t="shared" si="1"/>
        <v>24</v>
      </c>
      <c r="G13">
        <f t="shared" si="2"/>
        <v>0.73654047675677881</v>
      </c>
      <c r="H13">
        <f t="shared" si="3"/>
        <v>42.200660758716936</v>
      </c>
      <c r="I13">
        <f t="shared" si="6"/>
        <v>0.2405073829546579</v>
      </c>
      <c r="J13">
        <f t="shared" si="4"/>
        <v>2.2966763308397558</v>
      </c>
      <c r="K13">
        <f t="shared" si="7"/>
        <v>0.10392185895049752</v>
      </c>
      <c r="L13">
        <f t="shared" si="8"/>
        <v>-13.55641515409947</v>
      </c>
      <c r="M13">
        <f t="shared" si="9"/>
        <v>-129.45422894284852</v>
      </c>
      <c r="N13">
        <v>8.6199999999999992</v>
      </c>
      <c r="O13">
        <v>-3.0000000000000001E-3</v>
      </c>
    </row>
    <row r="14" spans="1:15" x14ac:dyDescent="0.25">
      <c r="D14">
        <f t="shared" si="5"/>
        <v>0.41000000000000009</v>
      </c>
      <c r="E14">
        <f t="shared" si="0"/>
        <v>0.42935099599060511</v>
      </c>
      <c r="F14">
        <f t="shared" si="1"/>
        <v>24.600000000000005</v>
      </c>
      <c r="G14">
        <f t="shared" si="2"/>
        <v>0.73892467193764111</v>
      </c>
      <c r="H14">
        <f t="shared" si="3"/>
        <v>42.337265080115777</v>
      </c>
      <c r="I14">
        <f t="shared" si="6"/>
        <v>0.23631440817901811</v>
      </c>
      <c r="J14">
        <f t="shared" si="4"/>
        <v>2.2566363711315933</v>
      </c>
      <c r="K14">
        <f t="shared" si="7"/>
        <v>0.10415621189628604</v>
      </c>
      <c r="L14">
        <f t="shared" si="8"/>
        <v>-13.594095221874317</v>
      </c>
      <c r="M14">
        <f t="shared" si="9"/>
        <v>-129.81404708539282</v>
      </c>
      <c r="N14">
        <v>8.6150000000000002</v>
      </c>
      <c r="O14">
        <v>-7.0000000000000001E-3</v>
      </c>
    </row>
    <row r="15" spans="1:15" x14ac:dyDescent="0.25">
      <c r="D15">
        <f t="shared" si="5"/>
        <v>0.4200000000000001</v>
      </c>
      <c r="E15">
        <f t="shared" si="0"/>
        <v>0.4398229715025711</v>
      </c>
      <c r="F15">
        <f t="shared" si="1"/>
        <v>25.200000000000003</v>
      </c>
      <c r="G15">
        <f t="shared" si="2"/>
        <v>0.7412664145753125</v>
      </c>
      <c r="H15">
        <f t="shared" si="3"/>
        <v>42.47143704996018</v>
      </c>
      <c r="I15">
        <f t="shared" si="6"/>
        <v>0.23201632573676209</v>
      </c>
      <c r="J15">
        <f t="shared" si="4"/>
        <v>2.2155927071415014</v>
      </c>
      <c r="K15">
        <f t="shared" si="7"/>
        <v>0.10438438798572554</v>
      </c>
      <c r="L15">
        <f t="shared" si="8"/>
        <v>-13.631213397938765</v>
      </c>
      <c r="M15">
        <f t="shared" si="9"/>
        <v>-130.16849955734551</v>
      </c>
      <c r="N15">
        <v>8.5839999999999996</v>
      </c>
      <c r="O15">
        <v>-7.0000000000000001E-3</v>
      </c>
    </row>
    <row r="16" spans="1:15" x14ac:dyDescent="0.25">
      <c r="D16">
        <f t="shared" si="5"/>
        <v>0.4300000000000001</v>
      </c>
      <c r="E16">
        <f t="shared" si="0"/>
        <v>0.45029494701453709</v>
      </c>
      <c r="F16">
        <f t="shared" si="1"/>
        <v>25.800000000000004</v>
      </c>
      <c r="G16">
        <f t="shared" si="2"/>
        <v>0.743564636925376</v>
      </c>
      <c r="H16">
        <f t="shared" si="3"/>
        <v>42.603115491001454</v>
      </c>
      <c r="I16">
        <f t="shared" si="6"/>
        <v>0.22760978085797826</v>
      </c>
      <c r="J16">
        <f t="shared" si="4"/>
        <v>2.1735133031766178</v>
      </c>
      <c r="K16">
        <f t="shared" si="7"/>
        <v>0.1046062701412917</v>
      </c>
      <c r="L16">
        <f t="shared" si="8"/>
        <v>-13.667761757142106</v>
      </c>
      <c r="M16">
        <f t="shared" si="9"/>
        <v>-130.51751067909211</v>
      </c>
      <c r="N16">
        <v>8.5559999999999992</v>
      </c>
      <c r="O16">
        <v>-3.0000000000000001E-3</v>
      </c>
    </row>
    <row r="17" spans="4:15" x14ac:dyDescent="0.25">
      <c r="D17">
        <f t="shared" si="5"/>
        <v>0.44000000000000011</v>
      </c>
      <c r="E17">
        <f t="shared" si="0"/>
        <v>0.46076692252650309</v>
      </c>
      <c r="F17">
        <f t="shared" si="1"/>
        <v>26.400000000000006</v>
      </c>
      <c r="G17">
        <f t="shared" si="2"/>
        <v>0.74581823704979855</v>
      </c>
      <c r="H17">
        <f t="shared" si="3"/>
        <v>42.732237266841025</v>
      </c>
      <c r="I17">
        <f t="shared" si="6"/>
        <v>0.22309128864800445</v>
      </c>
      <c r="J17">
        <f t="shared" si="4"/>
        <v>2.1303648809442448</v>
      </c>
      <c r="K17">
        <f t="shared" si="7"/>
        <v>0.10482173702424245</v>
      </c>
      <c r="L17">
        <f t="shared" si="8"/>
        <v>-13.703732101930894</v>
      </c>
      <c r="M17">
        <f t="shared" si="9"/>
        <v>-130.86100216976345</v>
      </c>
      <c r="N17">
        <v>8.6329999999999991</v>
      </c>
      <c r="O17">
        <v>-1.2E-2</v>
      </c>
    </row>
    <row r="18" spans="4:15" x14ac:dyDescent="0.25">
      <c r="D18">
        <f t="shared" si="5"/>
        <v>0.45000000000000012</v>
      </c>
      <c r="E18">
        <f t="shared" si="0"/>
        <v>0.47123889803846908</v>
      </c>
      <c r="F18">
        <f t="shared" si="1"/>
        <v>27.000000000000007</v>
      </c>
      <c r="G18">
        <f t="shared" si="2"/>
        <v>0.74802607748699168</v>
      </c>
      <c r="H18">
        <f t="shared" si="3"/>
        <v>42.858737205730513</v>
      </c>
      <c r="I18">
        <f t="shared" si="6"/>
        <v>0.21845722830338837</v>
      </c>
      <c r="J18">
        <f t="shared" si="4"/>
        <v>2.0861128643183378</v>
      </c>
      <c r="K18">
        <f t="shared" si="7"/>
        <v>0.10503066282925135</v>
      </c>
      <c r="L18">
        <f t="shared" si="8"/>
        <v>-13.739115948246237</v>
      </c>
      <c r="M18">
        <f t="shared" si="9"/>
        <v>-131.19889301256489</v>
      </c>
      <c r="N18">
        <v>8.7010000000000005</v>
      </c>
      <c r="O18">
        <v>-7.0000000000000001E-3</v>
      </c>
    </row>
    <row r="19" spans="4:15" x14ac:dyDescent="0.25">
      <c r="D19">
        <f t="shared" si="5"/>
        <v>0.46000000000000013</v>
      </c>
      <c r="E19">
        <f t="shared" si="0"/>
        <v>0.48171087355043507</v>
      </c>
      <c r="F19">
        <f t="shared" si="1"/>
        <v>27.600000000000009</v>
      </c>
      <c r="G19">
        <f t="shared" si="2"/>
        <v>0.7501869838626366</v>
      </c>
      <c r="H19">
        <f t="shared" si="3"/>
        <v>42.982548020977873</v>
      </c>
      <c r="I19">
        <f t="shared" si="6"/>
        <v>0.21370383704653559</v>
      </c>
      <c r="J19">
        <f t="shared" si="4"/>
        <v>2.0407213214196629</v>
      </c>
      <c r="K19">
        <f t="shared" si="7"/>
        <v>0.10523291706805564</v>
      </c>
      <c r="L19">
        <f t="shared" si="8"/>
        <v>-13.77390451061048</v>
      </c>
      <c r="M19">
        <f t="shared" si="9"/>
        <v>-131.53109931236469</v>
      </c>
      <c r="N19">
        <v>8.6739999999999995</v>
      </c>
      <c r="O19">
        <v>-1.6E-2</v>
      </c>
    </row>
    <row r="20" spans="4:15" x14ac:dyDescent="0.25">
      <c r="D20">
        <f t="shared" si="5"/>
        <v>0.47000000000000014</v>
      </c>
      <c r="E20">
        <f t="shared" si="0"/>
        <v>0.49218284906240101</v>
      </c>
      <c r="F20">
        <f t="shared" si="1"/>
        <v>28.200000000000006</v>
      </c>
      <c r="G20">
        <f t="shared" si="2"/>
        <v>0.7522997434383919</v>
      </c>
      <c r="H20">
        <f t="shared" si="3"/>
        <v>43.103600227794495</v>
      </c>
      <c r="I20">
        <f t="shared" si="6"/>
        <v>0.20882720376497638</v>
      </c>
      <c r="J20">
        <f t="shared" si="4"/>
        <v>1.994152903875267</v>
      </c>
      <c r="K20">
        <f t="shared" si="7"/>
        <v>0.10542836434147836</v>
      </c>
      <c r="L20">
        <f t="shared" si="8"/>
        <v>-13.808088686351438</v>
      </c>
      <c r="M20">
        <f t="shared" si="9"/>
        <v>-131.85753414504643</v>
      </c>
      <c r="N20">
        <v>8.5109999999999992</v>
      </c>
      <c r="O20">
        <v>-1.6E-2</v>
      </c>
    </row>
    <row r="21" spans="4:15" x14ac:dyDescent="0.25">
      <c r="D21">
        <f t="shared" si="5"/>
        <v>0.48000000000000015</v>
      </c>
      <c r="E21">
        <f t="shared" si="0"/>
        <v>0.50265482457436705</v>
      </c>
      <c r="F21">
        <f t="shared" si="1"/>
        <v>28.800000000000008</v>
      </c>
      <c r="G21">
        <f t="shared" si="2"/>
        <v>0.75436310359545555</v>
      </c>
      <c r="H21">
        <f t="shared" si="3"/>
        <v>43.2218220564097</v>
      </c>
      <c r="I21">
        <f t="shared" si="6"/>
        <v>0.20382326234054457</v>
      </c>
      <c r="J21">
        <f t="shared" si="4"/>
        <v>1.9463687831168295</v>
      </c>
      <c r="K21">
        <f t="shared" si="7"/>
        <v>0.10561686409914457</v>
      </c>
      <c r="L21">
        <f t="shared" si="8"/>
        <v>-13.841659038908579</v>
      </c>
      <c r="M21">
        <f t="shared" si="9"/>
        <v>-132.17810739809482</v>
      </c>
      <c r="N21">
        <v>8.516</v>
      </c>
      <c r="O21">
        <v>-1.6E-2</v>
      </c>
    </row>
    <row r="22" spans="4:15" x14ac:dyDescent="0.25">
      <c r="D22">
        <f t="shared" si="5"/>
        <v>0.49000000000000016</v>
      </c>
      <c r="E22">
        <f t="shared" si="0"/>
        <v>0.51312680008633305</v>
      </c>
      <c r="F22">
        <f t="shared" si="1"/>
        <v>29.400000000000009</v>
      </c>
      <c r="G22">
        <f t="shared" si="2"/>
        <v>0.75637577024980363</v>
      </c>
      <c r="H22">
        <f t="shared" si="3"/>
        <v>43.337139361270559</v>
      </c>
      <c r="I22">
        <f t="shared" si="6"/>
        <v>0.19868778465311429</v>
      </c>
      <c r="J22">
        <f t="shared" si="4"/>
        <v>1.8973285835712699</v>
      </c>
      <c r="K22">
        <f t="shared" si="7"/>
        <v>0.10579827038617072</v>
      </c>
      <c r="L22">
        <f t="shared" si="8"/>
        <v>-13.874605780161707</v>
      </c>
      <c r="M22">
        <f t="shared" si="9"/>
        <v>-132.4927256018471</v>
      </c>
      <c r="N22">
        <v>8.6329999999999991</v>
      </c>
      <c r="O22">
        <v>-1.2E-2</v>
      </c>
    </row>
    <row r="23" spans="4:15" x14ac:dyDescent="0.25">
      <c r="D23">
        <f t="shared" si="5"/>
        <v>0.50000000000000011</v>
      </c>
      <c r="E23">
        <f t="shared" si="0"/>
        <v>0.52359877559829893</v>
      </c>
      <c r="F23">
        <f t="shared" si="1"/>
        <v>30.000000000000004</v>
      </c>
      <c r="G23">
        <f t="shared" si="2"/>
        <v>0.75833640619577403</v>
      </c>
      <c r="H23">
        <f t="shared" si="3"/>
        <v>43.449475526136304</v>
      </c>
      <c r="I23">
        <f t="shared" si="6"/>
        <v>0.19341637324287639</v>
      </c>
      <c r="J23">
        <f t="shared" si="4"/>
        <v>1.8469903125906471</v>
      </c>
      <c r="K23">
        <f t="shared" si="7"/>
        <v>0.10597243157606101</v>
      </c>
      <c r="L23">
        <f t="shared" si="8"/>
        <v>-13.906918751718473</v>
      </c>
      <c r="M23">
        <f t="shared" si="9"/>
        <v>-132.80129175080194</v>
      </c>
      <c r="N23">
        <v>8.7420000000000009</v>
      </c>
      <c r="O23">
        <v>-3.0000000000000001E-3</v>
      </c>
    </row>
    <row r="24" spans="4:15" x14ac:dyDescent="0.25">
      <c r="D24">
        <f t="shared" si="5"/>
        <v>0.51000000000000012</v>
      </c>
      <c r="E24">
        <f t="shared" si="0"/>
        <v>0.53407075111026492</v>
      </c>
      <c r="F24">
        <f t="shared" si="1"/>
        <v>30.600000000000005</v>
      </c>
      <c r="G24">
        <f t="shared" si="2"/>
        <v>0.76024362937449619</v>
      </c>
      <c r="H24">
        <f t="shared" si="3"/>
        <v>43.558751364866609</v>
      </c>
      <c r="I24">
        <f t="shared" si="6"/>
        <v>0.18800445361447199</v>
      </c>
      <c r="J24">
        <f t="shared" si="4"/>
        <v>1.7953102869620501</v>
      </c>
      <c r="K24">
        <f t="shared" si="7"/>
        <v>0.10613919008899893</v>
      </c>
      <c r="L24">
        <f t="shared" si="8"/>
        <v>-13.938587405092518</v>
      </c>
      <c r="M24">
        <f t="shared" si="9"/>
        <v>-133.10370511433453</v>
      </c>
      <c r="N24">
        <v>8.7240000000000002</v>
      </c>
      <c r="O24">
        <v>6.0000000000000001E-3</v>
      </c>
    </row>
    <row r="25" spans="4:15" x14ac:dyDescent="0.25">
      <c r="D25">
        <f t="shared" si="5"/>
        <v>0.52000000000000013</v>
      </c>
      <c r="E25">
        <f t="shared" si="0"/>
        <v>0.54454272662223091</v>
      </c>
      <c r="F25">
        <f t="shared" si="1"/>
        <v>31.200000000000003</v>
      </c>
      <c r="G25">
        <f t="shared" si="2"/>
        <v>0.762096011063498</v>
      </c>
      <c r="H25">
        <f t="shared" si="3"/>
        <v>43.664885017693734</v>
      </c>
      <c r="I25">
        <f t="shared" si="6"/>
        <v>0.18244726616562992</v>
      </c>
      <c r="J25">
        <f t="shared" si="4"/>
        <v>1.7422430558317628</v>
      </c>
      <c r="K25">
        <f t="shared" si="7"/>
        <v>0.10629838209467142</v>
      </c>
      <c r="L25">
        <f t="shared" si="8"/>
        <v>-13.969600780699263</v>
      </c>
      <c r="M25">
        <f t="shared" si="9"/>
        <v>-133.39986103612128</v>
      </c>
      <c r="N25">
        <v>8.6379999999999999</v>
      </c>
      <c r="O25">
        <v>-3.0000000000000001E-3</v>
      </c>
    </row>
    <row r="26" spans="4:15" x14ac:dyDescent="0.25">
      <c r="D26">
        <f t="shared" si="5"/>
        <v>0.53000000000000014</v>
      </c>
      <c r="E26">
        <f t="shared" si="0"/>
        <v>0.5550147021341969</v>
      </c>
      <c r="F26">
        <f t="shared" si="1"/>
        <v>31.800000000000008</v>
      </c>
      <c r="G26">
        <f t="shared" si="2"/>
        <v>0.763892073983649</v>
      </c>
      <c r="H26">
        <f t="shared" si="3"/>
        <v>43.767791842758321</v>
      </c>
      <c r="I26">
        <f t="shared" si="6"/>
        <v>0.17673985772228293</v>
      </c>
      <c r="J26">
        <f t="shared" si="4"/>
        <v>1.6877413198715772</v>
      </c>
      <c r="K26">
        <f t="shared" si="7"/>
        <v>0.1064498371987118</v>
      </c>
      <c r="L26">
        <f t="shared" si="8"/>
        <v>-13.999947485591006</v>
      </c>
      <c r="M26">
        <f t="shared" si="9"/>
        <v>-133.6896507215256</v>
      </c>
      <c r="N26">
        <v>8.6199999999999992</v>
      </c>
      <c r="O26">
        <v>-4.2999999999999997E-2</v>
      </c>
    </row>
    <row r="27" spans="4:15" x14ac:dyDescent="0.25">
      <c r="D27">
        <f t="shared" si="5"/>
        <v>0.54000000000000015</v>
      </c>
      <c r="E27">
        <f t="shared" si="0"/>
        <v>0.56548667764616289</v>
      </c>
      <c r="F27">
        <f t="shared" si="1"/>
        <v>32.400000000000006</v>
      </c>
      <c r="G27">
        <f t="shared" si="2"/>
        <v>0.7656302903194081</v>
      </c>
      <c r="H27">
        <f t="shared" si="3"/>
        <v>43.867384302678012</v>
      </c>
      <c r="I27">
        <f t="shared" si="6"/>
        <v>0.17087707266148516</v>
      </c>
      <c r="J27">
        <f t="shared" si="4"/>
        <v>1.6317558465089002</v>
      </c>
      <c r="K27">
        <f t="shared" si="7"/>
        <v>0.10659337811179101</v>
      </c>
      <c r="L27">
        <f t="shared" si="8"/>
        <v>-14.029615669847505</v>
      </c>
      <c r="M27">
        <f t="shared" si="9"/>
        <v>-133.97296101214457</v>
      </c>
      <c r="N27">
        <v>8.76</v>
      </c>
      <c r="O27">
        <v>-3.4000000000000002E-2</v>
      </c>
    </row>
    <row r="28" spans="4:15" x14ac:dyDescent="0.25">
      <c r="D28">
        <f t="shared" si="5"/>
        <v>0.55000000000000016</v>
      </c>
      <c r="E28">
        <f t="shared" si="0"/>
        <v>0.57595865315812889</v>
      </c>
      <c r="F28">
        <f t="shared" si="1"/>
        <v>33.000000000000007</v>
      </c>
      <c r="G28">
        <f t="shared" si="2"/>
        <v>0.7673090796481592</v>
      </c>
      <c r="H28">
        <f t="shared" si="3"/>
        <v>43.963571845907047</v>
      </c>
      <c r="I28">
        <f t="shared" si="6"/>
        <v>0.1648535436028036</v>
      </c>
      <c r="J28">
        <f t="shared" si="4"/>
        <v>1.5742353810360896</v>
      </c>
      <c r="K28">
        <f t="shared" si="7"/>
        <v>0.10672882030032908</v>
      </c>
      <c r="L28">
        <f t="shared" si="8"/>
        <v>-14.058593001532126</v>
      </c>
      <c r="M28">
        <f t="shared" si="9"/>
        <v>-134.24967414665781</v>
      </c>
      <c r="N28">
        <v>8.8049999999999997</v>
      </c>
      <c r="O28">
        <v>-2.5000000000000001E-2</v>
      </c>
    </row>
    <row r="29" spans="4:15" x14ac:dyDescent="0.25">
      <c r="D29">
        <f t="shared" si="5"/>
        <v>0.56000000000000016</v>
      </c>
      <c r="E29">
        <f t="shared" si="0"/>
        <v>0.58643062867009488</v>
      </c>
      <c r="F29">
        <f t="shared" si="1"/>
        <v>33.600000000000009</v>
      </c>
      <c r="G29">
        <f t="shared" si="2"/>
        <v>0.76892680677422132</v>
      </c>
      <c r="H29">
        <f t="shared" si="3"/>
        <v>44.05626078263424</v>
      </c>
      <c r="I29">
        <f t="shared" si="6"/>
        <v>0.15866368164824185</v>
      </c>
      <c r="J29">
        <f t="shared" si="4"/>
        <v>1.515126553408592</v>
      </c>
      <c r="K29">
        <f t="shared" si="7"/>
        <v>0.10685597161773606</v>
      </c>
      <c r="L29">
        <f t="shared" si="8"/>
        <v>-14.086866640117123</v>
      </c>
      <c r="M29">
        <f t="shared" si="9"/>
        <v>-134.51966750705756</v>
      </c>
      <c r="N29">
        <v>8.6920000000000002</v>
      </c>
      <c r="O29">
        <v>-3.4000000000000002E-2</v>
      </c>
    </row>
    <row r="30" spans="4:15" x14ac:dyDescent="0.25">
      <c r="D30">
        <f t="shared" si="5"/>
        <v>0.57000000000000017</v>
      </c>
      <c r="E30">
        <f t="shared" si="0"/>
        <v>0.59690260418206087</v>
      </c>
      <c r="F30">
        <f t="shared" si="1"/>
        <v>34.20000000000001</v>
      </c>
      <c r="G30">
        <f t="shared" si="2"/>
        <v>0.77048177946291385</v>
      </c>
      <c r="H30">
        <f t="shared" si="3"/>
        <v>44.14535415495444</v>
      </c>
      <c r="I30">
        <f t="shared" si="6"/>
        <v>0.15230166615017332</v>
      </c>
      <c r="J30">
        <f t="shared" si="4"/>
        <v>1.4543737805359007</v>
      </c>
      <c r="K30">
        <f t="shared" si="7"/>
        <v>0.10697463191502715</v>
      </c>
      <c r="L30">
        <f t="shared" si="8"/>
        <v>-14.114423208274644</v>
      </c>
      <c r="M30">
        <f t="shared" si="9"/>
        <v>-134.78281334927266</v>
      </c>
      <c r="N30">
        <v>8.516</v>
      </c>
      <c r="O30">
        <v>-3.0000000000000001E-3</v>
      </c>
    </row>
    <row r="31" spans="4:15" x14ac:dyDescent="0.25">
      <c r="D31">
        <f t="shared" si="5"/>
        <v>0.58000000000000018</v>
      </c>
      <c r="E31">
        <f t="shared" si="0"/>
        <v>0.60737457969402686</v>
      </c>
      <c r="F31">
        <f t="shared" si="1"/>
        <v>34.800000000000011</v>
      </c>
      <c r="G31">
        <f t="shared" si="2"/>
        <v>0.77197224606985515</v>
      </c>
      <c r="H31">
        <f t="shared" si="3"/>
        <v>44.230751601037355</v>
      </c>
      <c r="I31">
        <f t="shared" si="6"/>
        <v>0.14576143398622482</v>
      </c>
      <c r="J31">
        <f t="shared" si="4"/>
        <v>1.3919191638642401</v>
      </c>
      <c r="K31">
        <f t="shared" si="7"/>
        <v>0.10708459262958733</v>
      </c>
      <c r="L31">
        <f t="shared" si="8"/>
        <v>-14.141248761922565</v>
      </c>
      <c r="M31">
        <f t="shared" si="9"/>
        <v>-135.03897851712728</v>
      </c>
      <c r="N31">
        <v>8.48</v>
      </c>
      <c r="O31">
        <v>-2.1000000000000001E-2</v>
      </c>
    </row>
    <row r="32" spans="4:15" x14ac:dyDescent="0.25">
      <c r="D32">
        <f t="shared" si="5"/>
        <v>0.59000000000000019</v>
      </c>
      <c r="E32">
        <f t="shared" si="0"/>
        <v>0.61784655520599285</v>
      </c>
      <c r="F32">
        <f t="shared" si="1"/>
        <v>35.400000000000013</v>
      </c>
      <c r="G32">
        <f t="shared" si="2"/>
        <v>0.77339639306045427</v>
      </c>
      <c r="H32">
        <f t="shared" si="3"/>
        <v>44.312349213004936</v>
      </c>
      <c r="I32">
        <f t="shared" si="6"/>
        <v>0.13903666831958714</v>
      </c>
      <c r="J32">
        <f t="shared" si="4"/>
        <v>1.327702382045437</v>
      </c>
      <c r="K32">
        <f t="shared" si="7"/>
        <v>0.1071856363507893</v>
      </c>
      <c r="L32">
        <f t="shared" si="8"/>
        <v>-14.167328758406084</v>
      </c>
      <c r="M32">
        <f t="shared" si="9"/>
        <v>-135.28802413849755</v>
      </c>
      <c r="N32">
        <v>8.6739999999999995</v>
      </c>
      <c r="O32">
        <v>-0.03</v>
      </c>
    </row>
    <row r="33" spans="4:15" x14ac:dyDescent="0.25">
      <c r="D33">
        <f t="shared" si="5"/>
        <v>0.6000000000000002</v>
      </c>
      <c r="E33">
        <f t="shared" si="0"/>
        <v>0.62831853071795873</v>
      </c>
      <c r="F33">
        <f t="shared" si="1"/>
        <v>36.000000000000007</v>
      </c>
      <c r="G33">
        <f t="shared" si="2"/>
        <v>0.77475234241434188</v>
      </c>
      <c r="H33">
        <f t="shared" si="3"/>
        <v>44.390039388216188</v>
      </c>
      <c r="I33">
        <f t="shared" si="6"/>
        <v>0.13212078682283751</v>
      </c>
      <c r="J33">
        <f t="shared" si="4"/>
        <v>1.2616605784827084</v>
      </c>
      <c r="K33">
        <f t="shared" si="7"/>
        <v>0.10727753636109233</v>
      </c>
      <c r="L33">
        <f t="shared" si="8"/>
        <v>-14.192648022687465</v>
      </c>
      <c r="M33">
        <f t="shared" si="9"/>
        <v>-135.52980530244744</v>
      </c>
      <c r="N33">
        <v>8.8960000000000008</v>
      </c>
      <c r="O33">
        <v>-3.4000000000000002E-2</v>
      </c>
    </row>
    <row r="34" spans="4:15" x14ac:dyDescent="0.25">
      <c r="D34">
        <f t="shared" si="5"/>
        <v>0.61000000000000021</v>
      </c>
      <c r="E34">
        <f t="shared" si="0"/>
        <v>0.63879050622992473</v>
      </c>
      <c r="F34">
        <f t="shared" si="1"/>
        <v>36.600000000000009</v>
      </c>
      <c r="G34">
        <f t="shared" si="2"/>
        <v>0.77603814890926437</v>
      </c>
      <c r="H34">
        <f t="shared" si="3"/>
        <v>44.463710673645757</v>
      </c>
      <c r="I34">
        <f t="shared" si="6"/>
        <v>0.12500692934307883</v>
      </c>
      <c r="J34">
        <f t="shared" si="4"/>
        <v>1.1937282435414176</v>
      </c>
      <c r="K34">
        <f t="shared" si="7"/>
        <v>0.10736005615117029</v>
      </c>
      <c r="L34">
        <f t="shared" si="8"/>
        <v>-14.217190711406726</v>
      </c>
      <c r="M34">
        <f t="shared" si="9"/>
        <v>-135.76417071603365</v>
      </c>
      <c r="N34">
        <v>8.9960000000000004</v>
      </c>
      <c r="O34">
        <v>-6.6000000000000003E-2</v>
      </c>
    </row>
    <row r="35" spans="4:15" x14ac:dyDescent="0.25">
      <c r="D35">
        <f t="shared" si="5"/>
        <v>0.62000000000000022</v>
      </c>
      <c r="E35">
        <f t="shared" si="0"/>
        <v>0.64926248174189072</v>
      </c>
      <c r="F35">
        <f t="shared" si="1"/>
        <v>37.20000000000001</v>
      </c>
      <c r="G35">
        <f t="shared" si="2"/>
        <v>0.77725179727874416</v>
      </c>
      <c r="H35">
        <f t="shared" si="3"/>
        <v>44.533247603029885</v>
      </c>
      <c r="I35">
        <f t="shared" si="6"/>
        <v>0.11768794498604014</v>
      </c>
      <c r="J35">
        <f t="shared" si="4"/>
        <v>1.1238370912113196</v>
      </c>
      <c r="K35">
        <f t="shared" si="7"/>
        <v>0.10743294890753428</v>
      </c>
      <c r="L35">
        <f t="shared" si="8"/>
        <v>-14.240940274666301</v>
      </c>
      <c r="M35">
        <f t="shared" si="9"/>
        <v>-135.99096233937573</v>
      </c>
      <c r="N35">
        <v>9.2080000000000002</v>
      </c>
      <c r="O35">
        <v>-4.2999999999999997E-2</v>
      </c>
    </row>
    <row r="36" spans="4:15" x14ac:dyDescent="0.25">
      <c r="D36">
        <f t="shared" si="5"/>
        <v>0.63000000000000023</v>
      </c>
      <c r="E36">
        <f t="shared" si="0"/>
        <v>0.65973445725385671</v>
      </c>
      <c r="F36">
        <f t="shared" si="1"/>
        <v>37.800000000000011</v>
      </c>
      <c r="G36">
        <f t="shared" si="2"/>
        <v>0.77839119923758093</v>
      </c>
      <c r="H36">
        <f t="shared" si="3"/>
        <v>44.598530526440172</v>
      </c>
      <c r="I36">
        <f t="shared" si="6"/>
        <v>0.11015637859678376</v>
      </c>
      <c r="J36">
        <f t="shared" si="4"/>
        <v>1.0519159300068237</v>
      </c>
      <c r="K36">
        <f t="shared" si="7"/>
        <v>0.10749595697102882</v>
      </c>
      <c r="L36">
        <f t="shared" si="8"/>
        <v>-14.263879415381632</v>
      </c>
      <c r="M36">
        <f t="shared" si="9"/>
        <v>-136.21001499748326</v>
      </c>
      <c r="N36">
        <v>9.3759999999999994</v>
      </c>
      <c r="O36">
        <v>-1.2E-2</v>
      </c>
    </row>
    <row r="37" spans="4:15" x14ac:dyDescent="0.25">
      <c r="D37">
        <f t="shared" si="5"/>
        <v>0.64000000000000024</v>
      </c>
      <c r="E37">
        <f t="shared" si="0"/>
        <v>0.6702064327658227</v>
      </c>
      <c r="F37">
        <f t="shared" si="1"/>
        <v>38.400000000000006</v>
      </c>
      <c r="G37">
        <f t="shared" si="2"/>
        <v>0.77945419036905084</v>
      </c>
      <c r="H37">
        <f t="shared" si="3"/>
        <v>44.659435431933233</v>
      </c>
      <c r="I37">
        <f t="shared" si="6"/>
        <v>0.10240445661485122</v>
      </c>
      <c r="J37">
        <f t="shared" si="4"/>
        <v>0.97789052789358666</v>
      </c>
      <c r="K37">
        <f t="shared" si="7"/>
        <v>0.1075488112644903</v>
      </c>
      <c r="L37">
        <f t="shared" si="8"/>
        <v>-14.285990046028182</v>
      </c>
      <c r="M37">
        <f t="shared" si="9"/>
        <v>-136.4211559672199</v>
      </c>
      <c r="N37">
        <v>9.3490000000000002</v>
      </c>
      <c r="O37">
        <v>-7.0000000000000001E-3</v>
      </c>
    </row>
    <row r="38" spans="4:15" x14ac:dyDescent="0.25">
      <c r="D38">
        <f t="shared" si="5"/>
        <v>0.65000000000000024</v>
      </c>
      <c r="E38">
        <f t="shared" ref="E38:E101" si="10">D38*$B$4</f>
        <v>0.68067840827778869</v>
      </c>
      <c r="F38">
        <f t="shared" ref="F38:F101" si="11">E38*180/PI()</f>
        <v>39.000000000000014</v>
      </c>
      <c r="G38">
        <f t="shared" si="2"/>
        <v>0.7804385268674392</v>
      </c>
      <c r="H38">
        <f t="shared" ref="H38:H101" si="12">G38*180/PI()</f>
        <v>44.715833758911565</v>
      </c>
      <c r="I38">
        <f t="shared" si="6"/>
        <v>9.4424072282099494E-2</v>
      </c>
      <c r="J38">
        <f t="shared" ref="J38:J101" si="13">60*I38/(2*PI())</f>
        <v>0.90168347103375346</v>
      </c>
      <c r="K38">
        <f t="shared" si="7"/>
        <v>0.10759123068776361</v>
      </c>
      <c r="L38">
        <f t="shared" si="8"/>
        <v>-14.307253242602849</v>
      </c>
      <c r="M38">
        <f t="shared" si="9"/>
        <v>-136.62420453766748</v>
      </c>
      <c r="N38">
        <v>9.1579999999999995</v>
      </c>
      <c r="O38">
        <v>-1.6E-2</v>
      </c>
    </row>
    <row r="39" spans="4:15" x14ac:dyDescent="0.25">
      <c r="D39">
        <f t="shared" ref="D39:D102" si="14">D38+0.01</f>
        <v>0.66000000000000025</v>
      </c>
      <c r="E39">
        <f t="shared" si="10"/>
        <v>0.69115038378975469</v>
      </c>
      <c r="F39">
        <f t="shared" si="11"/>
        <v>39.600000000000009</v>
      </c>
      <c r="G39">
        <f t="shared" si="2"/>
        <v>0.78134188212932698</v>
      </c>
      <c r="H39">
        <f t="shared" si="12"/>
        <v>44.767592202818676</v>
      </c>
      <c r="I39">
        <f t="shared" si="6"/>
        <v>8.6206770182163106E-2</v>
      </c>
      <c r="J39">
        <f t="shared" si="13"/>
        <v>0.82321401614869616</v>
      </c>
      <c r="K39">
        <f t="shared" si="7"/>
        <v>0.10762292147817634</v>
      </c>
      <c r="L39">
        <f t="shared" si="8"/>
        <v>-14.327649195604314</v>
      </c>
      <c r="M39">
        <f t="shared" si="9"/>
        <v>-136.81897154202267</v>
      </c>
      <c r="N39">
        <v>8.9819999999999993</v>
      </c>
      <c r="O39">
        <v>6.0000000000000001E-3</v>
      </c>
    </row>
    <row r="40" spans="4:15" x14ac:dyDescent="0.25">
      <c r="D40">
        <f t="shared" si="14"/>
        <v>0.67000000000000026</v>
      </c>
      <c r="E40">
        <f t="shared" si="10"/>
        <v>0.70162235930172068</v>
      </c>
      <c r="F40">
        <f t="shared" si="11"/>
        <v>40.20000000000001</v>
      </c>
      <c r="G40">
        <f t="shared" ref="G40:G103" si="15">ATAN(($B$1*COS(E40))/($B$2-$B$1*SIN(E40)))</f>
        <v>0.78216184318684423</v>
      </c>
      <c r="H40">
        <f t="shared" si="12"/>
        <v>44.814572510779499</v>
      </c>
      <c r="I40">
        <f t="shared" si="6"/>
        <v>7.7743730091502053E-2</v>
      </c>
      <c r="J40">
        <f t="shared" si="13"/>
        <v>0.74239793630788087</v>
      </c>
      <c r="K40">
        <f t="shared" si="7"/>
        <v>0.10764357653447144</v>
      </c>
      <c r="L40">
        <f t="shared" si="8"/>
        <v>-14.347157157822521</v>
      </c>
      <c r="M40">
        <f t="shared" si="9"/>
        <v>-137.00525885902334</v>
      </c>
      <c r="N40">
        <v>8.7420000000000009</v>
      </c>
      <c r="O40">
        <v>2E-3</v>
      </c>
    </row>
    <row r="41" spans="4:15" x14ac:dyDescent="0.25">
      <c r="D41">
        <f t="shared" si="14"/>
        <v>0.68000000000000027</v>
      </c>
      <c r="E41">
        <f t="shared" si="10"/>
        <v>0.71209433481368667</v>
      </c>
      <c r="F41">
        <f t="shared" si="11"/>
        <v>40.800000000000011</v>
      </c>
      <c r="G41">
        <f t="shared" si="15"/>
        <v>0.78289590697591604</v>
      </c>
      <c r="H41">
        <f t="shared" si="12"/>
        <v>44.856631267786696</v>
      </c>
      <c r="I41">
        <f t="shared" si="6"/>
        <v>6.9025750123390142E-2</v>
      </c>
      <c r="J41">
        <f t="shared" si="13"/>
        <v>0.65914735996581275</v>
      </c>
      <c r="K41">
        <f t="shared" si="7"/>
        <v>0.10765287470209793</v>
      </c>
      <c r="L41">
        <f t="shared" si="8"/>
        <v>-14.365755388712056</v>
      </c>
      <c r="M41">
        <f t="shared" si="9"/>
        <v>-137.18285888175339</v>
      </c>
      <c r="N41">
        <v>8.6560000000000006</v>
      </c>
      <c r="O41">
        <v>-7.0000000000000001E-3</v>
      </c>
    </row>
    <row r="42" spans="4:15" x14ac:dyDescent="0.25">
      <c r="D42">
        <f t="shared" si="14"/>
        <v>0.69000000000000028</v>
      </c>
      <c r="E42">
        <f t="shared" si="10"/>
        <v>0.72256631032565266</v>
      </c>
      <c r="F42">
        <f t="shared" si="11"/>
        <v>41.40000000000002</v>
      </c>
      <c r="G42">
        <f t="shared" si="15"/>
        <v>0.7835414764323404</v>
      </c>
      <c r="H42">
        <f t="shared" si="12"/>
        <v>44.893619673022364</v>
      </c>
      <c r="I42">
        <f t="shared" si="6"/>
        <v>6.004322914806428E-2</v>
      </c>
      <c r="J42">
        <f t="shared" si="13"/>
        <v>0.57337060308682819</v>
      </c>
      <c r="K42">
        <f t="shared" si="7"/>
        <v>0.10765048001765688</v>
      </c>
      <c r="L42">
        <f t="shared" si="8"/>
        <v>-14.383421095107579</v>
      </c>
      <c r="M42">
        <f t="shared" si="9"/>
        <v>-137.35155395151682</v>
      </c>
      <c r="N42">
        <v>8.7650000000000006</v>
      </c>
      <c r="O42">
        <v>-2.1000000000000001E-2</v>
      </c>
    </row>
    <row r="43" spans="4:15" x14ac:dyDescent="0.25">
      <c r="D43">
        <f t="shared" si="14"/>
        <v>0.70000000000000029</v>
      </c>
      <c r="E43">
        <f t="shared" si="10"/>
        <v>0.73303828583761865</v>
      </c>
      <c r="F43">
        <f t="shared" si="11"/>
        <v>42.000000000000014</v>
      </c>
      <c r="G43">
        <f t="shared" si="15"/>
        <v>0.78409585640838797</v>
      </c>
      <c r="H43">
        <f t="shared" si="12"/>
        <v>44.92538330589646</v>
      </c>
      <c r="I43">
        <f t="shared" si="6"/>
        <v>5.0786148474651994E-2</v>
      </c>
      <c r="J43">
        <f t="shared" si="13"/>
        <v>0.48497199422038711</v>
      </c>
      <c r="K43">
        <f t="shared" si="7"/>
        <v>0.10763604091019664</v>
      </c>
      <c r="L43">
        <f t="shared" si="8"/>
        <v>-14.400130368021873</v>
      </c>
      <c r="M43">
        <f t="shared" si="9"/>
        <v>-137.51111575430372</v>
      </c>
      <c r="N43">
        <v>8.9499999999999993</v>
      </c>
      <c r="O43">
        <v>-2.5000000000000001E-2</v>
      </c>
    </row>
    <row r="44" spans="4:15" x14ac:dyDescent="0.25">
      <c r="D44">
        <f t="shared" si="14"/>
        <v>0.7100000000000003</v>
      </c>
      <c r="E44">
        <f t="shared" si="10"/>
        <v>0.74351026134958464</v>
      </c>
      <c r="F44">
        <f t="shared" si="11"/>
        <v>42.600000000000016</v>
      </c>
      <c r="G44">
        <f t="shared" si="15"/>
        <v>0.78455624940248148</v>
      </c>
      <c r="H44">
        <f t="shared" si="12"/>
        <v>44.951761881375404</v>
      </c>
      <c r="I44">
        <f t="shared" si="6"/>
        <v>4.1244052783524165E-2</v>
      </c>
      <c r="J44">
        <f t="shared" si="13"/>
        <v>0.39385169241845497</v>
      </c>
      <c r="K44">
        <f t="shared" si="7"/>
        <v>0.10760918935694802</v>
      </c>
      <c r="L44">
        <f t="shared" si="8"/>
        <v>-14.415858115248055</v>
      </c>
      <c r="M44">
        <f t="shared" si="9"/>
        <v>-137.6613046771885</v>
      </c>
      <c r="N44">
        <v>8.9369999999999994</v>
      </c>
      <c r="O44">
        <v>-7.0000000000000001E-3</v>
      </c>
    </row>
    <row r="45" spans="4:15" x14ac:dyDescent="0.25">
      <c r="D45">
        <f t="shared" si="14"/>
        <v>0.72000000000000031</v>
      </c>
      <c r="E45">
        <f t="shared" si="10"/>
        <v>0.75398223686155064</v>
      </c>
      <c r="F45">
        <f t="shared" si="11"/>
        <v>43.200000000000017</v>
      </c>
      <c r="G45">
        <f t="shared" si="15"/>
        <v>0.78491975109441636</v>
      </c>
      <c r="H45">
        <f t="shared" si="12"/>
        <v>44.972588994169136</v>
      </c>
      <c r="I45">
        <f t="shared" si="6"/>
        <v>3.1406030301498265E-2</v>
      </c>
      <c r="J45">
        <f t="shared" si="13"/>
        <v>0.29990549792263782</v>
      </c>
      <c r="K45">
        <f t="shared" si="7"/>
        <v>0.10756953999098841</v>
      </c>
      <c r="L45">
        <f t="shared" si="8"/>
        <v>-14.43057798946715</v>
      </c>
      <c r="M45">
        <f t="shared" si="9"/>
        <v>-137.8018691218081</v>
      </c>
      <c r="N45">
        <v>8.8330000000000002</v>
      </c>
      <c r="O45">
        <v>2E-3</v>
      </c>
    </row>
    <row r="46" spans="4:15" x14ac:dyDescent="0.25">
      <c r="D46">
        <f t="shared" si="14"/>
        <v>0.73000000000000032</v>
      </c>
      <c r="E46">
        <f t="shared" si="10"/>
        <v>0.76445421237351663</v>
      </c>
      <c r="F46">
        <f t="shared" si="11"/>
        <v>43.800000000000018</v>
      </c>
      <c r="G46">
        <f t="shared" si="15"/>
        <v>0.78518334567853532</v>
      </c>
      <c r="H46">
        <f t="shared" si="12"/>
        <v>44.987691851341658</v>
      </c>
      <c r="I46">
        <f t="shared" si="6"/>
        <v>2.126069221694581E-2</v>
      </c>
      <c r="J46">
        <f t="shared" si="13"/>
        <v>0.20302465559293875</v>
      </c>
      <c r="K46">
        <f t="shared" si="7"/>
        <v>0.10751668915822553</v>
      </c>
      <c r="L46">
        <f t="shared" si="8"/>
        <v>-14.444262311540896</v>
      </c>
      <c r="M46">
        <f t="shared" si="9"/>
        <v>-137.93254477186198</v>
      </c>
      <c r="N46">
        <v>8.67</v>
      </c>
      <c r="O46">
        <v>2.5000000000000001E-2</v>
      </c>
    </row>
    <row r="47" spans="4:15" x14ac:dyDescent="0.25">
      <c r="D47">
        <f t="shared" si="14"/>
        <v>0.74000000000000032</v>
      </c>
      <c r="E47">
        <f t="shared" si="10"/>
        <v>0.77492618788548262</v>
      </c>
      <c r="F47">
        <f t="shared" si="11"/>
        <v>44.400000000000013</v>
      </c>
      <c r="G47">
        <f t="shared" si="15"/>
        <v>0.78534390098725937</v>
      </c>
      <c r="H47">
        <f t="shared" si="12"/>
        <v>44.996890992909968</v>
      </c>
      <c r="I47">
        <f t="shared" si="6"/>
        <v>1.0796151337516612E-2</v>
      </c>
      <c r="J47">
        <f t="shared" si="13"/>
        <v>0.10309565110403678</v>
      </c>
      <c r="K47">
        <f t="shared" si="7"/>
        <v>0.10745021392099675</v>
      </c>
      <c r="L47">
        <f t="shared" si="8"/>
        <v>-14.45688198864616</v>
      </c>
      <c r="M47">
        <f t="shared" si="9"/>
        <v>-138.05305381135358</v>
      </c>
      <c r="N47">
        <v>8.6649999999999991</v>
      </c>
      <c r="O47">
        <v>0.02</v>
      </c>
    </row>
    <row r="48" spans="4:15" x14ac:dyDescent="0.25">
      <c r="D48">
        <f t="shared" si="14"/>
        <v>0.75000000000000033</v>
      </c>
      <c r="E48">
        <f t="shared" si="10"/>
        <v>0.78539816339744861</v>
      </c>
      <c r="F48">
        <f t="shared" si="11"/>
        <v>45.000000000000021</v>
      </c>
      <c r="G48">
        <f t="shared" si="15"/>
        <v>0.78539816339744828</v>
      </c>
      <c r="H48">
        <f t="shared" si="12"/>
        <v>45</v>
      </c>
      <c r="I48">
        <f t="shared" si="6"/>
        <v>-1.650153128158676E-16</v>
      </c>
      <c r="J48">
        <f t="shared" si="13"/>
        <v>-1.575780163230043E-15</v>
      </c>
      <c r="K48">
        <f t="shared" si="7"/>
        <v>0.10736967100549384</v>
      </c>
      <c r="L48">
        <f t="shared" si="8"/>
        <v>-14.468406426883327</v>
      </c>
      <c r="M48">
        <f t="shared" si="9"/>
        <v>-138.16310409006172</v>
      </c>
      <c r="N48">
        <v>8.7560000000000002</v>
      </c>
      <c r="O48">
        <v>-3.9E-2</v>
      </c>
    </row>
    <row r="49" spans="4:15" x14ac:dyDescent="0.25">
      <c r="D49">
        <f t="shared" si="14"/>
        <v>0.76000000000000034</v>
      </c>
      <c r="E49">
        <f t="shared" si="10"/>
        <v>0.7958701389094146</v>
      </c>
      <c r="F49">
        <f t="shared" si="11"/>
        <v>45.600000000000023</v>
      </c>
      <c r="G49">
        <f t="shared" si="15"/>
        <v>0.78534275251218855</v>
      </c>
      <c r="H49">
        <f t="shared" si="12"/>
        <v>44.996825190135532</v>
      </c>
      <c r="I49">
        <f t="shared" si="6"/>
        <v>-1.1140712749966126E-2</v>
      </c>
      <c r="J49">
        <f t="shared" si="13"/>
        <v>-0.10638597022344071</v>
      </c>
      <c r="K49">
        <f t="shared" si="7"/>
        <v>0.10727459569014457</v>
      </c>
      <c r="L49">
        <f t="shared" si="8"/>
        <v>-14.478803437964601</v>
      </c>
      <c r="M49">
        <f t="shared" si="9"/>
        <v>-138.26238823247968</v>
      </c>
      <c r="N49">
        <v>8.8550000000000004</v>
      </c>
      <c r="O49">
        <v>-3.4000000000000002E-2</v>
      </c>
    </row>
    <row r="50" spans="4:15" x14ac:dyDescent="0.25">
      <c r="D50">
        <f t="shared" si="14"/>
        <v>0.77000000000000035</v>
      </c>
      <c r="E50">
        <f t="shared" si="10"/>
        <v>0.8063421144213806</v>
      </c>
      <c r="F50">
        <f t="shared" si="11"/>
        <v>46.200000000000017</v>
      </c>
      <c r="G50">
        <f t="shared" si="15"/>
        <v>0.78517415561083781</v>
      </c>
      <c r="H50">
        <f t="shared" si="12"/>
        <v>44.987165299249149</v>
      </c>
      <c r="I50">
        <f t="shared" si="6"/>
        <v>-2.2639504680864019E-2</v>
      </c>
      <c r="J50">
        <f t="shared" si="13"/>
        <v>-0.21619134474669668</v>
      </c>
      <c r="K50">
        <f t="shared" si="7"/>
        <v>0.10716450063201947</v>
      </c>
      <c r="L50">
        <f t="shared" si="8"/>
        <v>-14.48803913956076</v>
      </c>
      <c r="M50">
        <f t="shared" si="9"/>
        <v>-138.3505826861967</v>
      </c>
      <c r="N50">
        <v>8.7919999999999998</v>
      </c>
      <c r="O50">
        <v>-0.03</v>
      </c>
    </row>
    <row r="51" spans="4:15" x14ac:dyDescent="0.25">
      <c r="D51">
        <f t="shared" si="14"/>
        <v>0.78000000000000036</v>
      </c>
      <c r="E51">
        <f t="shared" si="10"/>
        <v>0.81681408993334648</v>
      </c>
      <c r="F51">
        <f t="shared" si="11"/>
        <v>46.800000000000011</v>
      </c>
      <c r="G51">
        <f t="shared" si="15"/>
        <v>0.78488872186048553</v>
      </c>
      <c r="H51">
        <f t="shared" si="12"/>
        <v>44.970811150023373</v>
      </c>
      <c r="I51">
        <f t="shared" si="6"/>
        <v>-3.4510484561898341E-2</v>
      </c>
      <c r="J51">
        <f t="shared" si="13"/>
        <v>-0.32955085239135984</v>
      </c>
      <c r="K51">
        <f t="shared" si="7"/>
        <v>0.10703887462828288</v>
      </c>
      <c r="L51">
        <f t="shared" si="8"/>
        <v>-14.496077848855755</v>
      </c>
      <c r="M51">
        <f t="shared" si="9"/>
        <v>-138.42734670541935</v>
      </c>
      <c r="N51">
        <v>8.8870000000000005</v>
      </c>
      <c r="O51">
        <v>1.4999999999999999E-2</v>
      </c>
    </row>
    <row r="52" spans="4:15" x14ac:dyDescent="0.25">
      <c r="D52">
        <f t="shared" si="14"/>
        <v>0.79000000000000037</v>
      </c>
      <c r="E52">
        <f t="shared" si="10"/>
        <v>0.82728606544531247</v>
      </c>
      <c r="F52">
        <f t="shared" si="11"/>
        <v>47.400000000000013</v>
      </c>
      <c r="G52">
        <f t="shared" si="15"/>
        <v>0.78448265628243963</v>
      </c>
      <c r="H52">
        <f t="shared" si="12"/>
        <v>44.947545306195806</v>
      </c>
      <c r="I52">
        <f t="shared" si="6"/>
        <v>-4.6768376960472868E-2</v>
      </c>
      <c r="J52">
        <f t="shared" si="13"/>
        <v>-0.44660510241866214</v>
      </c>
      <c r="K52">
        <f t="shared" si="7"/>
        <v>0.10689718130968211</v>
      </c>
      <c r="L52">
        <f t="shared" si="8"/>
        <v>-14.502881968827804</v>
      </c>
      <c r="M52">
        <f t="shared" si="9"/>
        <v>-138.49232126503586</v>
      </c>
      <c r="N52">
        <v>8.9280000000000008</v>
      </c>
      <c r="O52">
        <v>-1.2E-2</v>
      </c>
    </row>
    <row r="53" spans="4:15" x14ac:dyDescent="0.25">
      <c r="D53">
        <f t="shared" si="14"/>
        <v>0.80000000000000038</v>
      </c>
      <c r="E53">
        <f t="shared" si="10"/>
        <v>0.83775804095727846</v>
      </c>
      <c r="F53">
        <f t="shared" si="11"/>
        <v>48.000000000000021</v>
      </c>
      <c r="G53">
        <f t="shared" si="15"/>
        <v>0.78395201346796628</v>
      </c>
      <c r="H53">
        <f t="shared" si="12"/>
        <v>44.917141712497539</v>
      </c>
      <c r="I53">
        <f t="shared" si="6"/>
        <v>-5.9428547581671612E-2</v>
      </c>
      <c r="J53">
        <f t="shared" si="13"/>
        <v>-0.56750082650369638</v>
      </c>
      <c r="K53">
        <f t="shared" si="7"/>
        <v>0.10673885776306824</v>
      </c>
      <c r="L53">
        <f t="shared" si="8"/>
        <v>-14.50841186674347</v>
      </c>
      <c r="M53">
        <f t="shared" si="9"/>
        <v>-138.54512790032015</v>
      </c>
      <c r="N53">
        <v>8.9190000000000005</v>
      </c>
      <c r="O53">
        <v>-7.0999999999999994E-2</v>
      </c>
    </row>
    <row r="54" spans="4:15" x14ac:dyDescent="0.25">
      <c r="D54">
        <f t="shared" si="14"/>
        <v>0.81000000000000039</v>
      </c>
      <c r="E54">
        <f t="shared" si="10"/>
        <v>0.84823001646924445</v>
      </c>
      <c r="F54">
        <f t="shared" si="11"/>
        <v>48.600000000000023</v>
      </c>
      <c r="G54">
        <f t="shared" si="15"/>
        <v>0.78329269103828081</v>
      </c>
      <c r="H54">
        <f t="shared" si="12"/>
        <v>44.879365319938252</v>
      </c>
      <c r="I54">
        <f t="shared" si="6"/>
        <v>-7.2507029061957176E-2</v>
      </c>
      <c r="J54">
        <f t="shared" si="13"/>
        <v>-0.69239112504709177</v>
      </c>
      <c r="K54">
        <f t="shared" si="7"/>
        <v>0.10656331307997553</v>
      </c>
      <c r="L54">
        <f t="shared" si="8"/>
        <v>-14.512625744317452</v>
      </c>
      <c r="M54">
        <f t="shared" si="9"/>
        <v>-138.58536746704917</v>
      </c>
      <c r="N54">
        <v>8.7690000000000001</v>
      </c>
      <c r="O54">
        <v>-0.22900000000000001</v>
      </c>
    </row>
    <row r="55" spans="4:15" x14ac:dyDescent="0.25">
      <c r="D55">
        <f t="shared" si="14"/>
        <v>0.8200000000000004</v>
      </c>
      <c r="E55">
        <f t="shared" si="10"/>
        <v>0.85870199198121044</v>
      </c>
      <c r="F55">
        <f t="shared" si="11"/>
        <v>49.200000000000017</v>
      </c>
      <c r="G55">
        <f t="shared" si="15"/>
        <v>0.7825004228447785</v>
      </c>
      <c r="H55">
        <f t="shared" si="12"/>
        <v>44.83397169620811</v>
      </c>
      <c r="I55">
        <f t="shared" si="6"/>
        <v>-8.6020547107159825E-2</v>
      </c>
      <c r="J55">
        <f t="shared" si="13"/>
        <v>-0.82143571677442351</v>
      </c>
      <c r="K55">
        <f t="shared" si="7"/>
        <v>0.10636992682836097</v>
      </c>
      <c r="L55">
        <f t="shared" si="8"/>
        <v>-14.515479498956037</v>
      </c>
      <c r="M55">
        <f t="shared" si="9"/>
        <v>-138.61261881647528</v>
      </c>
      <c r="N55">
        <v>8.7420000000000009</v>
      </c>
      <c r="O55">
        <v>-0.54100000000000004</v>
      </c>
    </row>
    <row r="56" spans="4:15" x14ac:dyDescent="0.25">
      <c r="D56">
        <f t="shared" si="14"/>
        <v>0.8300000000000004</v>
      </c>
      <c r="E56">
        <f t="shared" si="10"/>
        <v>0.86917396749317644</v>
      </c>
      <c r="F56">
        <f t="shared" si="11"/>
        <v>49.800000000000018</v>
      </c>
      <c r="G56">
        <f t="shared" si="15"/>
        <v>0.78157077190671798</v>
      </c>
      <c r="H56">
        <f t="shared" si="12"/>
        <v>44.78070662103687</v>
      </c>
      <c r="I56">
        <f t="shared" si="6"/>
        <v>-9.9986546839021584E-2</v>
      </c>
      <c r="J56">
        <f t="shared" si="13"/>
        <v>-0.95480119032717659</v>
      </c>
      <c r="K56">
        <f t="shared" si="7"/>
        <v>0.10615804744472861</v>
      </c>
      <c r="L56">
        <f t="shared" si="8"/>
        <v>-14.516926575465716</v>
      </c>
      <c r="M56">
        <f t="shared" si="9"/>
        <v>-138.62643737924816</v>
      </c>
      <c r="N56">
        <v>8.8510000000000009</v>
      </c>
      <c r="O56">
        <v>-0.81299999999999994</v>
      </c>
    </row>
    <row r="57" spans="4:15" x14ac:dyDescent="0.25">
      <c r="D57">
        <f t="shared" si="14"/>
        <v>0.84000000000000041</v>
      </c>
      <c r="E57">
        <f t="shared" si="10"/>
        <v>0.87964594300514243</v>
      </c>
      <c r="F57">
        <f t="shared" si="11"/>
        <v>50.40000000000002</v>
      </c>
      <c r="G57">
        <f t="shared" si="15"/>
        <v>0.78049912308507297</v>
      </c>
      <c r="H57">
        <f t="shared" si="12"/>
        <v>44.719305666436448</v>
      </c>
      <c r="I57">
        <f t="shared" si="6"/>
        <v>-0.11442321918453364</v>
      </c>
      <c r="J57">
        <f t="shared" si="13"/>
        <v>-1.0926612562623552</v>
      </c>
      <c r="K57">
        <f t="shared" si="7"/>
        <v>0.105926990544048</v>
      </c>
      <c r="L57">
        <f t="shared" si="8"/>
        <v>-14.516917807571666</v>
      </c>
      <c r="M57">
        <f t="shared" si="9"/>
        <v>-138.62635365202743</v>
      </c>
      <c r="N57">
        <v>8.9499999999999993</v>
      </c>
      <c r="O57">
        <v>-1.0169999999999999</v>
      </c>
    </row>
    <row r="58" spans="4:15" x14ac:dyDescent="0.25">
      <c r="D58">
        <f t="shared" si="14"/>
        <v>0.85000000000000042</v>
      </c>
      <c r="E58">
        <f t="shared" si="10"/>
        <v>0.89011791851710842</v>
      </c>
      <c r="F58">
        <f t="shared" si="11"/>
        <v>51.000000000000014</v>
      </c>
      <c r="G58">
        <f t="shared" si="15"/>
        <v>0.7792806754930971</v>
      </c>
      <c r="H58">
        <f t="shared" si="12"/>
        <v>44.649493761858345</v>
      </c>
      <c r="I58">
        <f t="shared" si="6"/>
        <v>-0.12934952710744832</v>
      </c>
      <c r="J58">
        <f t="shared" si="13"/>
        <v>-1.2351969975449706</v>
      </c>
      <c r="K58">
        <f t="shared" si="7"/>
        <v>0.10567603714513116</v>
      </c>
      <c r="L58">
        <f t="shared" si="8"/>
        <v>-14.515401248552891</v>
      </c>
      <c r="M58">
        <f t="shared" si="9"/>
        <v>-138.6118715801677</v>
      </c>
      <c r="N58">
        <v>8.9459999999999997</v>
      </c>
      <c r="O58">
        <v>-1.1479999999999999</v>
      </c>
    </row>
    <row r="59" spans="4:15" x14ac:dyDescent="0.25">
      <c r="D59">
        <f t="shared" si="14"/>
        <v>0.86000000000000043</v>
      </c>
      <c r="E59">
        <f t="shared" si="10"/>
        <v>0.90058989402907441</v>
      </c>
      <c r="F59">
        <f t="shared" si="11"/>
        <v>51.600000000000023</v>
      </c>
      <c r="G59">
        <f t="shared" si="15"/>
        <v>0.77791043464634813</v>
      </c>
      <c r="H59">
        <f t="shared" si="12"/>
        <v>44.570984744423193</v>
      </c>
      <c r="I59">
        <f t="shared" si="6"/>
        <v>-0.14478523144101438</v>
      </c>
      <c r="J59">
        <f t="shared" si="13"/>
        <v>-1.3825971162324924</v>
      </c>
      <c r="K59">
        <f t="shared" si="7"/>
        <v>0.10540443180947622</v>
      </c>
      <c r="L59">
        <f t="shared" si="8"/>
        <v>-14.51232199026315</v>
      </c>
      <c r="M59">
        <f t="shared" si="9"/>
        <v>-138.58246682949556</v>
      </c>
      <c r="N59">
        <v>8.86</v>
      </c>
      <c r="O59">
        <v>-1.2749999999999999</v>
      </c>
    </row>
    <row r="60" spans="4:15" x14ac:dyDescent="0.25">
      <c r="D60">
        <f t="shared" si="14"/>
        <v>0.87000000000000044</v>
      </c>
      <c r="E60">
        <f t="shared" si="10"/>
        <v>0.9110618695410404</v>
      </c>
      <c r="F60">
        <f t="shared" si="11"/>
        <v>52.200000000000024</v>
      </c>
      <c r="G60">
        <f t="shared" si="15"/>
        <v>0.77638320435755559</v>
      </c>
      <c r="H60">
        <f t="shared" si="12"/>
        <v>44.483480894530835</v>
      </c>
      <c r="I60">
        <f t="shared" si="6"/>
        <v>-0.16075091603437924</v>
      </c>
      <c r="J60">
        <f t="shared" si="13"/>
        <v>-1.5350581736053006</v>
      </c>
      <c r="K60">
        <f t="shared" si="7"/>
        <v>0.10511138069203049</v>
      </c>
      <c r="L60">
        <f t="shared" si="8"/>
        <v>-14.507621969769168</v>
      </c>
      <c r="M60">
        <f t="shared" si="9"/>
        <v>-138.53758493984057</v>
      </c>
      <c r="N60">
        <v>8.91</v>
      </c>
      <c r="O60">
        <v>-1.397</v>
      </c>
    </row>
    <row r="61" spans="4:15" x14ac:dyDescent="0.25">
      <c r="D61">
        <f t="shared" si="14"/>
        <v>0.88000000000000045</v>
      </c>
      <c r="E61">
        <f t="shared" si="10"/>
        <v>0.9215338450530064</v>
      </c>
      <c r="F61">
        <f t="shared" si="11"/>
        <v>52.800000000000026</v>
      </c>
      <c r="G61">
        <f t="shared" si="15"/>
        <v>0.77469357838485364</v>
      </c>
      <c r="H61">
        <f t="shared" si="12"/>
        <v>44.38667245733933</v>
      </c>
      <c r="I61">
        <f t="shared" si="6"/>
        <v>-0.17726801187141564</v>
      </c>
      <c r="J61">
        <f t="shared" si="13"/>
        <v>-1.6927848204845151</v>
      </c>
      <c r="K61">
        <f t="shared" si="7"/>
        <v>0.10479604950289451</v>
      </c>
      <c r="L61">
        <f t="shared" si="8"/>
        <v>-14.501239762801241</v>
      </c>
      <c r="M61">
        <f t="shared" si="9"/>
        <v>-138.47663935263367</v>
      </c>
      <c r="N61">
        <v>8.9550000000000001</v>
      </c>
      <c r="O61">
        <v>-1.528</v>
      </c>
    </row>
    <row r="62" spans="4:15" x14ac:dyDescent="0.25">
      <c r="D62">
        <f t="shared" si="14"/>
        <v>0.89000000000000046</v>
      </c>
      <c r="E62">
        <f t="shared" si="10"/>
        <v>0.93200582056497239</v>
      </c>
      <c r="F62">
        <f t="shared" si="11"/>
        <v>53.40000000000002</v>
      </c>
      <c r="G62">
        <f t="shared" si="15"/>
        <v>0.77283593184561417</v>
      </c>
      <c r="H62">
        <f t="shared" si="12"/>
        <v>44.280237150813825</v>
      </c>
      <c r="I62">
        <f t="shared" si="6"/>
        <v>-0.19435881975898431</v>
      </c>
      <c r="J62">
        <f t="shared" si="13"/>
        <v>-1.8559900138889454</v>
      </c>
      <c r="K62">
        <f t="shared" si="7"/>
        <v>0.10445756137970005</v>
      </c>
      <c r="L62">
        <f t="shared" si="8"/>
        <v>-14.493110363177076</v>
      </c>
      <c r="M62">
        <f t="shared" si="9"/>
        <v>-138.39900930456037</v>
      </c>
      <c r="N62">
        <v>8.8729999999999993</v>
      </c>
      <c r="O62">
        <v>-1.6870000000000001</v>
      </c>
    </row>
    <row r="63" spans="4:15" x14ac:dyDescent="0.25">
      <c r="D63">
        <f t="shared" si="14"/>
        <v>0.90000000000000047</v>
      </c>
      <c r="E63">
        <f t="shared" si="10"/>
        <v>0.94247779607693838</v>
      </c>
      <c r="F63">
        <f t="shared" si="11"/>
        <v>54.000000000000028</v>
      </c>
      <c r="G63">
        <f t="shared" si="15"/>
        <v>0.77080441241249298</v>
      </c>
      <c r="H63">
        <f t="shared" si="12"/>
        <v>44.163839661297168</v>
      </c>
      <c r="I63">
        <f t="shared" si="6"/>
        <v>-0.21204653111081914</v>
      </c>
      <c r="J63">
        <f t="shared" si="13"/>
        <v>-2.0248952155065743</v>
      </c>
      <c r="K63">
        <f t="shared" si="7"/>
        <v>0.10409499467127863</v>
      </c>
      <c r="L63">
        <f t="shared" si="8"/>
        <v>-14.483164947328063</v>
      </c>
      <c r="M63">
        <f t="shared" si="9"/>
        <v>-138.30403757895186</v>
      </c>
      <c r="N63">
        <v>8.6829999999999998</v>
      </c>
      <c r="O63">
        <v>-1.877</v>
      </c>
    </row>
    <row r="64" spans="4:15" x14ac:dyDescent="0.25">
      <c r="D64">
        <f t="shared" si="14"/>
        <v>0.91000000000000048</v>
      </c>
      <c r="E64">
        <f t="shared" si="10"/>
        <v>0.95294977158890437</v>
      </c>
      <c r="F64">
        <f t="shared" si="11"/>
        <v>54.60000000000003</v>
      </c>
      <c r="G64">
        <f t="shared" si="15"/>
        <v>0.76859293131343354</v>
      </c>
      <c r="H64">
        <f t="shared" si="12"/>
        <v>44.037131127848113</v>
      </c>
      <c r="I64">
        <f t="shared" si="6"/>
        <v>-0.23035524627217094</v>
      </c>
      <c r="J64">
        <f t="shared" si="13"/>
        <v>-2.1997305666820139</v>
      </c>
      <c r="K64">
        <f t="shared" si="7"/>
        <v>0.10370738063431766</v>
      </c>
      <c r="L64">
        <f t="shared" si="8"/>
        <v>-14.471330623030646</v>
      </c>
      <c r="M64">
        <f t="shared" si="9"/>
        <v>-138.19102810634669</v>
      </c>
      <c r="N64">
        <v>8.516</v>
      </c>
      <c r="O64">
        <v>-2.0619999999999998</v>
      </c>
    </row>
    <row r="65" spans="4:15" x14ac:dyDescent="0.25">
      <c r="D65">
        <f t="shared" si="14"/>
        <v>0.92000000000000048</v>
      </c>
      <c r="E65">
        <f t="shared" si="10"/>
        <v>0.96342174710087036</v>
      </c>
      <c r="F65">
        <f t="shared" si="11"/>
        <v>55.200000000000024</v>
      </c>
      <c r="G65">
        <f t="shared" si="15"/>
        <v>0.76619515416337647</v>
      </c>
      <c r="H65">
        <f t="shared" si="12"/>
        <v>43.89974861693694</v>
      </c>
      <c r="I65">
        <f t="shared" si="6"/>
        <v>-0.24930998973777679</v>
      </c>
      <c r="J65">
        <f t="shared" si="13"/>
        <v>-2.3807350337374125</v>
      </c>
      <c r="K65">
        <f t="shared" si="7"/>
        <v>0.10329370104601758</v>
      </c>
      <c r="L65">
        <f t="shared" si="8"/>
        <v>-14.45753016142435</v>
      </c>
      <c r="M65">
        <f t="shared" si="9"/>
        <v>-138.05924340545116</v>
      </c>
      <c r="N65">
        <v>8.5020000000000007</v>
      </c>
      <c r="O65">
        <v>-2.2120000000000002</v>
      </c>
    </row>
    <row r="66" spans="4:15" x14ac:dyDescent="0.25">
      <c r="D66">
        <f t="shared" si="14"/>
        <v>0.93000000000000049</v>
      </c>
      <c r="E66">
        <f t="shared" si="10"/>
        <v>0.97389372261283635</v>
      </c>
      <c r="F66">
        <f t="shared" si="11"/>
        <v>55.800000000000026</v>
      </c>
      <c r="G66">
        <f t="shared" si="15"/>
        <v>0.76360449166241195</v>
      </c>
      <c r="H66">
        <f t="shared" si="12"/>
        <v>43.751314589488871</v>
      </c>
      <c r="I66">
        <f t="shared" si="6"/>
        <v>-0.2689367215103351</v>
      </c>
      <c r="J66">
        <f t="shared" si="13"/>
        <v>-2.5681565164378974</v>
      </c>
      <c r="K66">
        <f t="shared" si="7"/>
        <v>0.10285288573734924</v>
      </c>
      <c r="L66">
        <f t="shared" si="8"/>
        <v>-14.441681711385923</v>
      </c>
      <c r="M66">
        <f t="shared" si="9"/>
        <v>-137.90790185561355</v>
      </c>
      <c r="N66">
        <v>8.6560000000000006</v>
      </c>
      <c r="O66">
        <v>-2.3660000000000001</v>
      </c>
    </row>
    <row r="67" spans="4:15" x14ac:dyDescent="0.25">
      <c r="D67">
        <f t="shared" si="14"/>
        <v>0.9400000000000005</v>
      </c>
      <c r="E67">
        <f t="shared" si="10"/>
        <v>0.98436569812480235</v>
      </c>
      <c r="F67">
        <f t="shared" si="11"/>
        <v>56.400000000000027</v>
      </c>
      <c r="G67">
        <f t="shared" si="15"/>
        <v>0.76081409020322721</v>
      </c>
      <c r="H67">
        <f t="shared" si="12"/>
        <v>43.591436362730434</v>
      </c>
      <c r="I67">
        <f t="shared" ref="I67:I130" si="16">($B$4*$B$1*$B$1-$B$2*$B$1*$B$4*SIN(E67))/($B$2*$B$2+$B$1*$B$1-2*$B$1*$B$2*SIN(E67))</f>
        <v>-0.28926234372693121</v>
      </c>
      <c r="J67">
        <f t="shared" si="13"/>
        <v>-2.7622519112692805</v>
      </c>
      <c r="K67">
        <f t="shared" ref="K67:K130" si="17">$B$5*I67+$B$4*$B$1*COS(E67-G67)</f>
        <v>0.10238381005341314</v>
      </c>
      <c r="L67">
        <f t="shared" ref="L67:L130" si="18">-(-$B$5*I67+$B$1*$B$4*COS(E67-G67)+$B$5*$B$4)/($B$5)</f>
        <v>-14.4236984953271</v>
      </c>
      <c r="M67">
        <f t="shared" ref="M67:M130" si="19">60*L67/(2*PI())</f>
        <v>-137.73617479190648</v>
      </c>
      <c r="N67">
        <v>8.7780000000000005</v>
      </c>
      <c r="O67">
        <v>-2.524</v>
      </c>
    </row>
    <row r="68" spans="4:15" x14ac:dyDescent="0.25">
      <c r="D68">
        <f t="shared" si="14"/>
        <v>0.95000000000000051</v>
      </c>
      <c r="E68">
        <f t="shared" si="10"/>
        <v>0.99483767363676834</v>
      </c>
      <c r="F68">
        <f t="shared" si="11"/>
        <v>57.000000000000036</v>
      </c>
      <c r="G68">
        <f t="shared" si="15"/>
        <v>0.75781682244008775</v>
      </c>
      <c r="H68">
        <f t="shared" si="12"/>
        <v>43.419705569831919</v>
      </c>
      <c r="I68">
        <f t="shared" si="16"/>
        <v>-0.31031470154526974</v>
      </c>
      <c r="J68">
        <f t="shared" si="13"/>
        <v>-2.9632871199009534</v>
      </c>
      <c r="K68">
        <f t="shared" si="17"/>
        <v>0.10188529224966915</v>
      </c>
      <c r="L68">
        <f t="shared" si="18"/>
        <v>-14.403488485495782</v>
      </c>
      <c r="M68">
        <f t="shared" si="19"/>
        <v>-137.54318341403106</v>
      </c>
      <c r="N68">
        <v>8.6920000000000002</v>
      </c>
      <c r="O68">
        <v>-2.7280000000000002</v>
      </c>
    </row>
    <row r="69" spans="4:15" x14ac:dyDescent="0.25">
      <c r="D69">
        <f t="shared" si="14"/>
        <v>0.96000000000000052</v>
      </c>
      <c r="E69">
        <f t="shared" si="10"/>
        <v>1.0053096491487343</v>
      </c>
      <c r="F69">
        <f t="shared" si="11"/>
        <v>57.60000000000003</v>
      </c>
      <c r="G69">
        <f t="shared" si="15"/>
        <v>0.75460527788242937</v>
      </c>
      <c r="H69">
        <f t="shared" si="12"/>
        <v>43.23569762095989</v>
      </c>
      <c r="I69">
        <f t="shared" si="16"/>
        <v>-0.33212257712847282</v>
      </c>
      <c r="J69">
        <f t="shared" si="13"/>
        <v>-3.1715369917449427</v>
      </c>
      <c r="K69">
        <f t="shared" si="17"/>
        <v>0.1013560908354921</v>
      </c>
      <c r="L69">
        <f t="shared" si="18"/>
        <v>-14.380954059890056</v>
      </c>
      <c r="M69">
        <f t="shared" si="19"/>
        <v>-137.32799550053778</v>
      </c>
      <c r="N69">
        <v>8.6739999999999995</v>
      </c>
      <c r="O69">
        <v>-2.9220000000000002</v>
      </c>
    </row>
    <row r="70" spans="4:15" x14ac:dyDescent="0.25">
      <c r="D70">
        <f t="shared" si="14"/>
        <v>0.97000000000000053</v>
      </c>
      <c r="E70">
        <f t="shared" si="10"/>
        <v>1.0157816246607003</v>
      </c>
      <c r="F70">
        <f t="shared" si="11"/>
        <v>58.200000000000031</v>
      </c>
      <c r="G70">
        <f t="shared" si="15"/>
        <v>0.75117175358858634</v>
      </c>
      <c r="H70">
        <f t="shared" si="12"/>
        <v>43.038971170067043</v>
      </c>
      <c r="I70">
        <f t="shared" si="16"/>
        <v>-0.3547156753949402</v>
      </c>
      <c r="J70">
        <f t="shared" si="13"/>
        <v>-3.3872851878770955</v>
      </c>
      <c r="K70">
        <f t="shared" si="17"/>
        <v>0.10079490187967904</v>
      </c>
      <c r="L70">
        <f t="shared" si="18"/>
        <v>-14.355991636946358</v>
      </c>
      <c r="M70">
        <f t="shared" si="19"/>
        <v>-137.0896219203554</v>
      </c>
      <c r="N70">
        <v>8.8960000000000008</v>
      </c>
      <c r="O70">
        <v>-3.1040000000000001</v>
      </c>
    </row>
    <row r="71" spans="4:15" x14ac:dyDescent="0.25">
      <c r="D71">
        <f t="shared" si="14"/>
        <v>0.98000000000000054</v>
      </c>
      <c r="E71">
        <f t="shared" si="10"/>
        <v>1.0262536001726663</v>
      </c>
      <c r="F71">
        <f t="shared" si="11"/>
        <v>58.800000000000033</v>
      </c>
      <c r="G71">
        <f t="shared" si="15"/>
        <v>0.74750824504947178</v>
      </c>
      <c r="H71">
        <f t="shared" si="12"/>
        <v>42.82906759256565</v>
      </c>
      <c r="I71">
        <f t="shared" si="16"/>
        <v>-0.37812460000665926</v>
      </c>
      <c r="J71">
        <f t="shared" si="13"/>
        <v>-3.6108239517423328</v>
      </c>
      <c r="K71">
        <f t="shared" si="17"/>
        <v>0.10020035629625573</v>
      </c>
      <c r="L71">
        <f t="shared" si="18"/>
        <v>-14.328491288241883</v>
      </c>
      <c r="M71">
        <f t="shared" si="19"/>
        <v>-136.82701293437131</v>
      </c>
      <c r="N71">
        <v>8.9960000000000004</v>
      </c>
      <c r="O71">
        <v>-3.266</v>
      </c>
    </row>
    <row r="72" spans="4:15" x14ac:dyDescent="0.25">
      <c r="D72">
        <f t="shared" si="14"/>
        <v>0.99000000000000055</v>
      </c>
      <c r="E72">
        <f t="shared" si="10"/>
        <v>1.0367255756846323</v>
      </c>
      <c r="F72">
        <f t="shared" si="11"/>
        <v>59.400000000000034</v>
      </c>
      <c r="G72">
        <f t="shared" si="15"/>
        <v>0.74360643736834553</v>
      </c>
      <c r="H72">
        <f t="shared" si="12"/>
        <v>42.605510479965382</v>
      </c>
      <c r="I72">
        <f t="shared" si="16"/>
        <v>-0.40238081785380225</v>
      </c>
      <c r="J72">
        <f t="shared" si="13"/>
        <v>-3.8424537700075319</v>
      </c>
      <c r="K72">
        <f t="shared" si="17"/>
        <v>9.9571017133279413E-2</v>
      </c>
      <c r="L72">
        <f t="shared" si="18"/>
        <v>-14.29833632856413</v>
      </c>
      <c r="M72">
        <f t="shared" si="19"/>
        <v>-136.53905428088424</v>
      </c>
      <c r="N72">
        <v>8.7420000000000009</v>
      </c>
      <c r="O72">
        <v>-3.4609999999999999</v>
      </c>
    </row>
    <row r="73" spans="4:15" x14ac:dyDescent="0.25">
      <c r="D73">
        <f t="shared" si="14"/>
        <v>1.0000000000000004</v>
      </c>
      <c r="E73">
        <f t="shared" si="10"/>
        <v>1.0471975511965981</v>
      </c>
      <c r="F73">
        <f t="shared" si="11"/>
        <v>60.000000000000021</v>
      </c>
      <c r="G73">
        <f t="shared" si="15"/>
        <v>0.73945769686140395</v>
      </c>
      <c r="H73">
        <f t="shared" si="12"/>
        <v>42.367805158622673</v>
      </c>
      <c r="I73">
        <f t="shared" si="16"/>
        <v>-0.42751661005395558</v>
      </c>
      <c r="J73">
        <f t="shared" si="13"/>
        <v>-4.0824829046386384</v>
      </c>
      <c r="K73">
        <f t="shared" si="17"/>
        <v>9.8905376892396743E-2</v>
      </c>
      <c r="L73">
        <f t="shared" si="18"/>
        <v>-14.265402882854103</v>
      </c>
      <c r="M73">
        <f t="shared" si="19"/>
        <v>-136.22456304021628</v>
      </c>
      <c r="N73">
        <v>8.4890000000000008</v>
      </c>
      <c r="O73">
        <v>-3.7370000000000001</v>
      </c>
    </row>
    <row r="74" spans="4:15" x14ac:dyDescent="0.25">
      <c r="D74">
        <f t="shared" si="14"/>
        <v>1.0100000000000005</v>
      </c>
      <c r="E74">
        <f t="shared" si="10"/>
        <v>1.0576695267085641</v>
      </c>
      <c r="F74">
        <f t="shared" si="11"/>
        <v>60.600000000000023</v>
      </c>
      <c r="G74">
        <f t="shared" si="15"/>
        <v>0.73505306322504815</v>
      </c>
      <c r="H74">
        <f t="shared" si="12"/>
        <v>42.11543824095812</v>
      </c>
      <c r="I74">
        <f t="shared" si="16"/>
        <v>-0.45356500721968218</v>
      </c>
      <c r="J74">
        <f t="shared" si="13"/>
        <v>-4.3312267747514168</v>
      </c>
      <c r="K74">
        <f t="shared" si="17"/>
        <v>9.8201854912778219E-2</v>
      </c>
      <c r="L74">
        <f t="shared" si="18"/>
        <v>-14.229559429733241</v>
      </c>
      <c r="M74">
        <f t="shared" si="19"/>
        <v>-135.88228327571622</v>
      </c>
      <c r="N74">
        <v>8.3480000000000008</v>
      </c>
      <c r="O74">
        <v>-4.0949999999999998</v>
      </c>
    </row>
    <row r="75" spans="4:15" x14ac:dyDescent="0.25">
      <c r="D75">
        <f t="shared" si="14"/>
        <v>1.0200000000000005</v>
      </c>
      <c r="E75">
        <f t="shared" si="10"/>
        <v>1.0681415022205301</v>
      </c>
      <c r="F75">
        <f t="shared" si="11"/>
        <v>61.200000000000017</v>
      </c>
      <c r="G75">
        <f t="shared" si="15"/>
        <v>0.73038324243957653</v>
      </c>
      <c r="H75">
        <f t="shared" si="12"/>
        <v>41.847877218868128</v>
      </c>
      <c r="I75">
        <f t="shared" si="16"/>
        <v>-0.48055970645749946</v>
      </c>
      <c r="J75">
        <f t="shared" si="13"/>
        <v>-4.5890071640100754</v>
      </c>
      <c r="K75">
        <f t="shared" si="17"/>
        <v>9.7458794859809933E-2</v>
      </c>
      <c r="L75">
        <f t="shared" si="18"/>
        <v>-14.190666321587841</v>
      </c>
      <c r="M75">
        <f t="shared" si="19"/>
        <v>-135.5108814509033</v>
      </c>
      <c r="N75">
        <v>8.3030000000000008</v>
      </c>
      <c r="O75">
        <v>-4.4249999999999998</v>
      </c>
    </row>
    <row r="76" spans="4:15" x14ac:dyDescent="0.25">
      <c r="D76">
        <f t="shared" si="14"/>
        <v>1.0300000000000005</v>
      </c>
      <c r="E76">
        <f t="shared" si="10"/>
        <v>1.0786134777324961</v>
      </c>
      <c r="F76">
        <f t="shared" si="11"/>
        <v>61.800000000000026</v>
      </c>
      <c r="G76">
        <f t="shared" si="15"/>
        <v>0.72543860060598331</v>
      </c>
      <c r="H76">
        <f t="shared" si="12"/>
        <v>41.564570110599412</v>
      </c>
      <c r="I76">
        <f t="shared" si="16"/>
        <v>-0.50853496724445579</v>
      </c>
      <c r="J76">
        <f t="shared" si="13"/>
        <v>-4.8561512263218134</v>
      </c>
      <c r="K76">
        <f t="shared" si="17"/>
        <v>9.6674462366681035E-2</v>
      </c>
      <c r="L76">
        <f t="shared" si="18"/>
        <v>-14.148575281520641</v>
      </c>
      <c r="M76">
        <f t="shared" si="19"/>
        <v>-135.10894162570889</v>
      </c>
      <c r="N76">
        <v>8.3800000000000008</v>
      </c>
      <c r="O76">
        <v>-4.6609999999999996</v>
      </c>
    </row>
    <row r="77" spans="4:15" x14ac:dyDescent="0.25">
      <c r="D77">
        <f t="shared" si="14"/>
        <v>1.0400000000000005</v>
      </c>
      <c r="E77">
        <f t="shared" si="10"/>
        <v>1.089085453244462</v>
      </c>
      <c r="F77">
        <f t="shared" si="11"/>
        <v>62.400000000000027</v>
      </c>
      <c r="G77">
        <f t="shared" si="15"/>
        <v>0.72020915894277093</v>
      </c>
      <c r="H77">
        <f t="shared" si="12"/>
        <v>41.264945174087465</v>
      </c>
      <c r="I77">
        <f t="shared" si="16"/>
        <v>-0.53752548298589764</v>
      </c>
      <c r="J77">
        <f t="shared" si="13"/>
        <v>-5.1329902593038463</v>
      </c>
      <c r="K77">
        <f t="shared" si="17"/>
        <v>9.5847042885860878E-2</v>
      </c>
      <c r="L77">
        <f t="shared" si="18"/>
        <v>-14.103128877901005</v>
      </c>
      <c r="M77">
        <f t="shared" si="19"/>
        <v>-134.67496043880001</v>
      </c>
      <c r="N77">
        <v>8.4610000000000003</v>
      </c>
      <c r="O77">
        <v>-4.8419999999999996</v>
      </c>
    </row>
    <row r="78" spans="4:15" x14ac:dyDescent="0.25">
      <c r="D78">
        <f t="shared" si="14"/>
        <v>1.0500000000000005</v>
      </c>
      <c r="E78">
        <f t="shared" si="10"/>
        <v>1.099557428756428</v>
      </c>
      <c r="F78">
        <f t="shared" si="11"/>
        <v>63.000000000000021</v>
      </c>
      <c r="G78">
        <f t="shared" si="15"/>
        <v>0.71468459020346831</v>
      </c>
      <c r="H78">
        <f t="shared" si="12"/>
        <v>40.948410701695515</v>
      </c>
      <c r="I78">
        <f t="shared" si="16"/>
        <v>-0.56756622469133344</v>
      </c>
      <c r="J78">
        <f t="shared" si="13"/>
        <v>-5.4198582114978633</v>
      </c>
      <c r="K78">
        <f t="shared" si="17"/>
        <v>9.4974639817519413E-2</v>
      </c>
      <c r="L78">
        <f t="shared" si="18"/>
        <v>-14.054159977769192</v>
      </c>
      <c r="M78">
        <f t="shared" si="19"/>
        <v>-134.20734188797493</v>
      </c>
      <c r="N78">
        <v>8.5289999999999999</v>
      </c>
      <c r="O78">
        <v>-5.0460000000000003</v>
      </c>
    </row>
    <row r="79" spans="4:15" x14ac:dyDescent="0.25">
      <c r="D79">
        <f t="shared" si="14"/>
        <v>1.0600000000000005</v>
      </c>
      <c r="E79">
        <f t="shared" si="10"/>
        <v>1.110029404268394</v>
      </c>
      <c r="F79">
        <f t="shared" si="11"/>
        <v>63.600000000000023</v>
      </c>
      <c r="G79">
        <f t="shared" si="15"/>
        <v>0.70885421681309368</v>
      </c>
      <c r="H79">
        <f t="shared" si="12"/>
        <v>40.614354913441666</v>
      </c>
      <c r="I79">
        <f t="shared" si="16"/>
        <v>-0.59869225281767002</v>
      </c>
      <c r="J79">
        <f t="shared" si="13"/>
        <v>-5.7170898856052927</v>
      </c>
      <c r="K79">
        <f t="shared" si="17"/>
        <v>9.4055272993297467E-2</v>
      </c>
      <c r="L79">
        <f t="shared" si="18"/>
        <v>-14.001491180994124</v>
      </c>
      <c r="M79">
        <f t="shared" si="19"/>
        <v>-133.70439192676767</v>
      </c>
      <c r="N79">
        <v>8.6150000000000002</v>
      </c>
      <c r="O79">
        <v>-5.3079999999999998</v>
      </c>
    </row>
    <row r="80" spans="4:15" x14ac:dyDescent="0.25">
      <c r="D80">
        <f t="shared" si="14"/>
        <v>1.0700000000000005</v>
      </c>
      <c r="E80">
        <f t="shared" si="10"/>
        <v>1.12050137978036</v>
      </c>
      <c r="F80">
        <f t="shared" si="11"/>
        <v>64.200000000000031</v>
      </c>
      <c r="G80">
        <f t="shared" si="15"/>
        <v>0.70270701106332023</v>
      </c>
      <c r="H80">
        <f t="shared" si="12"/>
        <v>40.262145968181095</v>
      </c>
      <c r="I80">
        <f t="shared" si="16"/>
        <v>-0.63093849292548965</v>
      </c>
      <c r="J80">
        <f t="shared" si="13"/>
        <v>-6.0250187961625512</v>
      </c>
      <c r="K80">
        <f t="shared" si="17"/>
        <v>9.308687760657304E-2</v>
      </c>
      <c r="L80">
        <f t="shared" si="18"/>
        <v>-13.944934237869205</v>
      </c>
      <c r="M80">
        <f t="shared" si="19"/>
        <v>-133.16431290289779</v>
      </c>
      <c r="N80">
        <v>8.7780000000000005</v>
      </c>
      <c r="O80">
        <v>-5.62</v>
      </c>
    </row>
    <row r="81" spans="4:15" x14ac:dyDescent="0.25">
      <c r="D81">
        <f t="shared" si="14"/>
        <v>1.0800000000000005</v>
      </c>
      <c r="E81">
        <f t="shared" si="10"/>
        <v>1.130973355292326</v>
      </c>
      <c r="F81">
        <f t="shared" si="11"/>
        <v>64.800000000000026</v>
      </c>
      <c r="G81">
        <f t="shared" si="15"/>
        <v>0.69623159775170262</v>
      </c>
      <c r="H81">
        <f t="shared" si="12"/>
        <v>39.891132114822575</v>
      </c>
      <c r="I81">
        <f t="shared" si="16"/>
        <v>-0.66433947038193075</v>
      </c>
      <c r="J81">
        <f t="shared" si="13"/>
        <v>-6.3439746361401648</v>
      </c>
      <c r="K81">
        <f t="shared" si="17"/>
        <v>9.2067303694552571E-2</v>
      </c>
      <c r="L81">
        <f t="shared" si="18"/>
        <v>-13.884289453779532</v>
      </c>
      <c r="M81">
        <f t="shared" si="19"/>
        <v>-132.58519787326105</v>
      </c>
      <c r="N81">
        <v>8.8870000000000005</v>
      </c>
      <c r="O81">
        <v>-5.9640000000000004</v>
      </c>
    </row>
    <row r="82" spans="4:15" x14ac:dyDescent="0.25">
      <c r="D82">
        <f t="shared" si="14"/>
        <v>1.0900000000000005</v>
      </c>
      <c r="E82">
        <f t="shared" si="10"/>
        <v>1.141445330804292</v>
      </c>
      <c r="F82">
        <f t="shared" si="11"/>
        <v>65.40000000000002</v>
      </c>
      <c r="G82">
        <f t="shared" si="15"/>
        <v>0.68941625970004239</v>
      </c>
      <c r="H82">
        <f t="shared" si="12"/>
        <v>39.500642008507533</v>
      </c>
      <c r="I82">
        <f t="shared" si="16"/>
        <v>-0.69892899893369675</v>
      </c>
      <c r="J82">
        <f t="shared" si="13"/>
        <v>-6.6742803030340729</v>
      </c>
      <c r="K82">
        <f t="shared" si="17"/>
        <v>9.0994316293184968E-2</v>
      </c>
      <c r="L82">
        <f t="shared" si="18"/>
        <v>-13.819345085712115</v>
      </c>
      <c r="M82">
        <f t="shared" si="19"/>
        <v>-131.96502484102652</v>
      </c>
      <c r="N82">
        <v>8.8510000000000009</v>
      </c>
      <c r="O82">
        <v>-6.2990000000000004</v>
      </c>
    </row>
    <row r="83" spans="4:15" x14ac:dyDescent="0.25">
      <c r="D83">
        <f t="shared" si="14"/>
        <v>1.1000000000000005</v>
      </c>
      <c r="E83">
        <f t="shared" si="10"/>
        <v>1.151917306316258</v>
      </c>
      <c r="F83">
        <f t="shared" si="11"/>
        <v>66.000000000000028</v>
      </c>
      <c r="G83">
        <f t="shared" si="15"/>
        <v>0.682248946640724</v>
      </c>
      <c r="H83">
        <f t="shared" si="12"/>
        <v>39.089985219759591</v>
      </c>
      <c r="I83">
        <f t="shared" si="16"/>
        <v>-0.73473981758005469</v>
      </c>
      <c r="J83">
        <f t="shared" si="13"/>
        <v>-7.0162484312581901</v>
      </c>
      <c r="K83">
        <f t="shared" si="17"/>
        <v>8.9865596403037595E-2</v>
      </c>
      <c r="L83">
        <f t="shared" si="18"/>
        <v>-13.749876736736409</v>
      </c>
      <c r="M83">
        <f t="shared" si="19"/>
        <v>-131.30165097335154</v>
      </c>
      <c r="N83">
        <v>8.7829999999999995</v>
      </c>
      <c r="O83">
        <v>-6.6029999999999998</v>
      </c>
    </row>
    <row r="84" spans="4:15" x14ac:dyDescent="0.25">
      <c r="D84">
        <f t="shared" si="14"/>
        <v>1.1100000000000005</v>
      </c>
      <c r="E84">
        <f t="shared" si="10"/>
        <v>1.162389281828224</v>
      </c>
      <c r="F84">
        <f t="shared" si="11"/>
        <v>66.600000000000037</v>
      </c>
      <c r="G84">
        <f t="shared" si="15"/>
        <v>0.67471728801738795</v>
      </c>
      <c r="H84">
        <f t="shared" si="12"/>
        <v>38.65845296790912</v>
      </c>
      <c r="I84">
        <f t="shared" si="16"/>
        <v>-0.77180316981755015</v>
      </c>
      <c r="J84">
        <f t="shared" si="13"/>
        <v>-7.3701773742273975</v>
      </c>
      <c r="K84">
        <f t="shared" si="17"/>
        <v>8.8678742922823767E-2</v>
      </c>
      <c r="L84">
        <f t="shared" si="18"/>
        <v>-13.675646756184669</v>
      </c>
      <c r="M84">
        <f t="shared" si="19"/>
        <v>-130.59280687352603</v>
      </c>
      <c r="N84">
        <v>8.6790000000000003</v>
      </c>
      <c r="O84">
        <v>-6.9290000000000003</v>
      </c>
    </row>
    <row r="85" spans="4:15" x14ac:dyDescent="0.25">
      <c r="D85">
        <f t="shared" si="14"/>
        <v>1.1200000000000006</v>
      </c>
      <c r="E85">
        <f t="shared" si="10"/>
        <v>1.17286125734019</v>
      </c>
      <c r="F85">
        <f t="shared" si="11"/>
        <v>67.200000000000031</v>
      </c>
      <c r="G85">
        <f t="shared" si="15"/>
        <v>0.66680861030713756</v>
      </c>
      <c r="H85">
        <f t="shared" si="12"/>
        <v>38.20531911358259</v>
      </c>
      <c r="I85">
        <f t="shared" si="16"/>
        <v>-0.81014831903018858</v>
      </c>
      <c r="J85">
        <f t="shared" si="13"/>
        <v>-7.7363465766746602</v>
      </c>
      <c r="K85">
        <f t="shared" si="17"/>
        <v>8.7431275727080454E-2</v>
      </c>
      <c r="L85">
        <f t="shared" si="18"/>
        <v>-13.59640365514203</v>
      </c>
      <c r="M85">
        <f t="shared" si="19"/>
        <v>-129.83609099931405</v>
      </c>
      <c r="N85">
        <v>8.67</v>
      </c>
      <c r="O85">
        <v>-7.2859999999999996</v>
      </c>
    </row>
    <row r="86" spans="4:15" x14ac:dyDescent="0.25">
      <c r="D86">
        <f t="shared" si="14"/>
        <v>1.1300000000000006</v>
      </c>
      <c r="E86">
        <f t="shared" si="10"/>
        <v>1.183333232852156</v>
      </c>
      <c r="F86">
        <f t="shared" si="11"/>
        <v>67.800000000000026</v>
      </c>
      <c r="G86">
        <f t="shared" si="15"/>
        <v>0.65850995953486413</v>
      </c>
      <c r="H86">
        <f t="shared" si="12"/>
        <v>37.729841448678336</v>
      </c>
      <c r="I86">
        <f t="shared" si="16"/>
        <v>-0.84980199359246822</v>
      </c>
      <c r="J86">
        <f t="shared" si="13"/>
        <v>-8.1150112757753092</v>
      </c>
      <c r="K86">
        <f t="shared" si="17"/>
        <v>8.6120640085310618E-2</v>
      </c>
      <c r="L86">
        <f t="shared" si="18"/>
        <v>-13.511881549045361</v>
      </c>
      <c r="M86">
        <f t="shared" si="19"/>
        <v>-129.02896434016469</v>
      </c>
      <c r="N86">
        <v>8.7010000000000005</v>
      </c>
      <c r="O86">
        <v>-7.6669999999999998</v>
      </c>
    </row>
    <row r="87" spans="4:15" x14ac:dyDescent="0.25">
      <c r="D87">
        <f t="shared" si="14"/>
        <v>1.1400000000000006</v>
      </c>
      <c r="E87">
        <f t="shared" si="10"/>
        <v>1.193805208364122</v>
      </c>
      <c r="F87">
        <f t="shared" si="11"/>
        <v>68.400000000000034</v>
      </c>
      <c r="G87">
        <f t="shared" si="15"/>
        <v>0.6498081297151076</v>
      </c>
      <c r="H87">
        <f t="shared" si="12"/>
        <v>37.231263325965202</v>
      </c>
      <c r="I87">
        <f t="shared" si="16"/>
        <v>-0.89078775517703068</v>
      </c>
      <c r="J87">
        <f t="shared" si="13"/>
        <v>-8.5063964689294522</v>
      </c>
      <c r="K87">
        <f t="shared" si="17"/>
        <v>8.4744212641340008E-2</v>
      </c>
      <c r="L87">
        <f t="shared" si="18"/>
        <v>-13.42179964171816</v>
      </c>
      <c r="M87">
        <f t="shared" si="19"/>
        <v>-128.16874549010851</v>
      </c>
      <c r="N87">
        <v>8.7509999999999994</v>
      </c>
      <c r="O87">
        <v>-8.0690000000000008</v>
      </c>
    </row>
    <row r="88" spans="4:15" x14ac:dyDescent="0.25">
      <c r="D88">
        <f t="shared" si="14"/>
        <v>1.1500000000000006</v>
      </c>
      <c r="E88">
        <f t="shared" si="10"/>
        <v>1.204277183876088</v>
      </c>
      <c r="F88">
        <f t="shared" si="11"/>
        <v>69.000000000000043</v>
      </c>
      <c r="G88">
        <f t="shared" si="15"/>
        <v>0.64068969802160447</v>
      </c>
      <c r="H88">
        <f t="shared" si="12"/>
        <v>36.708815674149143</v>
      </c>
      <c r="I88">
        <f t="shared" si="16"/>
        <v>-0.93312528386190052</v>
      </c>
      <c r="J88">
        <f t="shared" si="13"/>
        <v>-8.9106900870389687</v>
      </c>
      <c r="K88">
        <f t="shared" si="17"/>
        <v>8.3299309193137036E-2</v>
      </c>
      <c r="L88">
        <f t="shared" si="18"/>
        <v>-13.325861768062527</v>
      </c>
      <c r="M88">
        <f t="shared" si="19"/>
        <v>-127.25260628078732</v>
      </c>
      <c r="N88">
        <v>8.7650000000000006</v>
      </c>
      <c r="O88">
        <v>-8.4990000000000006</v>
      </c>
    </row>
    <row r="89" spans="4:15" x14ac:dyDescent="0.25">
      <c r="D89">
        <f t="shared" si="14"/>
        <v>1.1600000000000006</v>
      </c>
      <c r="E89">
        <f t="shared" si="10"/>
        <v>1.2147491593880539</v>
      </c>
      <c r="F89">
        <f t="shared" si="11"/>
        <v>69.600000000000037</v>
      </c>
      <c r="G89">
        <f t="shared" si="15"/>
        <v>0.63114106754725474</v>
      </c>
      <c r="H89">
        <f t="shared" si="12"/>
        <v>36.161719447838905</v>
      </c>
      <c r="I89">
        <f t="shared" si="16"/>
        <v>-0.97682957397202874</v>
      </c>
      <c r="J89">
        <f t="shared" si="13"/>
        <v>-9.3280353153599158</v>
      </c>
      <c r="K89">
        <f t="shared" si="17"/>
        <v>8.1783194534146592E-2</v>
      </c>
      <c r="L89">
        <f t="shared" si="18"/>
        <v>-13.223756015908979</v>
      </c>
      <c r="M89">
        <f t="shared" si="19"/>
        <v>-126.27756817038613</v>
      </c>
      <c r="N89">
        <v>8.7189999999999994</v>
      </c>
      <c r="O89">
        <v>-8.8840000000000003</v>
      </c>
    </row>
    <row r="90" spans="4:15" x14ac:dyDescent="0.25">
      <c r="D90">
        <f t="shared" si="14"/>
        <v>1.1700000000000006</v>
      </c>
      <c r="E90">
        <f t="shared" si="10"/>
        <v>1.2252211349000199</v>
      </c>
      <c r="F90">
        <f t="shared" si="11"/>
        <v>70.200000000000031</v>
      </c>
      <c r="G90">
        <f t="shared" si="15"/>
        <v>0.62114851857495068</v>
      </c>
      <c r="H90">
        <f t="shared" si="12"/>
        <v>35.589188565148092</v>
      </c>
      <c r="I90">
        <f t="shared" si="16"/>
        <v>-1.021910035234636</v>
      </c>
      <c r="J90">
        <f t="shared" si="13"/>
        <v>-9.7585220101683152</v>
      </c>
      <c r="K90">
        <f t="shared" si="17"/>
        <v>8.0193094636281839E-2</v>
      </c>
      <c r="L90">
        <f t="shared" si="18"/>
        <v>-13.115154451201098</v>
      </c>
      <c r="M90">
        <f t="shared" si="19"/>
        <v>-125.24049961933972</v>
      </c>
      <c r="N90">
        <v>8.7059999999999995</v>
      </c>
      <c r="O90">
        <v>-9.2279999999999998</v>
      </c>
    </row>
    <row r="91" spans="4:15" x14ac:dyDescent="0.25">
      <c r="D91">
        <f t="shared" si="14"/>
        <v>1.1800000000000006</v>
      </c>
      <c r="E91">
        <f t="shared" si="10"/>
        <v>1.2356931104119859</v>
      </c>
      <c r="F91">
        <f t="shared" si="11"/>
        <v>70.80000000000004</v>
      </c>
      <c r="G91">
        <f t="shared" si="15"/>
        <v>0.61069826932912852</v>
      </c>
      <c r="H91">
        <f t="shared" si="12"/>
        <v>34.990433388502716</v>
      </c>
      <c r="I91">
        <f t="shared" si="16"/>
        <v>-1.0683694948564753</v>
      </c>
      <c r="J91">
        <f t="shared" si="13"/>
        <v>-10.202177169299956</v>
      </c>
      <c r="K91">
        <f t="shared" si="17"/>
        <v>7.8526211470807572E-2</v>
      </c>
      <c r="L91">
        <f t="shared" si="18"/>
        <v>-12.999712974760495</v>
      </c>
      <c r="M91">
        <f t="shared" si="19"/>
        <v>-124.13811472253882</v>
      </c>
      <c r="N91">
        <v>8.7279999999999998</v>
      </c>
      <c r="O91">
        <v>-9.59</v>
      </c>
    </row>
    <row r="92" spans="4:15" x14ac:dyDescent="0.25">
      <c r="D92">
        <f t="shared" si="14"/>
        <v>1.1900000000000006</v>
      </c>
      <c r="E92">
        <f t="shared" si="10"/>
        <v>1.2461650859239519</v>
      </c>
      <c r="F92">
        <f t="shared" si="11"/>
        <v>71.400000000000034</v>
      </c>
      <c r="G92">
        <f t="shared" si="15"/>
        <v>0.59977654721474682</v>
      </c>
      <c r="H92">
        <f t="shared" si="12"/>
        <v>34.364664806333941</v>
      </c>
      <c r="I92">
        <f t="shared" si="16"/>
        <v>-1.1162030976334578</v>
      </c>
      <c r="J92">
        <f t="shared" si="13"/>
        <v>-10.658954428971017</v>
      </c>
      <c r="K92">
        <f t="shared" si="17"/>
        <v>7.6779740774794158E-2</v>
      </c>
      <c r="L92">
        <f t="shared" si="18"/>
        <v>-12.877071343312785</v>
      </c>
      <c r="M92">
        <f t="shared" si="19"/>
        <v>-122.96697341011335</v>
      </c>
      <c r="N92">
        <v>8.7509999999999994</v>
      </c>
      <c r="O92">
        <v>-10.07</v>
      </c>
    </row>
    <row r="93" spans="4:15" x14ac:dyDescent="0.25">
      <c r="D93">
        <f t="shared" si="14"/>
        <v>1.2000000000000006</v>
      </c>
      <c r="E93">
        <f t="shared" si="10"/>
        <v>1.2566370614359179</v>
      </c>
      <c r="F93">
        <f t="shared" si="11"/>
        <v>72.000000000000043</v>
      </c>
      <c r="G93">
        <f t="shared" si="15"/>
        <v>0.58836967156944064</v>
      </c>
      <c r="H93">
        <f t="shared" si="12"/>
        <v>33.71109897442733</v>
      </c>
      <c r="I93">
        <f t="shared" si="16"/>
        <v>-1.1653971032769432</v>
      </c>
      <c r="J93">
        <f t="shared" si="13"/>
        <v>-11.128722579090093</v>
      </c>
      <c r="K93">
        <f t="shared" si="17"/>
        <v>7.4950893075628758E-2</v>
      </c>
      <c r="L93">
        <f t="shared" si="18"/>
        <v>-12.746853392204077</v>
      </c>
      <c r="M93">
        <f t="shared" si="19"/>
        <v>-121.72348357421838</v>
      </c>
      <c r="N93">
        <v>8.8780000000000001</v>
      </c>
      <c r="O93">
        <v>-10.568</v>
      </c>
    </row>
    <row r="94" spans="4:15" x14ac:dyDescent="0.25">
      <c r="D94">
        <f t="shared" si="14"/>
        <v>1.2100000000000006</v>
      </c>
      <c r="E94">
        <f t="shared" si="10"/>
        <v>1.2671090369478839</v>
      </c>
      <c r="F94">
        <f t="shared" si="11"/>
        <v>72.600000000000037</v>
      </c>
      <c r="G94">
        <f t="shared" si="15"/>
        <v>0.57646414894961229</v>
      </c>
      <c r="H94">
        <f t="shared" si="12"/>
        <v>33.028962775413632</v>
      </c>
      <c r="I94">
        <f t="shared" si="16"/>
        <v>-1.2159275828912848</v>
      </c>
      <c r="J94">
        <f t="shared" si="13"/>
        <v>-11.611253115535696</v>
      </c>
      <c r="K94">
        <f t="shared" si="17"/>
        <v>7.3036918281834617E-2</v>
      </c>
      <c r="L94">
        <f t="shared" si="18"/>
        <v>-12.608667502208494</v>
      </c>
      <c r="M94">
        <f t="shared" si="19"/>
        <v>-120.40390552671738</v>
      </c>
      <c r="N94">
        <v>8.9819999999999993</v>
      </c>
      <c r="O94">
        <v>-10.926</v>
      </c>
    </row>
    <row r="95" spans="4:15" x14ac:dyDescent="0.25">
      <c r="D95">
        <f t="shared" si="14"/>
        <v>1.2200000000000006</v>
      </c>
      <c r="E95">
        <f t="shared" si="10"/>
        <v>1.2775810124598497</v>
      </c>
      <c r="F95">
        <f t="shared" si="11"/>
        <v>73.200000000000031</v>
      </c>
      <c r="G95">
        <f t="shared" si="15"/>
        <v>0.56404678193490965</v>
      </c>
      <c r="H95">
        <f t="shared" si="12"/>
        <v>32.31750005280621</v>
      </c>
      <c r="I95">
        <f t="shared" si="16"/>
        <v>-1.267759020069352</v>
      </c>
      <c r="J95">
        <f t="shared" si="13"/>
        <v>-12.106206881602484</v>
      </c>
      <c r="K95">
        <f t="shared" si="17"/>
        <v>7.1035134132377595E-2</v>
      </c>
      <c r="L95">
        <f t="shared" si="18"/>
        <v>-12.462107357882502</v>
      </c>
      <c r="M95">
        <f t="shared" si="19"/>
        <v>-119.00435924093279</v>
      </c>
      <c r="N95">
        <v>8.9770000000000003</v>
      </c>
      <c r="O95">
        <v>-11.273999999999999</v>
      </c>
    </row>
    <row r="96" spans="4:15" x14ac:dyDescent="0.25">
      <c r="D96">
        <f t="shared" si="14"/>
        <v>1.2300000000000006</v>
      </c>
      <c r="E96">
        <f t="shared" si="10"/>
        <v>1.2880529879718157</v>
      </c>
      <c r="F96">
        <f t="shared" si="11"/>
        <v>73.800000000000026</v>
      </c>
      <c r="G96">
        <f t="shared" si="15"/>
        <v>0.55110479235957754</v>
      </c>
      <c r="H96">
        <f t="shared" si="12"/>
        <v>31.575978671637369</v>
      </c>
      <c r="I96">
        <f t="shared" si="16"/>
        <v>-1.3208428264870089</v>
      </c>
      <c r="J96">
        <f t="shared" si="13"/>
        <v>-12.613119892972685</v>
      </c>
      <c r="K96">
        <f t="shared" si="17"/>
        <v>6.8942958765549081E-2</v>
      </c>
      <c r="L96">
        <f t="shared" si="18"/>
        <v>-12.306753049864248</v>
      </c>
      <c r="M96">
        <f t="shared" si="19"/>
        <v>-117.52083487782923</v>
      </c>
      <c r="N96">
        <v>8.891</v>
      </c>
      <c r="O96">
        <v>-11.7</v>
      </c>
    </row>
    <row r="97" spans="4:15" x14ac:dyDescent="0.25">
      <c r="D97">
        <f t="shared" si="14"/>
        <v>1.2400000000000007</v>
      </c>
      <c r="E97">
        <f t="shared" si="10"/>
        <v>1.2985249634837817</v>
      </c>
      <c r="F97">
        <f t="shared" si="11"/>
        <v>74.400000000000034</v>
      </c>
      <c r="G97">
        <f t="shared" si="15"/>
        <v>0.53762595975428995</v>
      </c>
      <c r="H97">
        <f t="shared" si="12"/>
        <v>30.803698450591067</v>
      </c>
      <c r="I97">
        <f t="shared" si="16"/>
        <v>-1.3751157872582223</v>
      </c>
      <c r="J97">
        <f t="shared" si="13"/>
        <v>-13.131388491950952</v>
      </c>
      <c r="K97">
        <f t="shared" si="17"/>
        <v>6.6757947618915792E-2</v>
      </c>
      <c r="L97">
        <f t="shared" si="18"/>
        <v>-12.142172578077515</v>
      </c>
      <c r="M97">
        <f t="shared" si="19"/>
        <v>-115.94920714055394</v>
      </c>
      <c r="N97">
        <v>8.8960000000000008</v>
      </c>
      <c r="O97">
        <v>-12.189</v>
      </c>
    </row>
    <row r="98" spans="4:15" x14ac:dyDescent="0.25">
      <c r="D98">
        <f t="shared" si="14"/>
        <v>1.2500000000000007</v>
      </c>
      <c r="E98">
        <f t="shared" si="10"/>
        <v>1.3089969389957476</v>
      </c>
      <c r="F98">
        <f t="shared" si="11"/>
        <v>75.000000000000028</v>
      </c>
      <c r="G98">
        <f t="shared" si="15"/>
        <v>0.52359877559829837</v>
      </c>
      <c r="H98">
        <f t="shared" si="12"/>
        <v>29.999999999999972</v>
      </c>
      <c r="I98">
        <f t="shared" si="16"/>
        <v>-1.4304984577154107</v>
      </c>
      <c r="J98">
        <f t="shared" si="13"/>
        <v>-13.660254037844414</v>
      </c>
      <c r="K98">
        <f t="shared" si="17"/>
        <v>6.4477834800029957E-2</v>
      </c>
      <c r="L98">
        <f t="shared" si="18"/>
        <v>-11.967923816631163</v>
      </c>
      <c r="M98">
        <f t="shared" si="19"/>
        <v>-114.28525403784431</v>
      </c>
      <c r="N98">
        <v>8.9819999999999993</v>
      </c>
      <c r="O98">
        <v>-12.731999999999999</v>
      </c>
    </row>
    <row r="99" spans="4:15" x14ac:dyDescent="0.25">
      <c r="D99">
        <f t="shared" si="14"/>
        <v>1.2600000000000007</v>
      </c>
      <c r="E99">
        <f t="shared" si="10"/>
        <v>1.3194689145077136</v>
      </c>
      <c r="F99">
        <f t="shared" si="11"/>
        <v>75.600000000000023</v>
      </c>
      <c r="G99">
        <f t="shared" si="15"/>
        <v>0.50901261372876772</v>
      </c>
      <c r="H99">
        <f t="shared" si="12"/>
        <v>29.164274485581213</v>
      </c>
      <c r="I99">
        <f t="shared" si="16"/>
        <v>-1.4868935407144563</v>
      </c>
      <c r="J99">
        <f t="shared" si="13"/>
        <v>-14.198787411366965</v>
      </c>
      <c r="K99">
        <f t="shared" si="17"/>
        <v>6.2100578969909663E-2</v>
      </c>
      <c r="L99">
        <f t="shared" si="18"/>
        <v>-11.783557003864217</v>
      </c>
      <c r="M99">
        <f t="shared" si="19"/>
        <v>-112.52468066220686</v>
      </c>
      <c r="N99">
        <v>9.1579999999999995</v>
      </c>
      <c r="O99">
        <v>-13.393000000000001</v>
      </c>
    </row>
    <row r="100" spans="4:15" x14ac:dyDescent="0.25">
      <c r="D100">
        <f t="shared" si="14"/>
        <v>1.2700000000000007</v>
      </c>
      <c r="E100">
        <f t="shared" si="10"/>
        <v>1.3299408900196796</v>
      </c>
      <c r="F100">
        <f t="shared" si="11"/>
        <v>76.200000000000031</v>
      </c>
      <c r="G100">
        <f t="shared" si="15"/>
        <v>0.49385791692188657</v>
      </c>
      <c r="H100">
        <f t="shared" si="12"/>
        <v>28.295974318746541</v>
      </c>
      <c r="I100">
        <f t="shared" si="16"/>
        <v>-1.5441842819745244</v>
      </c>
      <c r="J100">
        <f t="shared" si="13"/>
        <v>-14.745873691263283</v>
      </c>
      <c r="K100">
        <f t="shared" si="17"/>
        <v>5.9624413654307651E-2</v>
      </c>
      <c r="L100">
        <f t="shared" si="18"/>
        <v>-11.588617821934102</v>
      </c>
      <c r="M100">
        <f t="shared" si="19"/>
        <v>-110.66314859781878</v>
      </c>
      <c r="N100">
        <v>9.4209999999999994</v>
      </c>
      <c r="O100">
        <v>-14.026999999999999</v>
      </c>
    </row>
    <row r="101" spans="4:15" x14ac:dyDescent="0.25">
      <c r="D101">
        <f t="shared" si="14"/>
        <v>1.2800000000000007</v>
      </c>
      <c r="E101">
        <f t="shared" si="10"/>
        <v>1.3404128655316456</v>
      </c>
      <c r="F101">
        <f t="shared" si="11"/>
        <v>76.80000000000004</v>
      </c>
      <c r="G101">
        <f t="shared" si="15"/>
        <v>0.47812639923963213</v>
      </c>
      <c r="H101">
        <f t="shared" si="12"/>
        <v>27.394624750217933</v>
      </c>
      <c r="I101">
        <f t="shared" si="16"/>
        <v>-1.6022329302038818</v>
      </c>
      <c r="J101">
        <f t="shared" si="13"/>
        <v>-15.300197449593572</v>
      </c>
      <c r="K101">
        <f t="shared" si="17"/>
        <v>5.7047901738723518E-2</v>
      </c>
      <c r="L101">
        <f t="shared" si="18"/>
        <v>-11.382651128944799</v>
      </c>
      <c r="M101">
        <f t="shared" si="19"/>
        <v>-108.69631155972647</v>
      </c>
      <c r="N101">
        <v>9.6649999999999991</v>
      </c>
      <c r="O101">
        <v>-14.452</v>
      </c>
    </row>
    <row r="102" spans="4:15" x14ac:dyDescent="0.25">
      <c r="D102">
        <f t="shared" si="14"/>
        <v>1.2900000000000007</v>
      </c>
      <c r="E102">
        <f t="shared" ref="E102:E165" si="20">D102*$B$4</f>
        <v>1.3508848410436116</v>
      </c>
      <c r="F102">
        <f t="shared" ref="F102:F165" si="21">E102*180/PI()</f>
        <v>77.400000000000034</v>
      </c>
      <c r="G102">
        <f t="shared" si="15"/>
        <v>0.46181126321984667</v>
      </c>
      <c r="H102">
        <f t="shared" ref="H102:H165" si="22">G102*180/PI()</f>
        <v>26.459836314102361</v>
      </c>
      <c r="I102">
        <f t="shared" si="16"/>
        <v>-1.6608793185736992</v>
      </c>
      <c r="J102">
        <f t="shared" ref="J102:J165" si="23">60*I102/(2*PI())</f>
        <v>-15.860229205806181</v>
      </c>
      <c r="K102">
        <f t="shared" si="17"/>
        <v>5.436999371033982E-2</v>
      </c>
      <c r="L102">
        <f t="shared" si="18"/>
        <v>-11.165205402136474</v>
      </c>
      <c r="M102">
        <f t="shared" si="19"/>
        <v>-106.61985782318118</v>
      </c>
      <c r="N102">
        <v>9.8870000000000005</v>
      </c>
      <c r="O102">
        <v>-15.009</v>
      </c>
    </row>
    <row r="103" spans="4:15" x14ac:dyDescent="0.25">
      <c r="D103">
        <f t="shared" ref="D103:D166" si="24">D102+0.01</f>
        <v>1.3000000000000007</v>
      </c>
      <c r="E103">
        <f t="shared" si="20"/>
        <v>1.3613568165555776</v>
      </c>
      <c r="F103">
        <f t="shared" si="21"/>
        <v>78.000000000000028</v>
      </c>
      <c r="G103">
        <f t="shared" si="15"/>
        <v>0.4449074303716759</v>
      </c>
      <c r="H103">
        <f t="shared" si="22"/>
        <v>25.491318034307572</v>
      </c>
      <c r="I103">
        <f t="shared" si="16"/>
        <v>-1.7199396340826676</v>
      </c>
      <c r="J103">
        <f t="shared" si="23"/>
        <v>-16.424213675035336</v>
      </c>
      <c r="K103">
        <f t="shared" si="17"/>
        <v>5.1590088983648176E-2</v>
      </c>
      <c r="L103">
        <f t="shared" si="18"/>
        <v>-10.935837942317956</v>
      </c>
      <c r="M103">
        <f t="shared" si="19"/>
        <v>-104.42955992230824</v>
      </c>
      <c r="N103">
        <v>10.154</v>
      </c>
      <c r="O103">
        <v>-15.629</v>
      </c>
    </row>
    <row r="104" spans="4:15" x14ac:dyDescent="0.25">
      <c r="D104">
        <f t="shared" si="24"/>
        <v>1.3100000000000007</v>
      </c>
      <c r="E104">
        <f t="shared" si="20"/>
        <v>1.3718287920675436</v>
      </c>
      <c r="F104">
        <f t="shared" si="21"/>
        <v>78.600000000000037</v>
      </c>
      <c r="G104">
        <f t="shared" ref="G104:G167" si="25">ATAN(($B$1*COS(E104))/($B$2-$B$1*SIN(E104)))</f>
        <v>0.42741178272445352</v>
      </c>
      <c r="H104">
        <f t="shared" si="22"/>
        <v>24.488891264273736</v>
      </c>
      <c r="I104">
        <f t="shared" si="16"/>
        <v>-1.7792054509452127</v>
      </c>
      <c r="J104">
        <f t="shared" si="23"/>
        <v>-16.99016053763852</v>
      </c>
      <c r="K104">
        <f t="shared" si="17"/>
        <v>4.8708099388923953E-2</v>
      </c>
      <c r="L104">
        <f t="shared" si="18"/>
        <v>-10.694120876702517</v>
      </c>
      <c r="M104">
        <f t="shared" si="19"/>
        <v>-102.12133197296633</v>
      </c>
      <c r="N104">
        <v>10.304</v>
      </c>
      <c r="O104">
        <v>-16.2</v>
      </c>
    </row>
    <row r="105" spans="4:15" x14ac:dyDescent="0.25">
      <c r="D105">
        <f t="shared" si="24"/>
        <v>1.3200000000000007</v>
      </c>
      <c r="E105">
        <f t="shared" si="20"/>
        <v>1.3823007675795096</v>
      </c>
      <c r="F105">
        <f t="shared" si="21"/>
        <v>79.200000000000031</v>
      </c>
      <c r="G105">
        <f t="shared" si="25"/>
        <v>0.40932341237316233</v>
      </c>
      <c r="H105">
        <f t="shared" si="22"/>
        <v>23.452503984875182</v>
      </c>
      <c r="I105">
        <f t="shared" si="16"/>
        <v>-1.8384431126004128</v>
      </c>
      <c r="J105">
        <f t="shared" si="23"/>
        <v>-17.555838537816339</v>
      </c>
      <c r="K105">
        <f t="shared" si="17"/>
        <v>4.5724513619402982E-2</v>
      </c>
      <c r="L105">
        <f t="shared" si="18"/>
        <v>-10.439647978822796</v>
      </c>
      <c r="M105">
        <f t="shared" si="19"/>
        <v>-99.691294798137747</v>
      </c>
      <c r="N105">
        <v>10.34</v>
      </c>
      <c r="O105">
        <v>-16.675000000000001</v>
      </c>
    </row>
    <row r="106" spans="4:15" x14ac:dyDescent="0.25">
      <c r="D106">
        <f t="shared" si="24"/>
        <v>1.3300000000000007</v>
      </c>
      <c r="E106">
        <f t="shared" si="20"/>
        <v>1.3927727430914756</v>
      </c>
      <c r="F106">
        <f t="shared" si="21"/>
        <v>79.80000000000004</v>
      </c>
      <c r="G106">
        <f t="shared" si="25"/>
        <v>0.39064387508337095</v>
      </c>
      <c r="H106">
        <f t="shared" si="22"/>
        <v>22.382245334912895</v>
      </c>
      <c r="I106">
        <f t="shared" si="16"/>
        <v>-1.8973935533692914</v>
      </c>
      <c r="J106">
        <f t="shared" si="23"/>
        <v>-18.118773780565121</v>
      </c>
      <c r="K106">
        <f t="shared" si="17"/>
        <v>4.2640461133248674E-2</v>
      </c>
      <c r="L106">
        <f t="shared" si="18"/>
        <v>-10.172042299591263</v>
      </c>
      <c r="M106">
        <f t="shared" si="19"/>
        <v>-97.135848799187983</v>
      </c>
      <c r="N106">
        <v>10.177</v>
      </c>
      <c r="O106">
        <v>-17.11</v>
      </c>
    </row>
    <row r="107" spans="4:15" x14ac:dyDescent="0.25">
      <c r="D107">
        <f t="shared" si="24"/>
        <v>1.3400000000000007</v>
      </c>
      <c r="E107">
        <f t="shared" si="20"/>
        <v>1.4032447186034416</v>
      </c>
      <c r="F107">
        <f t="shared" si="21"/>
        <v>80.400000000000034</v>
      </c>
      <c r="G107">
        <f t="shared" si="25"/>
        <v>0.37137744308853032</v>
      </c>
      <c r="H107">
        <f t="shared" si="22"/>
        <v>21.278360095332712</v>
      </c>
      <c r="I107">
        <f t="shared" si="16"/>
        <v>-1.9557726541246616</v>
      </c>
      <c r="J107">
        <f t="shared" si="23"/>
        <v>-18.676253128073739</v>
      </c>
      <c r="K107">
        <f t="shared" si="17"/>
        <v>3.9457773703648683E-2</v>
      </c>
      <c r="L107">
        <f t="shared" si="18"/>
        <v>-9.890964572402007</v>
      </c>
      <c r="M107">
        <f t="shared" si="19"/>
        <v>-94.451754218675674</v>
      </c>
      <c r="N107">
        <v>9.8689999999999998</v>
      </c>
      <c r="O107">
        <v>-17.544</v>
      </c>
    </row>
    <row r="108" spans="4:15" x14ac:dyDescent="0.25">
      <c r="D108">
        <f t="shared" si="24"/>
        <v>1.3500000000000008</v>
      </c>
      <c r="E108">
        <f t="shared" si="20"/>
        <v>1.4137166941154076</v>
      </c>
      <c r="F108">
        <f t="shared" si="21"/>
        <v>81.000000000000043</v>
      </c>
      <c r="G108">
        <f t="shared" si="25"/>
        <v>0.35153135126943486</v>
      </c>
      <c r="H108">
        <f t="shared" si="22"/>
        <v>20.14126279426943</v>
      </c>
      <c r="I108">
        <f t="shared" si="16"/>
        <v>-2.013272225415053</v>
      </c>
      <c r="J108">
        <f t="shared" si="23"/>
        <v>-19.225333587865574</v>
      </c>
      <c r="K108">
        <f t="shared" si="17"/>
        <v>3.617904252265311E-2</v>
      </c>
      <c r="L108">
        <f t="shared" si="18"/>
        <v>-9.5961223173583434</v>
      </c>
      <c r="M108">
        <f t="shared" si="19"/>
        <v>-91.636218079322035</v>
      </c>
      <c r="N108">
        <v>9.4659999999999993</v>
      </c>
      <c r="O108">
        <v>-18.050999999999998</v>
      </c>
    </row>
    <row r="109" spans="4:15" x14ac:dyDescent="0.25">
      <c r="D109">
        <f t="shared" si="24"/>
        <v>1.3600000000000008</v>
      </c>
      <c r="E109">
        <f t="shared" si="20"/>
        <v>1.4241886696273736</v>
      </c>
      <c r="F109">
        <f t="shared" si="21"/>
        <v>81.600000000000051</v>
      </c>
      <c r="G109">
        <f t="shared" si="25"/>
        <v>0.3311160299980721</v>
      </c>
      <c r="H109">
        <f t="shared" si="22"/>
        <v>18.971551048016693</v>
      </c>
      <c r="I109">
        <f t="shared" si="16"/>
        <v>-2.0695617051139301</v>
      </c>
      <c r="J109">
        <f t="shared" si="23"/>
        <v>-19.762858524154407</v>
      </c>
      <c r="K109">
        <f t="shared" si="17"/>
        <v>3.2807668514046595E-2</v>
      </c>
      <c r="L109">
        <f t="shared" si="18"/>
        <v>-9.2872795256802831</v>
      </c>
      <c r="M109">
        <f t="shared" si="19"/>
        <v>-88.686986663290213</v>
      </c>
      <c r="N109">
        <v>9.0500000000000007</v>
      </c>
      <c r="O109">
        <v>-18.73</v>
      </c>
    </row>
    <row r="110" spans="4:15" x14ac:dyDescent="0.25">
      <c r="D110">
        <f t="shared" si="24"/>
        <v>1.3700000000000008</v>
      </c>
      <c r="E110">
        <f t="shared" si="20"/>
        <v>1.4346606451393396</v>
      </c>
      <c r="F110">
        <f t="shared" si="21"/>
        <v>82.200000000000045</v>
      </c>
      <c r="G110">
        <f t="shared" si="25"/>
        <v>0.31014531711608978</v>
      </c>
      <c r="H110">
        <f t="shared" si="22"/>
        <v>17.770017706498479</v>
      </c>
      <c r="I110">
        <f t="shared" si="16"/>
        <v>-2.1242906447489585</v>
      </c>
      <c r="J110">
        <f t="shared" si="23"/>
        <v>-20.285481400539968</v>
      </c>
      <c r="K110">
        <f t="shared" si="17"/>
        <v>2.9347903323706657E-2</v>
      </c>
      <c r="L110">
        <f t="shared" si="18"/>
        <v>-8.964266756157846</v>
      </c>
      <c r="M110">
        <f t="shared" si="19"/>
        <v>-85.602441926212265</v>
      </c>
      <c r="N110">
        <v>8.67</v>
      </c>
      <c r="O110">
        <v>-19.277999999999999</v>
      </c>
    </row>
    <row r="111" spans="4:15" x14ac:dyDescent="0.25">
      <c r="D111">
        <f t="shared" si="24"/>
        <v>1.3800000000000008</v>
      </c>
      <c r="E111">
        <f t="shared" si="20"/>
        <v>1.4451326206513055</v>
      </c>
      <c r="F111">
        <f t="shared" si="21"/>
        <v>82.80000000000004</v>
      </c>
      <c r="G111">
        <f t="shared" si="25"/>
        <v>0.28863664087172958</v>
      </c>
      <c r="H111">
        <f t="shared" si="22"/>
        <v>16.537661334783344</v>
      </c>
      <c r="I111">
        <f t="shared" si="16"/>
        <v>-2.1770920383463248</v>
      </c>
      <c r="J111">
        <f t="shared" si="23"/>
        <v>-20.789697568129665</v>
      </c>
      <c r="K111">
        <f t="shared" si="17"/>
        <v>2.5804878360905767E-2</v>
      </c>
      <c r="L111">
        <f t="shared" si="18"/>
        <v>-8.6269914230024671</v>
      </c>
      <c r="M111">
        <f t="shared" si="19"/>
        <v>-82.381699738933619</v>
      </c>
      <c r="N111">
        <v>8.2850000000000001</v>
      </c>
      <c r="O111">
        <v>-19.835000000000001</v>
      </c>
    </row>
    <row r="112" spans="4:15" x14ac:dyDescent="0.25">
      <c r="D112">
        <f t="shared" si="24"/>
        <v>1.3900000000000008</v>
      </c>
      <c r="E112">
        <f t="shared" si="20"/>
        <v>1.4556045961632715</v>
      </c>
      <c r="F112">
        <f t="shared" si="21"/>
        <v>83.400000000000048</v>
      </c>
      <c r="G112">
        <f t="shared" si="25"/>
        <v>0.26661116523498551</v>
      </c>
      <c r="H112">
        <f t="shared" si="22"/>
        <v>15.27569453902969</v>
      </c>
      <c r="I112">
        <f t="shared" si="16"/>
        <v>-2.2275865194572773</v>
      </c>
      <c r="J112">
        <f t="shared" si="23"/>
        <v>-21.271884344189772</v>
      </c>
      <c r="K112">
        <f t="shared" si="17"/>
        <v>2.2184619289379901E-2</v>
      </c>
      <c r="L112">
        <f t="shared" si="18"/>
        <v>-8.2754480012836407</v>
      </c>
      <c r="M112">
        <f t="shared" si="19"/>
        <v>-79.024707342254217</v>
      </c>
      <c r="N112">
        <v>8.0449999999999999</v>
      </c>
      <c r="O112">
        <v>-20.300999999999998</v>
      </c>
    </row>
    <row r="113" spans="4:15" x14ac:dyDescent="0.25">
      <c r="D113">
        <f t="shared" si="24"/>
        <v>1.4000000000000008</v>
      </c>
      <c r="E113">
        <f t="shared" si="20"/>
        <v>1.4660765716752375</v>
      </c>
      <c r="F113">
        <f t="shared" si="21"/>
        <v>84.000000000000043</v>
      </c>
      <c r="G113">
        <f t="shared" si="25"/>
        <v>0.24409388892723169</v>
      </c>
      <c r="H113">
        <f t="shared" si="22"/>
        <v>13.985549640465473</v>
      </c>
      <c r="I113">
        <f t="shared" si="16"/>
        <v>-2.2753874161698167</v>
      </c>
      <c r="J113">
        <f t="shared" si="23"/>
        <v>-21.728349283951321</v>
      </c>
      <c r="K113">
        <f t="shared" si="17"/>
        <v>1.8494043538477188E-2</v>
      </c>
      <c r="L113">
        <f t="shared" si="18"/>
        <v>-7.9097278258458799</v>
      </c>
      <c r="M113">
        <f t="shared" si="19"/>
        <v>-75.532336919692924</v>
      </c>
      <c r="N113">
        <v>7.9139999999999997</v>
      </c>
      <c r="O113">
        <v>-20.654</v>
      </c>
    </row>
    <row r="114" spans="4:15" x14ac:dyDescent="0.25">
      <c r="D114">
        <f t="shared" si="24"/>
        <v>1.4100000000000008</v>
      </c>
      <c r="E114">
        <f t="shared" si="20"/>
        <v>1.4765485471872035</v>
      </c>
      <c r="F114">
        <f t="shared" si="21"/>
        <v>84.600000000000037</v>
      </c>
      <c r="G114">
        <f t="shared" si="25"/>
        <v>0.22111368981173363</v>
      </c>
      <c r="H114">
        <f t="shared" si="22"/>
        <v>12.668881218777166</v>
      </c>
      <c r="I114">
        <f t="shared" si="16"/>
        <v>-2.3201066112592144</v>
      </c>
      <c r="J114">
        <f t="shared" si="23"/>
        <v>-22.155386140925426</v>
      </c>
      <c r="K114">
        <f t="shared" si="17"/>
        <v>1.4740938741870661E-2</v>
      </c>
      <c r="L114">
        <f t="shared" si="18"/>
        <v>-7.5300281164488592</v>
      </c>
      <c r="M114">
        <f t="shared" si="19"/>
        <v>-71.906471781227395</v>
      </c>
      <c r="N114">
        <v>7.8639999999999999</v>
      </c>
      <c r="O114">
        <v>-21.074999999999999</v>
      </c>
    </row>
    <row r="115" spans="4:15" x14ac:dyDescent="0.25">
      <c r="D115">
        <f t="shared" si="24"/>
        <v>1.4200000000000008</v>
      </c>
      <c r="E115">
        <f t="shared" si="20"/>
        <v>1.4870205226991695</v>
      </c>
      <c r="F115">
        <f t="shared" si="21"/>
        <v>85.200000000000045</v>
      </c>
      <c r="G115">
        <f t="shared" si="25"/>
        <v>0.19770330705496739</v>
      </c>
      <c r="H115">
        <f t="shared" si="22"/>
        <v>11.327565090028624</v>
      </c>
      <c r="I115">
        <f t="shared" si="16"/>
        <v>-2.3613611069868155</v>
      </c>
      <c r="J115">
        <f t="shared" si="23"/>
        <v>-22.549337556114097</v>
      </c>
      <c r="K115">
        <f t="shared" si="17"/>
        <v>1.0933920523764323E-2</v>
      </c>
      <c r="L115">
        <f t="shared" si="18"/>
        <v>-7.1366598306407685</v>
      </c>
      <c r="M115">
        <f t="shared" si="19"/>
        <v>-68.150081352710814</v>
      </c>
      <c r="N115">
        <v>7.7549999999999999</v>
      </c>
      <c r="O115">
        <v>-21.405000000000001</v>
      </c>
    </row>
    <row r="116" spans="4:15" x14ac:dyDescent="0.25">
      <c r="D116">
        <f t="shared" si="24"/>
        <v>1.4300000000000008</v>
      </c>
      <c r="E116">
        <f t="shared" si="20"/>
        <v>1.4974924982111355</v>
      </c>
      <c r="F116">
        <f t="shared" si="21"/>
        <v>85.80000000000004</v>
      </c>
      <c r="G116">
        <f t="shared" si="25"/>
        <v>0.17389925472272083</v>
      </c>
      <c r="H116">
        <f t="shared" si="22"/>
        <v>9.9636933560823522</v>
      </c>
      <c r="I116">
        <f t="shared" si="16"/>
        <v>-2.3987801441161833</v>
      </c>
      <c r="J116">
        <f t="shared" si="23"/>
        <v>-22.90666303960678</v>
      </c>
      <c r="K116">
        <f t="shared" si="17"/>
        <v>7.0823687363687146E-3</v>
      </c>
      <c r="L116">
        <f t="shared" si="18"/>
        <v>-6.7300539314750534</v>
      </c>
      <c r="M116">
        <f t="shared" si="19"/>
        <v>-64.26728102815791</v>
      </c>
      <c r="N116">
        <v>7.7190000000000003</v>
      </c>
      <c r="O116">
        <v>-21.454999999999998</v>
      </c>
    </row>
    <row r="117" spans="4:15" x14ac:dyDescent="0.25">
      <c r="D117">
        <f t="shared" si="24"/>
        <v>1.4400000000000008</v>
      </c>
      <c r="E117">
        <f t="shared" si="20"/>
        <v>1.5079644737231015</v>
      </c>
      <c r="F117">
        <f t="shared" si="21"/>
        <v>86.400000000000048</v>
      </c>
      <c r="G117">
        <f t="shared" si="25"/>
        <v>0.14974166222548277</v>
      </c>
      <c r="H117">
        <f t="shared" si="22"/>
        <v>8.5795652627937091</v>
      </c>
      <c r="I117">
        <f t="shared" si="16"/>
        <v>-2.4320126760062548</v>
      </c>
      <c r="J117">
        <f t="shared" si="23"/>
        <v>-23.224010342912617</v>
      </c>
      <c r="K117">
        <f t="shared" si="17"/>
        <v>3.1963420875986831E-3</v>
      </c>
      <c r="L117">
        <f t="shared" si="18"/>
        <v>-6.310765664158942</v>
      </c>
      <c r="M117">
        <f t="shared" si="19"/>
        <v>-60.263373008730213</v>
      </c>
      <c r="N117">
        <v>7.9269999999999996</v>
      </c>
      <c r="O117">
        <v>-21.46</v>
      </c>
    </row>
    <row r="118" spans="4:15" x14ac:dyDescent="0.25">
      <c r="D118">
        <f t="shared" si="24"/>
        <v>1.4500000000000008</v>
      </c>
      <c r="E118">
        <f t="shared" si="20"/>
        <v>1.5184364492350675</v>
      </c>
      <c r="F118">
        <f t="shared" si="21"/>
        <v>87.000000000000043</v>
      </c>
      <c r="G118">
        <f t="shared" si="25"/>
        <v>0.1252740392420536</v>
      </c>
      <c r="H118">
        <f t="shared" si="22"/>
        <v>7.1776737311259255</v>
      </c>
      <c r="I118">
        <f t="shared" si="16"/>
        <v>-2.4607349552953357</v>
      </c>
      <c r="J118">
        <f t="shared" si="23"/>
        <v>-23.498287906456007</v>
      </c>
      <c r="K118">
        <f t="shared" si="17"/>
        <v>-7.1352795305714561E-4</v>
      </c>
      <c r="L118">
        <f t="shared" si="18"/>
        <v>-5.8794764676551265</v>
      </c>
      <c r="M118">
        <f t="shared" si="19"/>
        <v>-56.144864557187375</v>
      </c>
      <c r="N118">
        <v>8.3390000000000004</v>
      </c>
      <c r="O118">
        <v>-21.745000000000001</v>
      </c>
    </row>
    <row r="119" spans="4:15" x14ac:dyDescent="0.25">
      <c r="D119">
        <f t="shared" si="24"/>
        <v>1.4600000000000009</v>
      </c>
      <c r="E119">
        <f t="shared" si="20"/>
        <v>1.5289084247470335</v>
      </c>
      <c r="F119">
        <f t="shared" si="21"/>
        <v>87.600000000000037</v>
      </c>
      <c r="G119">
        <f t="shared" si="25"/>
        <v>0.1005429653531079</v>
      </c>
      <c r="H119">
        <f t="shared" si="22"/>
        <v>5.7606875744631454</v>
      </c>
      <c r="I119">
        <f t="shared" si="16"/>
        <v>-2.4846579570862395</v>
      </c>
      <c r="J119">
        <f t="shared" si="23"/>
        <v>-23.726735745773123</v>
      </c>
      <c r="K119">
        <f t="shared" si="17"/>
        <v>-4.6361620739307635E-3</v>
      </c>
      <c r="L119">
        <f t="shared" si="18"/>
        <v>-5.4369932061277311</v>
      </c>
      <c r="M119">
        <f t="shared" si="19"/>
        <v>-51.919460658736831</v>
      </c>
      <c r="N119">
        <v>8.6739999999999995</v>
      </c>
      <c r="O119">
        <v>-21.835999999999999</v>
      </c>
    </row>
    <row r="120" spans="4:15" x14ac:dyDescent="0.25">
      <c r="D120">
        <f t="shared" si="24"/>
        <v>1.4700000000000009</v>
      </c>
      <c r="E120">
        <f t="shared" si="20"/>
        <v>1.5393804002589995</v>
      </c>
      <c r="F120">
        <f t="shared" si="21"/>
        <v>88.20000000000006</v>
      </c>
      <c r="G120">
        <f t="shared" si="25"/>
        <v>7.5597707489037297E-2</v>
      </c>
      <c r="H120">
        <f t="shared" si="22"/>
        <v>4.3314295799863736</v>
      </c>
      <c r="I120">
        <f t="shared" si="16"/>
        <v>-2.50353434283294</v>
      </c>
      <c r="J120">
        <f t="shared" si="23"/>
        <v>-23.906991951730927</v>
      </c>
      <c r="K120">
        <f t="shared" si="17"/>
        <v>-8.560173968803212E-3</v>
      </c>
      <c r="L120">
        <f t="shared" si="18"/>
        <v>-4.9842444907620767</v>
      </c>
      <c r="M120">
        <f t="shared" si="19"/>
        <v>-47.596028896999869</v>
      </c>
      <c r="N120">
        <v>8.7780000000000005</v>
      </c>
      <c r="O120">
        <v>-22.026</v>
      </c>
    </row>
    <row r="121" spans="4:15" x14ac:dyDescent="0.25">
      <c r="D121">
        <f t="shared" si="24"/>
        <v>1.4800000000000009</v>
      </c>
      <c r="E121">
        <f t="shared" si="20"/>
        <v>1.5498523757709655</v>
      </c>
      <c r="F121">
        <f t="shared" si="21"/>
        <v>88.800000000000054</v>
      </c>
      <c r="G121">
        <f t="shared" si="25"/>
        <v>5.0489771282069426E-2</v>
      </c>
      <c r="H121">
        <f t="shared" si="22"/>
        <v>2.8928508030434053</v>
      </c>
      <c r="I121">
        <f t="shared" si="16"/>
        <v>-2.5171646666945477</v>
      </c>
      <c r="J121">
        <f t="shared" si="23"/>
        <v>-24.037151956842028</v>
      </c>
      <c r="K121">
        <f t="shared" si="17"/>
        <v>-1.2474023299235901E-2</v>
      </c>
      <c r="L121">
        <f t="shared" si="18"/>
        <v>-4.5222739721812051</v>
      </c>
      <c r="M121">
        <f t="shared" si="19"/>
        <v>-43.184535401307549</v>
      </c>
      <c r="N121">
        <v>8.7739999999999991</v>
      </c>
      <c r="O121">
        <v>-22.161000000000001</v>
      </c>
    </row>
    <row r="122" spans="4:15" x14ac:dyDescent="0.25">
      <c r="D122">
        <f t="shared" si="24"/>
        <v>1.4900000000000009</v>
      </c>
      <c r="E122">
        <f t="shared" si="20"/>
        <v>1.5603243512829315</v>
      </c>
      <c r="F122">
        <f t="shared" si="21"/>
        <v>89.400000000000048</v>
      </c>
      <c r="G122">
        <f t="shared" si="25"/>
        <v>2.5272395326923051E-2</v>
      </c>
      <c r="H122">
        <f t="shared" si="22"/>
        <v>1.448001590418835</v>
      </c>
      <c r="I122">
        <f t="shared" si="16"/>
        <v>-2.5254025430549785</v>
      </c>
      <c r="J122">
        <f t="shared" si="23"/>
        <v>-24.11581788144257</v>
      </c>
      <c r="K122">
        <f t="shared" si="17"/>
        <v>-1.6366176201979298E-2</v>
      </c>
      <c r="L122">
        <f t="shared" si="18"/>
        <v>-4.0522306120591427</v>
      </c>
      <c r="M122">
        <f t="shared" si="19"/>
        <v>-38.695951947450546</v>
      </c>
      <c r="N122">
        <v>8.9410000000000007</v>
      </c>
      <c r="O122">
        <v>-22.419</v>
      </c>
    </row>
    <row r="123" spans="4:15" x14ac:dyDescent="0.25">
      <c r="D123">
        <f t="shared" si="24"/>
        <v>1.5000000000000009</v>
      </c>
      <c r="E123">
        <f t="shared" si="20"/>
        <v>1.5707963267948974</v>
      </c>
      <c r="F123">
        <f t="shared" si="21"/>
        <v>90.000000000000057</v>
      </c>
      <c r="G123">
        <f t="shared" si="25"/>
        <v>-1.9963638858591039E-15</v>
      </c>
      <c r="H123">
        <f t="shared" si="22"/>
        <v>-1.1438322503206345E-13</v>
      </c>
      <c r="I123">
        <f t="shared" si="16"/>
        <v>-2.5281585305827217</v>
      </c>
      <c r="J123">
        <f t="shared" si="23"/>
        <v>-24.142135623730969</v>
      </c>
      <c r="K123">
        <f t="shared" si="17"/>
        <v>-2.0225268244662076E-2</v>
      </c>
      <c r="L123">
        <f t="shared" si="18"/>
        <v>-3.5753560817792818</v>
      </c>
      <c r="M123">
        <f t="shared" si="19"/>
        <v>-34.14213562373061</v>
      </c>
      <c r="N123">
        <v>9.1720000000000006</v>
      </c>
      <c r="O123">
        <v>-22.451000000000001</v>
      </c>
    </row>
    <row r="124" spans="4:15" x14ac:dyDescent="0.25">
      <c r="D124">
        <f t="shared" si="24"/>
        <v>1.5100000000000009</v>
      </c>
      <c r="E124">
        <f t="shared" si="20"/>
        <v>1.5812683023068634</v>
      </c>
      <c r="F124">
        <f t="shared" si="21"/>
        <v>90.600000000000051</v>
      </c>
      <c r="G124">
        <f t="shared" si="25"/>
        <v>-2.5272395326927044E-2</v>
      </c>
      <c r="H124">
        <f t="shared" si="22"/>
        <v>-1.4480015904190637</v>
      </c>
      <c r="I124">
        <f t="shared" si="16"/>
        <v>-2.5254025430549785</v>
      </c>
      <c r="J124">
        <f t="shared" si="23"/>
        <v>-24.11581788144257</v>
      </c>
      <c r="K124">
        <f t="shared" si="17"/>
        <v>-2.4040264486900966E-2</v>
      </c>
      <c r="L124">
        <f t="shared" si="18"/>
        <v>-3.092969576443934</v>
      </c>
      <c r="M124">
        <f t="shared" si="19"/>
        <v>-29.535683815433877</v>
      </c>
      <c r="N124">
        <v>9.407</v>
      </c>
      <c r="O124">
        <v>-22.311</v>
      </c>
    </row>
    <row r="125" spans="4:15" x14ac:dyDescent="0.25">
      <c r="D125">
        <f t="shared" si="24"/>
        <v>1.5200000000000009</v>
      </c>
      <c r="E125">
        <f t="shared" si="20"/>
        <v>1.5917402778188294</v>
      </c>
      <c r="F125">
        <f t="shared" si="21"/>
        <v>91.200000000000045</v>
      </c>
      <c r="G125">
        <f t="shared" si="25"/>
        <v>-5.0489771282073402E-2</v>
      </c>
      <c r="H125">
        <f t="shared" si="22"/>
        <v>-2.8928508030436335</v>
      </c>
      <c r="I125">
        <f t="shared" si="16"/>
        <v>-2.5171646666945477</v>
      </c>
      <c r="J125">
        <f t="shared" si="23"/>
        <v>-24.037151956842028</v>
      </c>
      <c r="K125">
        <f t="shared" si="17"/>
        <v>-2.7800611367877467E-2</v>
      </c>
      <c r="L125">
        <f t="shared" si="18"/>
        <v>-2.6064504636010097</v>
      </c>
      <c r="M125">
        <f t="shared" si="19"/>
        <v>-24.889768512375777</v>
      </c>
      <c r="N125">
        <v>9.4209999999999994</v>
      </c>
      <c r="O125">
        <v>-22.143000000000001</v>
      </c>
    </row>
    <row r="126" spans="4:15" x14ac:dyDescent="0.25">
      <c r="D126">
        <f t="shared" si="24"/>
        <v>1.5300000000000009</v>
      </c>
      <c r="E126">
        <f t="shared" si="20"/>
        <v>1.6022122533307954</v>
      </c>
      <c r="F126">
        <f t="shared" si="21"/>
        <v>91.800000000000054</v>
      </c>
      <c r="G126">
        <f t="shared" si="25"/>
        <v>-7.5597707489041252E-2</v>
      </c>
      <c r="H126">
        <f t="shared" si="22"/>
        <v>-4.3314295799866001</v>
      </c>
      <c r="I126">
        <f t="shared" si="16"/>
        <v>-2.5035343428329342</v>
      </c>
      <c r="J126">
        <f t="shared" si="23"/>
        <v>-23.906991951730873</v>
      </c>
      <c r="K126">
        <f t="shared" si="17"/>
        <v>-3.1496375516524386E-2</v>
      </c>
      <c r="L126">
        <f t="shared" si="18"/>
        <v>-2.1172192972969182</v>
      </c>
      <c r="M126">
        <f t="shared" si="19"/>
        <v>-20.217955006461217</v>
      </c>
      <c r="N126">
        <v>9.3030000000000008</v>
      </c>
      <c r="O126">
        <v>-22.234000000000002</v>
      </c>
    </row>
    <row r="127" spans="4:15" x14ac:dyDescent="0.25">
      <c r="D127">
        <f t="shared" si="24"/>
        <v>1.5400000000000009</v>
      </c>
      <c r="E127">
        <f t="shared" si="20"/>
        <v>1.6126842288427614</v>
      </c>
      <c r="F127">
        <f t="shared" si="21"/>
        <v>92.400000000000048</v>
      </c>
      <c r="G127">
        <f t="shared" si="25"/>
        <v>-0.10054296535311182</v>
      </c>
      <c r="H127">
        <f t="shared" si="22"/>
        <v>-5.7606875744633692</v>
      </c>
      <c r="I127">
        <f t="shared" si="16"/>
        <v>-2.4846579570862337</v>
      </c>
      <c r="J127">
        <f t="shared" si="23"/>
        <v>-23.726735745773066</v>
      </c>
      <c r="K127">
        <f t="shared" si="17"/>
        <v>-3.5118365239449625E-2</v>
      </c>
      <c r="L127">
        <f t="shared" si="18"/>
        <v>-1.6267178104378626</v>
      </c>
      <c r="M127">
        <f t="shared" si="19"/>
        <v>-15.534010832808637</v>
      </c>
      <c r="N127">
        <v>9.0679999999999996</v>
      </c>
      <c r="O127">
        <v>-22.292999999999999</v>
      </c>
    </row>
    <row r="128" spans="4:15" x14ac:dyDescent="0.25">
      <c r="D128">
        <f t="shared" si="24"/>
        <v>1.5500000000000009</v>
      </c>
      <c r="E128">
        <f t="shared" si="20"/>
        <v>1.6231562043547274</v>
      </c>
      <c r="F128">
        <f t="shared" si="21"/>
        <v>93.000000000000043</v>
      </c>
      <c r="G128">
        <f t="shared" si="25"/>
        <v>-0.12527403924205749</v>
      </c>
      <c r="H128">
        <f t="shared" si="22"/>
        <v>-7.1776737311261485</v>
      </c>
      <c r="I128">
        <f t="shared" si="16"/>
        <v>-2.4607349552953348</v>
      </c>
      <c r="J128">
        <f t="shared" si="23"/>
        <v>-23.498287906455996</v>
      </c>
      <c r="K128">
        <f t="shared" si="17"/>
        <v>-3.8658231331668819E-2</v>
      </c>
      <c r="L128">
        <f t="shared" si="18"/>
        <v>-1.1363885453286648</v>
      </c>
      <c r="M128">
        <f t="shared" si="19"/>
        <v>-10.851711255723924</v>
      </c>
      <c r="N128">
        <v>8.7469999999999999</v>
      </c>
      <c r="O128">
        <v>-22.103000000000002</v>
      </c>
    </row>
    <row r="129" spans="4:15" x14ac:dyDescent="0.25">
      <c r="D129">
        <f t="shared" si="24"/>
        <v>1.5600000000000009</v>
      </c>
      <c r="E129">
        <f t="shared" si="20"/>
        <v>1.6336281798666934</v>
      </c>
      <c r="F129">
        <f t="shared" si="21"/>
        <v>93.600000000000065</v>
      </c>
      <c r="G129">
        <f t="shared" si="25"/>
        <v>-0.14974166222548668</v>
      </c>
      <c r="H129">
        <f t="shared" si="22"/>
        <v>-8.5795652627939329</v>
      </c>
      <c r="I129">
        <f t="shared" si="16"/>
        <v>-2.4320126760062548</v>
      </c>
      <c r="J129">
        <f t="shared" si="23"/>
        <v>-23.224010342912617</v>
      </c>
      <c r="K129">
        <f t="shared" si="17"/>
        <v>-4.2108544903699328E-2</v>
      </c>
      <c r="L129">
        <f t="shared" si="18"/>
        <v>-0.64765479024669115</v>
      </c>
      <c r="M129">
        <f t="shared" si="19"/>
        <v>-6.1846476770943335</v>
      </c>
      <c r="N129">
        <v>8.3569999999999993</v>
      </c>
      <c r="O129">
        <v>-21.962</v>
      </c>
    </row>
    <row r="130" spans="4:15" x14ac:dyDescent="0.25">
      <c r="D130">
        <f t="shared" si="24"/>
        <v>1.570000000000001</v>
      </c>
      <c r="E130">
        <f t="shared" si="20"/>
        <v>1.6441001553786592</v>
      </c>
      <c r="F130">
        <f t="shared" si="21"/>
        <v>94.200000000000031</v>
      </c>
      <c r="G130">
        <f t="shared" si="25"/>
        <v>-0.17389925472272408</v>
      </c>
      <c r="H130">
        <f t="shared" si="22"/>
        <v>-9.9636933560825387</v>
      </c>
      <c r="I130">
        <f t="shared" si="16"/>
        <v>-2.398780144116178</v>
      </c>
      <c r="J130">
        <f t="shared" si="23"/>
        <v>-22.906663039606727</v>
      </c>
      <c r="K130">
        <f t="shared" si="17"/>
        <v>-4.5462851042228081E-2</v>
      </c>
      <c r="L130">
        <f t="shared" si="18"/>
        <v>-0.16190145915044324</v>
      </c>
      <c r="M130">
        <f t="shared" si="19"/>
        <v>-1.5460450510550168</v>
      </c>
      <c r="N130">
        <v>8.3030000000000008</v>
      </c>
      <c r="O130">
        <v>-22.039000000000001</v>
      </c>
    </row>
    <row r="131" spans="4:15" x14ac:dyDescent="0.25">
      <c r="D131">
        <f t="shared" si="24"/>
        <v>1.580000000000001</v>
      </c>
      <c r="E131">
        <f t="shared" si="20"/>
        <v>1.6545721308906252</v>
      </c>
      <c r="F131">
        <f t="shared" si="21"/>
        <v>94.800000000000054</v>
      </c>
      <c r="G131">
        <f t="shared" si="25"/>
        <v>-0.19770330705497055</v>
      </c>
      <c r="H131">
        <f t="shared" si="22"/>
        <v>-11.327565090028806</v>
      </c>
      <c r="I131">
        <f t="shared" ref="I131:I194" si="26">($B$4*$B$1*$B$1-$B$2*$B$1*$B$4*SIN(E131))/($B$2*$B$2+$B$1*$B$1-2*$B$1*$B$2*SIN(E131))</f>
        <v>-2.3613611069868101</v>
      </c>
      <c r="J131">
        <f t="shared" si="23"/>
        <v>-22.549337556114043</v>
      </c>
      <c r="K131">
        <f t="shared" ref="K131:K194" si="27">$B$5*I131+$B$4*$B$1*COS(E131-G131)</f>
        <v>-4.87156982355538E-2</v>
      </c>
      <c r="L131">
        <f t="shared" ref="L131:L194" si="28">-(-$B$5*I131+$B$1*$B$4*COS(E131-G131)+$B$5*$B$4)/($B$5)</f>
        <v>0.31954251427400698</v>
      </c>
      <c r="M131">
        <f t="shared" ref="M131:M194" si="29">60*L131/(2*PI())</f>
        <v>3.0514062404832445</v>
      </c>
      <c r="N131">
        <v>8.6059999999999999</v>
      </c>
      <c r="O131">
        <v>-21.962</v>
      </c>
    </row>
    <row r="132" spans="4:15" x14ac:dyDescent="0.25">
      <c r="D132">
        <f t="shared" si="24"/>
        <v>1.590000000000001</v>
      </c>
      <c r="E132">
        <f t="shared" si="20"/>
        <v>1.6650441064025912</v>
      </c>
      <c r="F132">
        <f t="shared" si="21"/>
        <v>95.400000000000048</v>
      </c>
      <c r="G132">
        <f t="shared" si="25"/>
        <v>-0.22111368981173676</v>
      </c>
      <c r="H132">
        <f t="shared" si="22"/>
        <v>-12.668881218777347</v>
      </c>
      <c r="I132">
        <f t="shared" si="26"/>
        <v>-2.3201066112592095</v>
      </c>
      <c r="J132">
        <f t="shared" si="23"/>
        <v>-22.15538614092538</v>
      </c>
      <c r="K132">
        <f t="shared" si="27"/>
        <v>-5.1862644522018518E-2</v>
      </c>
      <c r="L132">
        <f t="shared" si="28"/>
        <v>0.7954197915372978</v>
      </c>
      <c r="M132">
        <f t="shared" si="29"/>
        <v>7.5956994993771527</v>
      </c>
      <c r="N132">
        <v>8.8239999999999998</v>
      </c>
      <c r="O132">
        <v>-21.486999999999998</v>
      </c>
    </row>
    <row r="133" spans="4:15" x14ac:dyDescent="0.25">
      <c r="D133">
        <f t="shared" si="24"/>
        <v>1.600000000000001</v>
      </c>
      <c r="E133">
        <f t="shared" si="20"/>
        <v>1.6755160819145571</v>
      </c>
      <c r="F133">
        <f t="shared" si="21"/>
        <v>96.000000000000057</v>
      </c>
      <c r="G133">
        <f t="shared" si="25"/>
        <v>-0.24409388892723488</v>
      </c>
      <c r="H133">
        <f t="shared" si="22"/>
        <v>-13.985549640465656</v>
      </c>
      <c r="I133">
        <f t="shared" si="26"/>
        <v>-2.2753874161698118</v>
      </c>
      <c r="J133">
        <f t="shared" si="23"/>
        <v>-21.728349283951271</v>
      </c>
      <c r="K133">
        <f t="shared" si="27"/>
        <v>-5.4900242197194679E-2</v>
      </c>
      <c r="L133">
        <f t="shared" si="28"/>
        <v>1.2645578911131137</v>
      </c>
      <c r="M133">
        <f t="shared" si="29"/>
        <v>12.075638351790888</v>
      </c>
      <c r="N133">
        <v>8.7509999999999994</v>
      </c>
      <c r="O133">
        <v>-20.745000000000001</v>
      </c>
    </row>
    <row r="134" spans="4:15" x14ac:dyDescent="0.25">
      <c r="D134">
        <f t="shared" si="24"/>
        <v>1.610000000000001</v>
      </c>
      <c r="E134">
        <f t="shared" si="20"/>
        <v>1.6859880574265231</v>
      </c>
      <c r="F134">
        <f t="shared" si="21"/>
        <v>96.600000000000051</v>
      </c>
      <c r="G134">
        <f t="shared" si="25"/>
        <v>-0.26661116523498857</v>
      </c>
      <c r="H134">
        <f t="shared" si="22"/>
        <v>-15.275694539029864</v>
      </c>
      <c r="I134">
        <f t="shared" si="26"/>
        <v>-2.2275865194572728</v>
      </c>
      <c r="J134">
        <f t="shared" si="23"/>
        <v>-21.271884344189726</v>
      </c>
      <c r="K134">
        <f t="shared" si="27"/>
        <v>-5.7826003600696729E-2</v>
      </c>
      <c r="L134">
        <f t="shared" si="28"/>
        <v>1.7258798599759482</v>
      </c>
      <c r="M134">
        <f t="shared" si="29"/>
        <v>16.480938653875221</v>
      </c>
      <c r="N134">
        <v>8.6739999999999995</v>
      </c>
      <c r="O134">
        <v>-20.007000000000001</v>
      </c>
    </row>
    <row r="135" spans="4:15" x14ac:dyDescent="0.25">
      <c r="D135">
        <f t="shared" si="24"/>
        <v>1.620000000000001</v>
      </c>
      <c r="E135">
        <f t="shared" si="20"/>
        <v>1.6964600329384891</v>
      </c>
      <c r="F135">
        <f t="shared" si="21"/>
        <v>97.200000000000045</v>
      </c>
      <c r="G135">
        <f t="shared" si="25"/>
        <v>-0.28863664087173257</v>
      </c>
      <c r="H135">
        <f t="shared" si="22"/>
        <v>-16.537661334783515</v>
      </c>
      <c r="I135">
        <f t="shared" si="26"/>
        <v>-2.1770920383463204</v>
      </c>
      <c r="J135">
        <f t="shared" si="23"/>
        <v>-20.789697568129622</v>
      </c>
      <c r="K135">
        <f t="shared" si="27"/>
        <v>-6.0638350974447371E-2</v>
      </c>
      <c r="L135">
        <f t="shared" si="28"/>
        <v>2.1784122439166831</v>
      </c>
      <c r="M135">
        <f t="shared" si="29"/>
        <v>20.802304602674866</v>
      </c>
      <c r="N135">
        <v>8.6020000000000003</v>
      </c>
      <c r="O135">
        <v>-19.59</v>
      </c>
    </row>
    <row r="136" spans="4:15" x14ac:dyDescent="0.25">
      <c r="D136">
        <f t="shared" si="24"/>
        <v>1.630000000000001</v>
      </c>
      <c r="E136">
        <f t="shared" si="20"/>
        <v>1.7069320084504551</v>
      </c>
      <c r="F136">
        <f t="shared" si="21"/>
        <v>97.800000000000054</v>
      </c>
      <c r="G136">
        <f t="shared" si="25"/>
        <v>-0.31014531711609267</v>
      </c>
      <c r="H136">
        <f t="shared" si="22"/>
        <v>-17.770017706498642</v>
      </c>
      <c r="I136">
        <f t="shared" si="26"/>
        <v>-2.12429064474895</v>
      </c>
      <c r="J136">
        <f t="shared" si="23"/>
        <v>-20.28548140053989</v>
      </c>
      <c r="K136">
        <f t="shared" si="27"/>
        <v>-6.3336553639690374E-2</v>
      </c>
      <c r="L136">
        <f t="shared" si="28"/>
        <v>2.6212903642667986</v>
      </c>
      <c r="M136">
        <f t="shared" si="29"/>
        <v>25.031479125132957</v>
      </c>
      <c r="N136">
        <v>8.6059999999999999</v>
      </c>
      <c r="O136">
        <v>-19.282</v>
      </c>
    </row>
    <row r="137" spans="4:15" x14ac:dyDescent="0.25">
      <c r="D137">
        <f t="shared" si="24"/>
        <v>1.640000000000001</v>
      </c>
      <c r="E137">
        <f t="shared" si="20"/>
        <v>1.7174039839624211</v>
      </c>
      <c r="F137">
        <f t="shared" si="21"/>
        <v>98.400000000000048</v>
      </c>
      <c r="G137">
        <f t="shared" si="25"/>
        <v>-0.33111602999807499</v>
      </c>
      <c r="H137">
        <f t="shared" si="22"/>
        <v>-18.971551048016856</v>
      </c>
      <c r="I137">
        <f t="shared" si="26"/>
        <v>-2.0695617051139217</v>
      </c>
      <c r="J137">
        <f t="shared" si="23"/>
        <v>-19.762858524154325</v>
      </c>
      <c r="K137">
        <f t="shared" si="27"/>
        <v>-6.5920655795869823E-2</v>
      </c>
      <c r="L137">
        <f t="shared" si="28"/>
        <v>3.0537610130592876</v>
      </c>
      <c r="M137">
        <f t="shared" si="29"/>
        <v>29.161269614981975</v>
      </c>
      <c r="N137">
        <v>8.7149999999999999</v>
      </c>
      <c r="O137">
        <v>-18.879000000000001</v>
      </c>
    </row>
    <row r="138" spans="4:15" x14ac:dyDescent="0.25">
      <c r="D138">
        <f t="shared" si="24"/>
        <v>1.650000000000001</v>
      </c>
      <c r="E138">
        <f t="shared" si="20"/>
        <v>1.7278759594743871</v>
      </c>
      <c r="F138">
        <f t="shared" si="21"/>
        <v>99.000000000000043</v>
      </c>
      <c r="G138">
        <f t="shared" si="25"/>
        <v>-0.35153135126943763</v>
      </c>
      <c r="H138">
        <f t="shared" si="22"/>
        <v>-20.14126279426959</v>
      </c>
      <c r="I138">
        <f t="shared" si="26"/>
        <v>-2.013272225415045</v>
      </c>
      <c r="J138">
        <f t="shared" si="23"/>
        <v>-19.225333587865499</v>
      </c>
      <c r="K138">
        <f t="shared" si="27"/>
        <v>-6.8391398129294276E-2</v>
      </c>
      <c r="L138">
        <f t="shared" si="28"/>
        <v>3.4751827641350967</v>
      </c>
      <c r="M138">
        <f t="shared" si="29"/>
        <v>33.185550903591412</v>
      </c>
      <c r="N138">
        <v>8.8330000000000002</v>
      </c>
      <c r="O138">
        <v>-17.716000000000001</v>
      </c>
    </row>
    <row r="139" spans="4:15" x14ac:dyDescent="0.25">
      <c r="D139">
        <f t="shared" si="24"/>
        <v>1.660000000000001</v>
      </c>
      <c r="E139">
        <f t="shared" si="20"/>
        <v>1.7383479349863531</v>
      </c>
      <c r="F139">
        <f t="shared" si="21"/>
        <v>99.600000000000051</v>
      </c>
      <c r="G139">
        <f t="shared" si="25"/>
        <v>-0.37137744308853304</v>
      </c>
      <c r="H139">
        <f t="shared" si="22"/>
        <v>-21.278360095332872</v>
      </c>
      <c r="I139">
        <f t="shared" si="26"/>
        <v>-1.9557726541246538</v>
      </c>
      <c r="J139">
        <f t="shared" si="23"/>
        <v>-18.676253128073665</v>
      </c>
      <c r="K139">
        <f t="shared" si="27"/>
        <v>-7.0750136169643582E-2</v>
      </c>
      <c r="L139">
        <f t="shared" si="28"/>
        <v>3.8850241617595414</v>
      </c>
      <c r="M139">
        <f t="shared" si="29"/>
        <v>37.099247962528693</v>
      </c>
      <c r="N139">
        <v>8.86</v>
      </c>
      <c r="O139">
        <v>-15.679</v>
      </c>
    </row>
    <row r="140" spans="4:15" x14ac:dyDescent="0.25">
      <c r="D140">
        <f t="shared" si="24"/>
        <v>1.670000000000001</v>
      </c>
      <c r="E140">
        <f t="shared" si="20"/>
        <v>1.7488199104983191</v>
      </c>
      <c r="F140">
        <f t="shared" si="21"/>
        <v>100.20000000000005</v>
      </c>
      <c r="G140">
        <f t="shared" si="25"/>
        <v>-0.39064387508337367</v>
      </c>
      <c r="H140">
        <f t="shared" si="22"/>
        <v>-22.382245334913051</v>
      </c>
      <c r="I140">
        <f t="shared" si="26"/>
        <v>-1.8973935533692841</v>
      </c>
      <c r="J140">
        <f t="shared" si="23"/>
        <v>-18.11877378056505</v>
      </c>
      <c r="K140">
        <f t="shared" si="27"/>
        <v>-7.2998757987157659E-2</v>
      </c>
      <c r="L140">
        <f t="shared" si="28"/>
        <v>4.2828600904595415</v>
      </c>
      <c r="M140">
        <f t="shared" si="29"/>
        <v>40.898301238058288</v>
      </c>
      <c r="N140">
        <v>8.7780000000000005</v>
      </c>
      <c r="O140">
        <v>-13.388</v>
      </c>
    </row>
    <row r="141" spans="4:15" x14ac:dyDescent="0.25">
      <c r="D141">
        <f t="shared" si="24"/>
        <v>1.680000000000001</v>
      </c>
      <c r="E141">
        <f t="shared" si="20"/>
        <v>1.7592918860102851</v>
      </c>
      <c r="F141">
        <f t="shared" si="21"/>
        <v>100.80000000000004</v>
      </c>
      <c r="G141">
        <f t="shared" si="25"/>
        <v>-0.40932341237316494</v>
      </c>
      <c r="H141">
        <f t="shared" si="22"/>
        <v>-23.452503984875332</v>
      </c>
      <c r="I141">
        <f t="shared" si="26"/>
        <v>-1.8384431126004024</v>
      </c>
      <c r="J141">
        <f t="shared" si="23"/>
        <v>-17.555838537816239</v>
      </c>
      <c r="K141">
        <f t="shared" si="27"/>
        <v>-7.5139603421009851E-2</v>
      </c>
      <c r="L141">
        <f t="shared" si="28"/>
        <v>4.6683666512288289</v>
      </c>
      <c r="M141">
        <f t="shared" si="29"/>
        <v>44.579617722505581</v>
      </c>
      <c r="N141">
        <v>8.7780000000000005</v>
      </c>
      <c r="O141">
        <v>-11.863</v>
      </c>
    </row>
    <row r="142" spans="4:15" x14ac:dyDescent="0.25">
      <c r="D142">
        <f t="shared" si="24"/>
        <v>1.6900000000000011</v>
      </c>
      <c r="E142">
        <f t="shared" si="20"/>
        <v>1.7697638615222511</v>
      </c>
      <c r="F142">
        <f t="shared" si="21"/>
        <v>101.40000000000006</v>
      </c>
      <c r="G142">
        <f t="shared" si="25"/>
        <v>-0.4274117827244559</v>
      </c>
      <c r="H142">
        <f t="shared" si="22"/>
        <v>-24.488891264273871</v>
      </c>
      <c r="I142">
        <f t="shared" si="26"/>
        <v>-1.7792054509452027</v>
      </c>
      <c r="J142">
        <f t="shared" si="23"/>
        <v>-16.990160537638424</v>
      </c>
      <c r="K142">
        <f t="shared" si="27"/>
        <v>-7.717538660404763E-2</v>
      </c>
      <c r="L142">
        <f t="shared" si="28"/>
        <v>5.0413148724189512</v>
      </c>
      <c r="M142">
        <f t="shared" si="29"/>
        <v>48.141010897689824</v>
      </c>
      <c r="N142">
        <v>8.76</v>
      </c>
      <c r="O142">
        <v>-10.835000000000001</v>
      </c>
    </row>
    <row r="143" spans="4:15" x14ac:dyDescent="0.25">
      <c r="D143">
        <f t="shared" si="24"/>
        <v>1.7000000000000011</v>
      </c>
      <c r="E143">
        <f t="shared" si="20"/>
        <v>1.7802358370342171</v>
      </c>
      <c r="F143">
        <f t="shared" si="21"/>
        <v>102.00000000000006</v>
      </c>
      <c r="G143">
        <f t="shared" si="25"/>
        <v>-0.44490743037167824</v>
      </c>
      <c r="H143">
        <f t="shared" si="22"/>
        <v>-25.491318034307699</v>
      </c>
      <c r="I143">
        <f t="shared" si="26"/>
        <v>-1.7199396340826583</v>
      </c>
      <c r="J143">
        <f t="shared" si="23"/>
        <v>-16.424213675035247</v>
      </c>
      <c r="K143">
        <f t="shared" si="27"/>
        <v>-7.9109123128971101E-2</v>
      </c>
      <c r="L143">
        <f t="shared" si="28"/>
        <v>5.4015635717594739</v>
      </c>
      <c r="M143">
        <f t="shared" si="29"/>
        <v>51.581132572238047</v>
      </c>
      <c r="N143">
        <v>8.6920000000000002</v>
      </c>
      <c r="O143">
        <v>-10.288</v>
      </c>
    </row>
    <row r="144" spans="4:15" x14ac:dyDescent="0.25">
      <c r="D144">
        <f t="shared" si="24"/>
        <v>1.7100000000000011</v>
      </c>
      <c r="E144">
        <f t="shared" si="20"/>
        <v>1.7907078125461831</v>
      </c>
      <c r="F144">
        <f t="shared" si="21"/>
        <v>102.60000000000007</v>
      </c>
      <c r="G144">
        <f t="shared" si="25"/>
        <v>-0.46181126321984883</v>
      </c>
      <c r="H144">
        <f t="shared" si="22"/>
        <v>-26.459836314102482</v>
      </c>
      <c r="I144">
        <f t="shared" si="26"/>
        <v>-1.6608793185736903</v>
      </c>
      <c r="J144">
        <f t="shared" si="23"/>
        <v>-15.860229205806094</v>
      </c>
      <c r="K144">
        <f t="shared" si="27"/>
        <v>-8.0944062807519243E-2</v>
      </c>
      <c r="L144">
        <f t="shared" si="28"/>
        <v>5.7490516625959263</v>
      </c>
      <c r="M144">
        <f t="shared" si="29"/>
        <v>54.899399411569256</v>
      </c>
      <c r="N144">
        <v>8.6470000000000002</v>
      </c>
      <c r="O144">
        <v>-10.183</v>
      </c>
    </row>
    <row r="145" spans="4:15" x14ac:dyDescent="0.25">
      <c r="D145">
        <f t="shared" si="24"/>
        <v>1.7200000000000011</v>
      </c>
      <c r="E145">
        <f t="shared" si="20"/>
        <v>1.801179788058149</v>
      </c>
      <c r="F145">
        <f t="shared" si="21"/>
        <v>103.20000000000006</v>
      </c>
      <c r="G145">
        <f t="shared" si="25"/>
        <v>-0.4781263992396344</v>
      </c>
      <c r="H145">
        <f t="shared" si="22"/>
        <v>-27.394624750218064</v>
      </c>
      <c r="I145">
        <f t="shared" si="26"/>
        <v>-1.6022329302038734</v>
      </c>
      <c r="J145">
        <f t="shared" si="23"/>
        <v>-15.300197449593492</v>
      </c>
      <c r="K145">
        <f t="shared" si="27"/>
        <v>-8.2683628621985888E-2</v>
      </c>
      <c r="L145">
        <f t="shared" si="28"/>
        <v>6.0837901661438902</v>
      </c>
      <c r="M145">
        <f t="shared" si="29"/>
        <v>58.095916660539807</v>
      </c>
      <c r="N145">
        <v>8.6470000000000002</v>
      </c>
      <c r="O145">
        <v>-10.247</v>
      </c>
    </row>
    <row r="146" spans="4:15" x14ac:dyDescent="0.25">
      <c r="D146">
        <f t="shared" si="24"/>
        <v>1.7300000000000011</v>
      </c>
      <c r="E146">
        <f t="shared" si="20"/>
        <v>1.811651763570115</v>
      </c>
      <c r="F146">
        <f t="shared" si="21"/>
        <v>103.80000000000005</v>
      </c>
      <c r="G146">
        <f t="shared" si="25"/>
        <v>-0.49385791692188863</v>
      </c>
      <c r="H146">
        <f t="shared" si="22"/>
        <v>-28.295974318746659</v>
      </c>
      <c r="I146">
        <f t="shared" si="26"/>
        <v>-1.5441842819745164</v>
      </c>
      <c r="J146">
        <f t="shared" si="23"/>
        <v>-14.745873691263206</v>
      </c>
      <c r="K146">
        <f t="shared" si="27"/>
        <v>-8.4331362165900273E-2</v>
      </c>
      <c r="L146">
        <f t="shared" si="28"/>
        <v>6.4058541555919026</v>
      </c>
      <c r="M146">
        <f t="shared" si="29"/>
        <v>61.17140121529264</v>
      </c>
      <c r="N146">
        <v>8.6519999999999992</v>
      </c>
      <c r="O146">
        <v>-9.9339999999999993</v>
      </c>
    </row>
    <row r="147" spans="4:15" x14ac:dyDescent="0.25">
      <c r="D147">
        <f t="shared" si="24"/>
        <v>1.7400000000000011</v>
      </c>
      <c r="E147">
        <f t="shared" si="20"/>
        <v>1.822123739082081</v>
      </c>
      <c r="F147">
        <f t="shared" si="21"/>
        <v>104.40000000000006</v>
      </c>
      <c r="G147">
        <f t="shared" si="25"/>
        <v>-0.50901261372876982</v>
      </c>
      <c r="H147">
        <f t="shared" si="22"/>
        <v>-29.164274485581334</v>
      </c>
      <c r="I147">
        <f t="shared" si="26"/>
        <v>-1.4868935407144488</v>
      </c>
      <c r="J147">
        <f t="shared" si="23"/>
        <v>-14.198787411366892</v>
      </c>
      <c r="K147">
        <f t="shared" si="27"/>
        <v>-8.5890875621341164E-2</v>
      </c>
      <c r="L147">
        <f t="shared" si="28"/>
        <v>6.7153748200421512</v>
      </c>
      <c r="M147">
        <f t="shared" si="29"/>
        <v>64.12710583947333</v>
      </c>
      <c r="N147">
        <v>8.67</v>
      </c>
      <c r="O147">
        <v>-9.3819999999999997</v>
      </c>
    </row>
    <row r="148" spans="4:15" x14ac:dyDescent="0.25">
      <c r="D148">
        <f t="shared" si="24"/>
        <v>1.7500000000000011</v>
      </c>
      <c r="E148">
        <f t="shared" si="20"/>
        <v>1.832595714594047</v>
      </c>
      <c r="F148">
        <f t="shared" si="21"/>
        <v>105.00000000000006</v>
      </c>
      <c r="G148">
        <f t="shared" si="25"/>
        <v>-0.52359877559830026</v>
      </c>
      <c r="H148">
        <f t="shared" si="22"/>
        <v>-30.000000000000078</v>
      </c>
      <c r="I148">
        <f t="shared" si="26"/>
        <v>-1.4304984577154036</v>
      </c>
      <c r="J148">
        <f t="shared" si="23"/>
        <v>-13.660254037844346</v>
      </c>
      <c r="K148">
        <f t="shared" si="27"/>
        <v>-8.7365810123476759E-2</v>
      </c>
      <c r="L148">
        <f t="shared" si="28"/>
        <v>7.0125317988071885</v>
      </c>
      <c r="M148">
        <f t="shared" si="29"/>
        <v>66.964745962155874</v>
      </c>
      <c r="N148">
        <v>8.7149999999999999</v>
      </c>
      <c r="O148">
        <v>-8.9700000000000006</v>
      </c>
    </row>
    <row r="149" spans="4:15" x14ac:dyDescent="0.25">
      <c r="D149">
        <f t="shared" si="24"/>
        <v>1.7600000000000011</v>
      </c>
      <c r="E149">
        <f t="shared" si="20"/>
        <v>1.843067690106013</v>
      </c>
      <c r="F149">
        <f t="shared" si="21"/>
        <v>105.60000000000005</v>
      </c>
      <c r="G149">
        <f t="shared" si="25"/>
        <v>-0.53762595975429184</v>
      </c>
      <c r="H149">
        <f t="shared" si="22"/>
        <v>-30.803698450591178</v>
      </c>
      <c r="I149">
        <f t="shared" si="26"/>
        <v>-1.3751157872582134</v>
      </c>
      <c r="J149">
        <f t="shared" si="23"/>
        <v>-13.131388491950869</v>
      </c>
      <c r="K149">
        <f t="shared" si="27"/>
        <v>-8.8759800215047521E-2</v>
      </c>
      <c r="L149">
        <f t="shared" si="28"/>
        <v>7.2975459011679158</v>
      </c>
      <c r="M149">
        <f t="shared" si="29"/>
        <v>69.68643015665242</v>
      </c>
      <c r="N149">
        <v>8.7279999999999998</v>
      </c>
      <c r="O149">
        <v>-8.8209999999999997</v>
      </c>
    </row>
    <row r="150" spans="4:15" x14ac:dyDescent="0.25">
      <c r="D150">
        <f t="shared" si="24"/>
        <v>1.7700000000000011</v>
      </c>
      <c r="E150">
        <f t="shared" si="20"/>
        <v>1.853539665617979</v>
      </c>
      <c r="F150">
        <f t="shared" si="21"/>
        <v>106.20000000000006</v>
      </c>
      <c r="G150">
        <f t="shared" si="25"/>
        <v>-0.55110479235957943</v>
      </c>
      <c r="H150">
        <f t="shared" si="22"/>
        <v>-31.575978671637479</v>
      </c>
      <c r="I150">
        <f t="shared" si="26"/>
        <v>-1.3208428264870027</v>
      </c>
      <c r="J150">
        <f t="shared" si="23"/>
        <v>-12.613119892972627</v>
      </c>
      <c r="K150">
        <f t="shared" si="27"/>
        <v>-9.0076443989341407E-2</v>
      </c>
      <c r="L150">
        <f t="shared" si="28"/>
        <v>7.5706722944970721</v>
      </c>
      <c r="M150">
        <f t="shared" si="29"/>
        <v>72.294595091884219</v>
      </c>
      <c r="N150">
        <v>8.7379999999999995</v>
      </c>
      <c r="O150">
        <v>-8.8339999999999996</v>
      </c>
    </row>
    <row r="151" spans="4:15" x14ac:dyDescent="0.25">
      <c r="D151">
        <f t="shared" si="24"/>
        <v>1.7800000000000011</v>
      </c>
      <c r="E151">
        <f t="shared" si="20"/>
        <v>1.864011641129945</v>
      </c>
      <c r="F151">
        <f t="shared" si="21"/>
        <v>106.80000000000005</v>
      </c>
      <c r="G151">
        <f t="shared" si="25"/>
        <v>-0.56404678193491131</v>
      </c>
      <c r="H151">
        <f t="shared" si="22"/>
        <v>-32.317500052806302</v>
      </c>
      <c r="I151">
        <f t="shared" si="26"/>
        <v>-1.2677590200693476</v>
      </c>
      <c r="J151">
        <f t="shared" si="23"/>
        <v>-12.106206881602441</v>
      </c>
      <c r="K151">
        <f t="shared" si="27"/>
        <v>-9.1319278453487404E-2</v>
      </c>
      <c r="L151">
        <f t="shared" si="28"/>
        <v>7.8321942153506336</v>
      </c>
      <c r="M151">
        <f t="shared" si="29"/>
        <v>74.79194547772812</v>
      </c>
      <c r="N151">
        <v>8.7739999999999991</v>
      </c>
      <c r="O151">
        <v>-8.8620000000000001</v>
      </c>
    </row>
    <row r="152" spans="4:15" x14ac:dyDescent="0.25">
      <c r="D152">
        <f t="shared" si="24"/>
        <v>1.7900000000000011</v>
      </c>
      <c r="E152">
        <f t="shared" si="20"/>
        <v>1.874483616641911</v>
      </c>
      <c r="F152">
        <f t="shared" si="21"/>
        <v>107.40000000000005</v>
      </c>
      <c r="G152">
        <f t="shared" si="25"/>
        <v>-0.57646414894961417</v>
      </c>
      <c r="H152">
        <f t="shared" si="22"/>
        <v>-33.028962775413738</v>
      </c>
      <c r="I152">
        <f t="shared" si="26"/>
        <v>-1.2159275828912772</v>
      </c>
      <c r="J152">
        <f t="shared" si="23"/>
        <v>-11.611253115535627</v>
      </c>
      <c r="K152">
        <f t="shared" si="27"/>
        <v>-9.2491759608095345E-2</v>
      </c>
      <c r="L152">
        <f t="shared" si="28"/>
        <v>8.082417234032766</v>
      </c>
      <c r="M152">
        <f t="shared" si="29"/>
        <v>77.181399295646344</v>
      </c>
      <c r="N152">
        <v>8.7780000000000005</v>
      </c>
      <c r="O152">
        <v>-8.8930000000000007</v>
      </c>
    </row>
    <row r="153" spans="4:15" x14ac:dyDescent="0.25">
      <c r="D153">
        <f t="shared" si="24"/>
        <v>1.8000000000000012</v>
      </c>
      <c r="E153">
        <f t="shared" si="20"/>
        <v>1.884955592153877</v>
      </c>
      <c r="F153">
        <f t="shared" si="21"/>
        <v>108.00000000000007</v>
      </c>
      <c r="G153">
        <f t="shared" si="25"/>
        <v>-0.58836967156944242</v>
      </c>
      <c r="H153">
        <f t="shared" si="22"/>
        <v>-33.711098974427436</v>
      </c>
      <c r="I153">
        <f t="shared" si="26"/>
        <v>-1.1653971032769344</v>
      </c>
      <c r="J153">
        <f t="shared" si="23"/>
        <v>-11.12872257909001</v>
      </c>
      <c r="K153">
        <f t="shared" si="27"/>
        <v>-9.3597246728060038E-2</v>
      </c>
      <c r="L153">
        <f t="shared" si="28"/>
        <v>8.3216640832570388</v>
      </c>
      <c r="M153">
        <f t="shared" si="29"/>
        <v>79.466038416038614</v>
      </c>
      <c r="N153">
        <v>8.6969999999999992</v>
      </c>
      <c r="O153">
        <v>-8.8070000000000004</v>
      </c>
    </row>
    <row r="154" spans="4:15" x14ac:dyDescent="0.25">
      <c r="D154">
        <f t="shared" si="24"/>
        <v>1.8100000000000012</v>
      </c>
      <c r="E154">
        <f t="shared" si="20"/>
        <v>1.895427567665843</v>
      </c>
      <c r="F154">
        <f t="shared" si="21"/>
        <v>108.60000000000007</v>
      </c>
      <c r="G154">
        <f t="shared" si="25"/>
        <v>-0.59977654721474849</v>
      </c>
      <c r="H154">
        <f t="shared" si="22"/>
        <v>-34.364664806334041</v>
      </c>
      <c r="I154">
        <f t="shared" si="26"/>
        <v>-1.1162030976334507</v>
      </c>
      <c r="J154">
        <f t="shared" si="23"/>
        <v>-10.658954428970947</v>
      </c>
      <c r="K154">
        <f t="shared" si="27"/>
        <v>-9.4638990336929643E-2</v>
      </c>
      <c r="L154">
        <f t="shared" si="28"/>
        <v>8.5502700456527059</v>
      </c>
      <c r="M154">
        <f t="shared" si="29"/>
        <v>81.649064552171637</v>
      </c>
      <c r="N154">
        <v>8.6419999999999995</v>
      </c>
      <c r="O154">
        <v>-8.4540000000000006</v>
      </c>
    </row>
    <row r="155" spans="4:15" x14ac:dyDescent="0.25">
      <c r="D155">
        <f t="shared" si="24"/>
        <v>1.8200000000000012</v>
      </c>
      <c r="E155">
        <f t="shared" si="20"/>
        <v>1.905899543177809</v>
      </c>
      <c r="F155">
        <f t="shared" si="21"/>
        <v>109.20000000000006</v>
      </c>
      <c r="G155">
        <f t="shared" si="25"/>
        <v>-0.61069826932913007</v>
      </c>
      <c r="H155">
        <f t="shared" si="22"/>
        <v>-34.990433388502801</v>
      </c>
      <c r="I155">
        <f t="shared" si="26"/>
        <v>-1.0683694948564675</v>
      </c>
      <c r="J155">
        <f t="shared" si="23"/>
        <v>-10.202177169299881</v>
      </c>
      <c r="K155">
        <f t="shared" si="27"/>
        <v>-9.5620123388511322E-2</v>
      </c>
      <c r="L155">
        <f t="shared" si="28"/>
        <v>8.7685788826543831</v>
      </c>
      <c r="M155">
        <f t="shared" si="29"/>
        <v>83.733760383939213</v>
      </c>
      <c r="N155">
        <v>8.5790000000000006</v>
      </c>
      <c r="O155">
        <v>-8.0060000000000002</v>
      </c>
    </row>
    <row r="156" spans="4:15" x14ac:dyDescent="0.25">
      <c r="D156">
        <f t="shared" si="24"/>
        <v>1.8300000000000012</v>
      </c>
      <c r="E156">
        <f t="shared" si="20"/>
        <v>1.916371518689775</v>
      </c>
      <c r="F156">
        <f t="shared" si="21"/>
        <v>109.80000000000007</v>
      </c>
      <c r="G156">
        <f t="shared" si="25"/>
        <v>-0.62114851857495224</v>
      </c>
      <c r="H156">
        <f t="shared" si="22"/>
        <v>-35.589188565148184</v>
      </c>
      <c r="I156">
        <f t="shared" si="26"/>
        <v>-1.0219100352346284</v>
      </c>
      <c r="J156">
        <f t="shared" si="23"/>
        <v>-9.7585220101682442</v>
      </c>
      <c r="K156">
        <f t="shared" si="27"/>
        <v>-9.6543655200036146E-2</v>
      </c>
      <c r="L156">
        <f t="shared" si="28"/>
        <v>8.9769392783386639</v>
      </c>
      <c r="M156">
        <f t="shared" si="29"/>
        <v>85.723455599003401</v>
      </c>
      <c r="N156">
        <v>8.5839999999999996</v>
      </c>
      <c r="O156">
        <v>-7.4950000000000001</v>
      </c>
    </row>
    <row r="157" spans="4:15" x14ac:dyDescent="0.25">
      <c r="D157">
        <f t="shared" si="24"/>
        <v>1.8400000000000012</v>
      </c>
      <c r="E157">
        <f t="shared" si="20"/>
        <v>1.9268434942017409</v>
      </c>
      <c r="F157">
        <f t="shared" si="21"/>
        <v>110.40000000000006</v>
      </c>
      <c r="G157">
        <f t="shared" si="25"/>
        <v>-0.6311410675472563</v>
      </c>
      <c r="H157">
        <f t="shared" si="22"/>
        <v>-36.161719447838998</v>
      </c>
      <c r="I157">
        <f t="shared" si="26"/>
        <v>-0.97682957397202275</v>
      </c>
      <c r="J157">
        <f t="shared" si="23"/>
        <v>-9.328035315359859</v>
      </c>
      <c r="K157">
        <f t="shared" si="27"/>
        <v>-9.7412467717699194E-2</v>
      </c>
      <c r="L157">
        <f t="shared" si="28"/>
        <v>9.1757017655717572</v>
      </c>
      <c r="M157">
        <f t="shared" si="29"/>
        <v>87.621497539666606</v>
      </c>
      <c r="N157">
        <v>8.5879999999999992</v>
      </c>
      <c r="O157">
        <v>-6.9740000000000002</v>
      </c>
    </row>
    <row r="158" spans="4:15" x14ac:dyDescent="0.25">
      <c r="D158">
        <f t="shared" si="24"/>
        <v>1.8500000000000012</v>
      </c>
      <c r="E158">
        <f t="shared" si="20"/>
        <v>1.9373154697137069</v>
      </c>
      <c r="F158">
        <f t="shared" si="21"/>
        <v>111.00000000000007</v>
      </c>
      <c r="G158">
        <f t="shared" si="25"/>
        <v>-0.64068969802160591</v>
      </c>
      <c r="H158">
        <f t="shared" si="22"/>
        <v>-36.708815674149228</v>
      </c>
      <c r="I158">
        <f t="shared" si="26"/>
        <v>-0.93312528386189264</v>
      </c>
      <c r="J158">
        <f t="shared" si="23"/>
        <v>-8.9106900870388923</v>
      </c>
      <c r="K158">
        <f t="shared" si="27"/>
        <v>-9.8229313734927562E-2</v>
      </c>
      <c r="L158">
        <f t="shared" si="28"/>
        <v>9.365216097945563</v>
      </c>
      <c r="M158">
        <f t="shared" si="29"/>
        <v>89.431226106709687</v>
      </c>
      <c r="N158">
        <v>8.5519999999999996</v>
      </c>
      <c r="O158">
        <v>-6.399</v>
      </c>
    </row>
    <row r="159" spans="4:15" x14ac:dyDescent="0.25">
      <c r="D159">
        <f t="shared" si="24"/>
        <v>1.8600000000000012</v>
      </c>
      <c r="E159">
        <f t="shared" si="20"/>
        <v>1.9477874452256729</v>
      </c>
      <c r="F159">
        <f t="shared" si="21"/>
        <v>111.60000000000007</v>
      </c>
      <c r="G159">
        <f t="shared" si="25"/>
        <v>-0.64980812971510893</v>
      </c>
      <c r="H159">
        <f t="shared" si="22"/>
        <v>-37.23126332596528</v>
      </c>
      <c r="I159">
        <f t="shared" si="26"/>
        <v>-0.89078775517702524</v>
      </c>
      <c r="J159">
        <f t="shared" si="23"/>
        <v>-8.5063964689293989</v>
      </c>
      <c r="K159">
        <f t="shared" si="27"/>
        <v>-9.8996816724172612E-2</v>
      </c>
      <c r="L159">
        <f t="shared" si="28"/>
        <v>9.5458290289709282</v>
      </c>
      <c r="M159">
        <f t="shared" si="29"/>
        <v>91.155952552249843</v>
      </c>
      <c r="N159">
        <v>8.5020000000000007</v>
      </c>
      <c r="O159">
        <v>-5.6479999999999997</v>
      </c>
    </row>
    <row r="160" spans="4:15" x14ac:dyDescent="0.25">
      <c r="D160">
        <f t="shared" si="24"/>
        <v>1.8700000000000012</v>
      </c>
      <c r="E160">
        <f t="shared" si="20"/>
        <v>1.9582594207376389</v>
      </c>
      <c r="F160">
        <f t="shared" si="21"/>
        <v>112.20000000000006</v>
      </c>
      <c r="G160">
        <f t="shared" si="25"/>
        <v>-0.65850995953486546</v>
      </c>
      <c r="H160">
        <f t="shared" si="22"/>
        <v>-37.729841448678414</v>
      </c>
      <c r="I160">
        <f t="shared" si="26"/>
        <v>-0.84980199359246122</v>
      </c>
      <c r="J160">
        <f t="shared" si="23"/>
        <v>-8.1150112757752435</v>
      </c>
      <c r="K160">
        <f t="shared" si="27"/>
        <v>-9.9717471982790198E-2</v>
      </c>
      <c r="L160">
        <f t="shared" si="28"/>
        <v>9.7178824594672566</v>
      </c>
      <c r="M160">
        <f t="shared" si="29"/>
        <v>92.798941788614343</v>
      </c>
      <c r="N160">
        <v>8.5660000000000007</v>
      </c>
      <c r="O160">
        <v>-5.109</v>
      </c>
    </row>
    <row r="161" spans="4:15" x14ac:dyDescent="0.25">
      <c r="D161">
        <f t="shared" si="24"/>
        <v>1.8800000000000012</v>
      </c>
      <c r="E161">
        <f t="shared" si="20"/>
        <v>1.9687313962496049</v>
      </c>
      <c r="F161">
        <f t="shared" si="21"/>
        <v>112.80000000000008</v>
      </c>
      <c r="G161">
        <f t="shared" si="25"/>
        <v>-0.66680861030713878</v>
      </c>
      <c r="H161">
        <f t="shared" si="22"/>
        <v>-38.205319113582654</v>
      </c>
      <c r="I161">
        <f t="shared" si="26"/>
        <v>-0.81014831903018203</v>
      </c>
      <c r="J161">
        <f t="shared" si="23"/>
        <v>-7.736346576674598</v>
      </c>
      <c r="K161">
        <f t="shared" si="27"/>
        <v>-0.10039364883156358</v>
      </c>
      <c r="L161">
        <f t="shared" si="28"/>
        <v>9.881711914688486</v>
      </c>
      <c r="M161">
        <f t="shared" si="29"/>
        <v>94.363397845965011</v>
      </c>
      <c r="N161">
        <v>8.7189999999999994</v>
      </c>
      <c r="O161">
        <v>-4.7469999999999999</v>
      </c>
    </row>
    <row r="162" spans="4:15" x14ac:dyDescent="0.25">
      <c r="D162">
        <f t="shared" si="24"/>
        <v>1.8900000000000012</v>
      </c>
      <c r="E162">
        <f t="shared" si="20"/>
        <v>1.9792033717615709</v>
      </c>
      <c r="F162">
        <f t="shared" si="21"/>
        <v>113.40000000000008</v>
      </c>
      <c r="G162">
        <f t="shared" si="25"/>
        <v>-0.67471728801738917</v>
      </c>
      <c r="H162">
        <f t="shared" si="22"/>
        <v>-38.658452967909191</v>
      </c>
      <c r="I162">
        <f t="shared" si="26"/>
        <v>-0.77180316981754393</v>
      </c>
      <c r="J162">
        <f t="shared" si="23"/>
        <v>-7.3701773742273389</v>
      </c>
      <c r="K162">
        <f t="shared" si="27"/>
        <v>-0.10102759363990466</v>
      </c>
      <c r="L162">
        <f t="shared" si="28"/>
        <v>10.037645314156396</v>
      </c>
      <c r="M162">
        <f t="shared" si="29"/>
        <v>95.852452125071466</v>
      </c>
      <c r="N162">
        <v>8.7870000000000008</v>
      </c>
      <c r="O162">
        <v>-4.5110000000000001</v>
      </c>
    </row>
    <row r="163" spans="4:15" x14ac:dyDescent="0.25">
      <c r="D163">
        <f t="shared" si="24"/>
        <v>1.9000000000000012</v>
      </c>
      <c r="E163">
        <f t="shared" si="20"/>
        <v>1.9896753472735369</v>
      </c>
      <c r="F163">
        <f t="shared" si="21"/>
        <v>114.00000000000007</v>
      </c>
      <c r="G163">
        <f t="shared" si="25"/>
        <v>-0.68224894664072522</v>
      </c>
      <c r="H163">
        <f t="shared" si="22"/>
        <v>-39.089985219759654</v>
      </c>
      <c r="I163">
        <f t="shared" si="26"/>
        <v>-0.7347398175800488</v>
      </c>
      <c r="J163">
        <f t="shared" si="23"/>
        <v>-7.0162484312581332</v>
      </c>
      <c r="K163">
        <f t="shared" si="27"/>
        <v>-0.10162143348431855</v>
      </c>
      <c r="L163">
        <f t="shared" si="28"/>
        <v>10.186001999183125</v>
      </c>
      <c r="M163">
        <f t="shared" si="29"/>
        <v>97.269154110835345</v>
      </c>
      <c r="N163">
        <v>8.7059999999999995</v>
      </c>
      <c r="O163">
        <v>-4.33</v>
      </c>
    </row>
    <row r="164" spans="4:15" x14ac:dyDescent="0.25">
      <c r="D164">
        <f t="shared" si="24"/>
        <v>1.9100000000000013</v>
      </c>
      <c r="E164">
        <f t="shared" si="20"/>
        <v>2.0001473227855029</v>
      </c>
      <c r="F164">
        <f t="shared" si="21"/>
        <v>114.60000000000008</v>
      </c>
      <c r="G164">
        <f t="shared" si="25"/>
        <v>-0.6894162597000435</v>
      </c>
      <c r="H164">
        <f t="shared" si="22"/>
        <v>-39.500642008507597</v>
      </c>
      <c r="I164">
        <f t="shared" si="26"/>
        <v>-0.69892899893369154</v>
      </c>
      <c r="J164">
        <f t="shared" si="23"/>
        <v>-6.6742803030340232</v>
      </c>
      <c r="K164">
        <f t="shared" si="27"/>
        <v>-0.10217718027612421</v>
      </c>
      <c r="L164">
        <f t="shared" si="28"/>
        <v>10.327091985451547</v>
      </c>
      <c r="M164">
        <f t="shared" si="29"/>
        <v>98.616464234958571</v>
      </c>
      <c r="N164">
        <v>8.5519999999999996</v>
      </c>
      <c r="O164">
        <v>-4.2709999999999999</v>
      </c>
    </row>
    <row r="165" spans="4:15" x14ac:dyDescent="0.25">
      <c r="D165">
        <f t="shared" si="24"/>
        <v>1.9200000000000013</v>
      </c>
      <c r="E165">
        <f t="shared" si="20"/>
        <v>2.0106192982974687</v>
      </c>
      <c r="F165">
        <f t="shared" si="21"/>
        <v>115.20000000000006</v>
      </c>
      <c r="G165">
        <f t="shared" si="25"/>
        <v>-0.69623159775170362</v>
      </c>
      <c r="H165">
        <f t="shared" si="22"/>
        <v>-39.891132114822632</v>
      </c>
      <c r="I165">
        <f t="shared" si="26"/>
        <v>-0.66433947038192631</v>
      </c>
      <c r="J165">
        <f t="shared" si="23"/>
        <v>-6.343974636140123</v>
      </c>
      <c r="K165">
        <f t="shared" si="27"/>
        <v>-0.10269673522066354</v>
      </c>
      <c r="L165">
        <f t="shared" si="28"/>
        <v>10.461215410622493</v>
      </c>
      <c r="M165">
        <f t="shared" si="29"/>
        <v>99.897248600980902</v>
      </c>
      <c r="N165">
        <v>8.5340000000000007</v>
      </c>
      <c r="O165">
        <v>-4.2939999999999996</v>
      </c>
    </row>
    <row r="166" spans="4:15" x14ac:dyDescent="0.25">
      <c r="D166">
        <f t="shared" si="24"/>
        <v>1.9300000000000013</v>
      </c>
      <c r="E166">
        <f t="shared" ref="E166:E229" si="30">D166*$B$4</f>
        <v>2.0210912738094349</v>
      </c>
      <c r="F166">
        <f t="shared" ref="F166:F229" si="31">E166*180/PI()</f>
        <v>115.80000000000007</v>
      </c>
      <c r="G166">
        <f t="shared" si="25"/>
        <v>-0.70270701106332112</v>
      </c>
      <c r="H166">
        <f t="shared" ref="H166:H229" si="32">G166*180/PI()</f>
        <v>-40.262145968181144</v>
      </c>
      <c r="I166">
        <f t="shared" si="26"/>
        <v>-0.63093849292548387</v>
      </c>
      <c r="J166">
        <f t="shared" ref="J166:J229" si="33">60*I166/(2*PI())</f>
        <v>-6.0250187961624961</v>
      </c>
      <c r="K166">
        <f t="shared" si="27"/>
        <v>-0.10318189349338096</v>
      </c>
      <c r="L166">
        <f t="shared" si="28"/>
        <v>10.588662149625053</v>
      </c>
      <c r="M166">
        <f t="shared" si="29"/>
        <v>101.11427531057288</v>
      </c>
      <c r="N166">
        <v>8.6020000000000003</v>
      </c>
      <c r="O166">
        <v>-4.3440000000000003</v>
      </c>
    </row>
    <row r="167" spans="4:15" x14ac:dyDescent="0.25">
      <c r="D167">
        <f t="shared" ref="D167:D230" si="34">D166+0.01</f>
        <v>1.9400000000000013</v>
      </c>
      <c r="E167">
        <f t="shared" si="30"/>
        <v>2.0315632493214006</v>
      </c>
      <c r="F167">
        <f t="shared" si="31"/>
        <v>116.40000000000006</v>
      </c>
      <c r="G167">
        <f t="shared" si="25"/>
        <v>-0.70885421681309457</v>
      </c>
      <c r="H167">
        <f t="shared" si="32"/>
        <v>-40.614354913441716</v>
      </c>
      <c r="I167">
        <f t="shared" si="26"/>
        <v>-0.59869225281766614</v>
      </c>
      <c r="J167">
        <f t="shared" si="33"/>
        <v>-5.7170898856052554</v>
      </c>
      <c r="K167">
        <f t="shared" si="27"/>
        <v>-0.10363434903838027</v>
      </c>
      <c r="L167">
        <f t="shared" si="28"/>
        <v>10.709711572965606</v>
      </c>
      <c r="M167">
        <f t="shared" si="29"/>
        <v>102.27021215555725</v>
      </c>
      <c r="N167">
        <v>8.6880000000000006</v>
      </c>
      <c r="O167">
        <v>-4.3170000000000002</v>
      </c>
    </row>
    <row r="168" spans="4:15" x14ac:dyDescent="0.25">
      <c r="D168">
        <f t="shared" si="34"/>
        <v>1.9500000000000013</v>
      </c>
      <c r="E168">
        <f t="shared" si="30"/>
        <v>2.0420352248333669</v>
      </c>
      <c r="F168">
        <f t="shared" si="31"/>
        <v>117.00000000000007</v>
      </c>
      <c r="G168">
        <f t="shared" ref="G168:G231" si="35">ATAN(($B$1*COS(E168))/($B$2-$B$1*SIN(E168)))</f>
        <v>-0.71468459020346942</v>
      </c>
      <c r="H168">
        <f t="shared" si="32"/>
        <v>-40.948410701695579</v>
      </c>
      <c r="I168">
        <f t="shared" si="26"/>
        <v>-0.567566224691329</v>
      </c>
      <c r="J168">
        <f t="shared" si="33"/>
        <v>-5.4198582114978207</v>
      </c>
      <c r="K168">
        <f t="shared" si="27"/>
        <v>-0.10405569941258082</v>
      </c>
      <c r="L168">
        <f t="shared" si="28"/>
        <v>10.824632425993348</v>
      </c>
      <c r="M168">
        <f t="shared" si="29"/>
        <v>103.36762546497938</v>
      </c>
      <c r="N168">
        <v>8.6560000000000006</v>
      </c>
      <c r="O168">
        <v>-4.0590000000000002</v>
      </c>
    </row>
    <row r="169" spans="4:15" x14ac:dyDescent="0.25">
      <c r="D169">
        <f t="shared" si="34"/>
        <v>1.9600000000000013</v>
      </c>
      <c r="E169">
        <f t="shared" si="30"/>
        <v>2.0525072003453326</v>
      </c>
      <c r="F169">
        <f t="shared" si="31"/>
        <v>117.60000000000007</v>
      </c>
      <c r="G169">
        <f t="shared" si="35"/>
        <v>-0.72020915894277171</v>
      </c>
      <c r="H169">
        <f t="shared" si="32"/>
        <v>-41.264945174087515</v>
      </c>
      <c r="I169">
        <f t="shared" si="26"/>
        <v>-0.53752548298589353</v>
      </c>
      <c r="J169">
        <f t="shared" si="33"/>
        <v>-5.1329902593038064</v>
      </c>
      <c r="K169">
        <f t="shared" si="27"/>
        <v>-0.10444745061363529</v>
      </c>
      <c r="L169">
        <f t="shared" si="28"/>
        <v>10.933682809536029</v>
      </c>
      <c r="M169">
        <f t="shared" si="29"/>
        <v>104.40897992019245</v>
      </c>
      <c r="N169">
        <v>8.6419999999999995</v>
      </c>
      <c r="O169">
        <v>-3.71</v>
      </c>
    </row>
    <row r="170" spans="4:15" x14ac:dyDescent="0.25">
      <c r="D170">
        <f t="shared" si="34"/>
        <v>1.9700000000000013</v>
      </c>
      <c r="E170">
        <f t="shared" si="30"/>
        <v>2.0629791758572988</v>
      </c>
      <c r="F170">
        <f t="shared" si="31"/>
        <v>118.20000000000007</v>
      </c>
      <c r="G170">
        <f t="shared" si="35"/>
        <v>-0.72543860060598409</v>
      </c>
      <c r="H170">
        <f t="shared" si="32"/>
        <v>-41.564570110599455</v>
      </c>
      <c r="I170">
        <f t="shared" si="26"/>
        <v>-0.50853496724445124</v>
      </c>
      <c r="J170">
        <f t="shared" si="33"/>
        <v>-4.8561512263217699</v>
      </c>
      <c r="K170">
        <f t="shared" si="27"/>
        <v>-0.10481102184259238</v>
      </c>
      <c r="L170">
        <f t="shared" si="28"/>
        <v>11.037110244638548</v>
      </c>
      <c r="M170">
        <f t="shared" si="29"/>
        <v>105.3966391730654</v>
      </c>
      <c r="N170">
        <v>8.7100000000000009</v>
      </c>
      <c r="O170">
        <v>-3.266</v>
      </c>
    </row>
    <row r="171" spans="4:15" x14ac:dyDescent="0.25">
      <c r="D171">
        <f t="shared" si="34"/>
        <v>1.9800000000000013</v>
      </c>
      <c r="E171">
        <f t="shared" si="30"/>
        <v>2.0734511513692646</v>
      </c>
      <c r="F171">
        <f t="shared" si="31"/>
        <v>118.80000000000007</v>
      </c>
      <c r="G171">
        <f t="shared" si="35"/>
        <v>-0.73038324243957709</v>
      </c>
      <c r="H171">
        <f t="shared" si="32"/>
        <v>-41.847877218868163</v>
      </c>
      <c r="I171">
        <f t="shared" si="26"/>
        <v>-0.48055970645749541</v>
      </c>
      <c r="J171">
        <f t="shared" si="33"/>
        <v>-4.5890071640100363</v>
      </c>
      <c r="K171">
        <f t="shared" si="27"/>
        <v>-0.10514775016312998</v>
      </c>
      <c r="L171">
        <f t="shared" si="28"/>
        <v>11.13515180627966</v>
      </c>
      <c r="M171">
        <f t="shared" si="29"/>
        <v>106.3328671228833</v>
      </c>
      <c r="N171">
        <v>8.7780000000000005</v>
      </c>
      <c r="O171">
        <v>-2.9180000000000001</v>
      </c>
    </row>
    <row r="172" spans="4:15" x14ac:dyDescent="0.25">
      <c r="D172">
        <f t="shared" si="34"/>
        <v>1.9900000000000013</v>
      </c>
      <c r="E172">
        <f t="shared" si="30"/>
        <v>2.0839231268812308</v>
      </c>
      <c r="F172">
        <f t="shared" si="31"/>
        <v>119.40000000000009</v>
      </c>
      <c r="G172">
        <f t="shared" si="35"/>
        <v>-0.73505306322504882</v>
      </c>
      <c r="H172">
        <f t="shared" si="32"/>
        <v>-42.115438240958163</v>
      </c>
      <c r="I172">
        <f t="shared" si="26"/>
        <v>-0.45356500721967807</v>
      </c>
      <c r="J172">
        <f t="shared" si="33"/>
        <v>-4.3312267747513777</v>
      </c>
      <c r="K172">
        <f t="shared" si="27"/>
        <v>-0.10545889502829318</v>
      </c>
      <c r="L172">
        <f t="shared" si="28"/>
        <v>11.228034312900697</v>
      </c>
      <c r="M172">
        <f t="shared" si="29"/>
        <v>107.21982972621352</v>
      </c>
      <c r="N172">
        <v>8.7379999999999995</v>
      </c>
      <c r="O172">
        <v>-2.6240000000000001</v>
      </c>
    </row>
    <row r="173" spans="4:15" x14ac:dyDescent="0.25">
      <c r="D173">
        <f t="shared" si="34"/>
        <v>2.0000000000000013</v>
      </c>
      <c r="E173">
        <f t="shared" si="30"/>
        <v>2.0943951023931966</v>
      </c>
      <c r="F173">
        <f t="shared" si="31"/>
        <v>120.00000000000006</v>
      </c>
      <c r="G173">
        <f t="shared" si="35"/>
        <v>-0.73945769686140461</v>
      </c>
      <c r="H173">
        <f t="shared" si="32"/>
        <v>-42.367805158622708</v>
      </c>
      <c r="I173">
        <f t="shared" si="26"/>
        <v>-0.42751661005395197</v>
      </c>
      <c r="J173">
        <f t="shared" si="33"/>
        <v>-4.0824829046386046</v>
      </c>
      <c r="K173">
        <f t="shared" si="27"/>
        <v>-0.10574564265326009</v>
      </c>
      <c r="L173">
        <f t="shared" si="28"/>
        <v>11.315974560353009</v>
      </c>
      <c r="M173">
        <f t="shared" si="29"/>
        <v>108.05959723093912</v>
      </c>
      <c r="N173">
        <v>8.6829999999999998</v>
      </c>
      <c r="O173">
        <v>-2.3969999999999998</v>
      </c>
    </row>
    <row r="174" spans="4:15" x14ac:dyDescent="0.25">
      <c r="D174">
        <f t="shared" si="34"/>
        <v>2.0100000000000011</v>
      </c>
      <c r="E174">
        <f t="shared" si="30"/>
        <v>2.1048670779051624</v>
      </c>
      <c r="F174">
        <f t="shared" si="31"/>
        <v>120.60000000000005</v>
      </c>
      <c r="G174">
        <f t="shared" si="35"/>
        <v>-0.74360643736834608</v>
      </c>
      <c r="H174">
        <f t="shared" si="32"/>
        <v>-42.605510479965417</v>
      </c>
      <c r="I174">
        <f t="shared" si="26"/>
        <v>-0.40238081785379931</v>
      </c>
      <c r="J174">
        <f t="shared" si="33"/>
        <v>-3.8424537700075039</v>
      </c>
      <c r="K174">
        <f t="shared" si="27"/>
        <v>-0.10600911021894029</v>
      </c>
      <c r="L174">
        <f t="shared" si="28"/>
        <v>11.399179590463341</v>
      </c>
      <c r="M174">
        <f t="shared" si="29"/>
        <v>108.85414674086927</v>
      </c>
      <c r="N174">
        <v>8.6329999999999991</v>
      </c>
      <c r="O174">
        <v>-2.3250000000000002</v>
      </c>
    </row>
    <row r="175" spans="4:15" x14ac:dyDescent="0.25">
      <c r="D175">
        <f t="shared" si="34"/>
        <v>2.0200000000000009</v>
      </c>
      <c r="E175">
        <f t="shared" si="30"/>
        <v>2.1153390534171281</v>
      </c>
      <c r="F175">
        <f t="shared" si="31"/>
        <v>121.20000000000005</v>
      </c>
      <c r="G175">
        <f t="shared" si="35"/>
        <v>-0.74750824504947222</v>
      </c>
      <c r="H175">
        <f t="shared" si="32"/>
        <v>-42.829067592565664</v>
      </c>
      <c r="I175">
        <f t="shared" si="26"/>
        <v>-0.37812460000665626</v>
      </c>
      <c r="J175">
        <f t="shared" si="33"/>
        <v>-3.610823951742304</v>
      </c>
      <c r="K175">
        <f t="shared" si="27"/>
        <v>-0.1062503498963623</v>
      </c>
      <c r="L175">
        <f t="shared" si="28"/>
        <v>11.477846985835379</v>
      </c>
      <c r="M175">
        <f t="shared" si="29"/>
        <v>109.60536503088673</v>
      </c>
      <c r="N175">
        <v>8.7330000000000005</v>
      </c>
      <c r="O175">
        <v>-2.2389999999999999</v>
      </c>
    </row>
    <row r="176" spans="4:15" x14ac:dyDescent="0.25">
      <c r="D176">
        <f t="shared" si="34"/>
        <v>2.0300000000000007</v>
      </c>
      <c r="E176">
        <f t="shared" si="30"/>
        <v>2.1258110289290939</v>
      </c>
      <c r="F176">
        <f t="shared" si="31"/>
        <v>121.80000000000003</v>
      </c>
      <c r="G176">
        <f t="shared" si="35"/>
        <v>-0.75117175358858645</v>
      </c>
      <c r="H176">
        <f t="shared" si="32"/>
        <v>-43.038971170067057</v>
      </c>
      <c r="I176">
        <f t="shared" si="26"/>
        <v>-0.35471567539493781</v>
      </c>
      <c r="J176">
        <f t="shared" si="33"/>
        <v>-3.3872851878770729</v>
      </c>
      <c r="K176">
        <f t="shared" si="27"/>
        <v>-0.1064703526859981</v>
      </c>
      <c r="L176">
        <f t="shared" si="28"/>
        <v>11.552165183763289</v>
      </c>
      <c r="M176">
        <f t="shared" si="29"/>
        <v>110.31505154460126</v>
      </c>
      <c r="N176">
        <v>8.7650000000000006</v>
      </c>
      <c r="O176">
        <v>-2.0710000000000002</v>
      </c>
    </row>
    <row r="177" spans="4:15" x14ac:dyDescent="0.25">
      <c r="D177">
        <f t="shared" si="34"/>
        <v>2.0400000000000005</v>
      </c>
      <c r="E177">
        <f t="shared" si="30"/>
        <v>2.1362830044410597</v>
      </c>
      <c r="F177">
        <f t="shared" si="31"/>
        <v>122.40000000000002</v>
      </c>
      <c r="G177">
        <f t="shared" si="35"/>
        <v>-0.7546052778824297</v>
      </c>
      <c r="H177">
        <f t="shared" si="32"/>
        <v>-43.235697620959911</v>
      </c>
      <c r="I177">
        <f t="shared" si="26"/>
        <v>-0.33212257712847165</v>
      </c>
      <c r="J177">
        <f t="shared" si="33"/>
        <v>-3.1715369917449321</v>
      </c>
      <c r="K177">
        <f t="shared" si="27"/>
        <v>-0.10667005206954769</v>
      </c>
      <c r="L177">
        <f t="shared" si="28"/>
        <v>11.622313803239917</v>
      </c>
      <c r="M177">
        <f t="shared" si="29"/>
        <v>110.98492151704794</v>
      </c>
      <c r="N177">
        <v>8.8279999999999994</v>
      </c>
      <c r="O177">
        <v>-1.845</v>
      </c>
    </row>
    <row r="178" spans="4:15" x14ac:dyDescent="0.25">
      <c r="D178">
        <f t="shared" si="34"/>
        <v>2.0500000000000003</v>
      </c>
      <c r="E178">
        <f t="shared" si="30"/>
        <v>2.1467549799530254</v>
      </c>
      <c r="F178">
        <f t="shared" si="31"/>
        <v>123.00000000000001</v>
      </c>
      <c r="G178">
        <f t="shared" si="35"/>
        <v>-0.75781682244008786</v>
      </c>
      <c r="H178">
        <f t="shared" si="32"/>
        <v>-43.419705569831933</v>
      </c>
      <c r="I178">
        <f t="shared" si="26"/>
        <v>-0.31031470154526847</v>
      </c>
      <c r="J178">
        <f t="shared" si="33"/>
        <v>-2.9632871199009418</v>
      </c>
      <c r="K178">
        <f t="shared" si="27"/>
        <v>-0.10685032747439349</v>
      </c>
      <c r="L178">
        <f t="shared" si="28"/>
        <v>11.688463980012051</v>
      </c>
      <c r="M178">
        <f t="shared" si="29"/>
        <v>111.6166091742292</v>
      </c>
      <c r="N178">
        <v>9.1219999999999999</v>
      </c>
      <c r="O178">
        <v>-1.641</v>
      </c>
    </row>
    <row r="179" spans="4:15" x14ac:dyDescent="0.25">
      <c r="D179">
        <f t="shared" si="34"/>
        <v>2.06</v>
      </c>
      <c r="E179">
        <f t="shared" si="30"/>
        <v>2.1572269554649912</v>
      </c>
      <c r="F179">
        <f t="shared" si="31"/>
        <v>123.6</v>
      </c>
      <c r="G179">
        <f t="shared" si="35"/>
        <v>-0.76081409020322732</v>
      </c>
      <c r="H179">
        <f t="shared" si="32"/>
        <v>-43.591436362730441</v>
      </c>
      <c r="I179">
        <f t="shared" si="26"/>
        <v>-0.28926234372693044</v>
      </c>
      <c r="J179">
        <f t="shared" si="33"/>
        <v>-2.7622519112692729</v>
      </c>
      <c r="K179">
        <f t="shared" si="27"/>
        <v>-0.10701200755304405</v>
      </c>
      <c r="L179">
        <f t="shared" si="28"/>
        <v>11.750778705480046</v>
      </c>
      <c r="M179">
        <f t="shared" si="29"/>
        <v>112.21167096936793</v>
      </c>
      <c r="N179">
        <v>9.43</v>
      </c>
      <c r="O179">
        <v>-1.478</v>
      </c>
    </row>
    <row r="180" spans="4:15" x14ac:dyDescent="0.25">
      <c r="D180">
        <f t="shared" si="34"/>
        <v>2.0699999999999998</v>
      </c>
      <c r="E180">
        <f t="shared" si="30"/>
        <v>2.167698930976957</v>
      </c>
      <c r="F180">
        <f t="shared" si="31"/>
        <v>124.19999999999999</v>
      </c>
      <c r="G180">
        <f t="shared" si="35"/>
        <v>-0.76360449166241218</v>
      </c>
      <c r="H180">
        <f t="shared" si="32"/>
        <v>-43.751314589488878</v>
      </c>
      <c r="I180">
        <f t="shared" si="26"/>
        <v>-0.2689367215103351</v>
      </c>
      <c r="J180">
        <f t="shared" si="33"/>
        <v>-2.5681565164378974</v>
      </c>
      <c r="K180">
        <f t="shared" si="27"/>
        <v>-0.1071558732815146</v>
      </c>
      <c r="L180">
        <f t="shared" si="28"/>
        <v>11.809413165972057</v>
      </c>
      <c r="M180">
        <f t="shared" si="29"/>
        <v>112.77158882273774</v>
      </c>
      <c r="N180">
        <v>9.3390000000000004</v>
      </c>
      <c r="O180">
        <v>-1.3380000000000001</v>
      </c>
    </row>
    <row r="181" spans="4:15" x14ac:dyDescent="0.25">
      <c r="D181">
        <f t="shared" si="34"/>
        <v>2.0799999999999996</v>
      </c>
      <c r="E181">
        <f t="shared" si="30"/>
        <v>2.1781709064889228</v>
      </c>
      <c r="F181">
        <f t="shared" si="31"/>
        <v>124.79999999999998</v>
      </c>
      <c r="G181">
        <f t="shared" si="35"/>
        <v>-0.76619515416337647</v>
      </c>
      <c r="H181">
        <f t="shared" si="32"/>
        <v>-43.89974861693694</v>
      </c>
      <c r="I181">
        <f t="shared" si="26"/>
        <v>-0.24930998973777718</v>
      </c>
      <c r="J181">
        <f t="shared" si="33"/>
        <v>-2.3807350337374165</v>
      </c>
      <c r="K181">
        <f t="shared" si="27"/>
        <v>-0.10728266088182202</v>
      </c>
      <c r="L181">
        <f t="shared" si="28"/>
        <v>11.8645150795556</v>
      </c>
      <c r="M181">
        <f t="shared" si="29"/>
        <v>113.29777333797635</v>
      </c>
      <c r="N181">
        <v>9.0139999999999993</v>
      </c>
      <c r="O181">
        <v>-1.2250000000000001</v>
      </c>
    </row>
    <row r="182" spans="4:15" x14ac:dyDescent="0.25">
      <c r="D182">
        <f t="shared" si="34"/>
        <v>2.0899999999999994</v>
      </c>
      <c r="E182">
        <f t="shared" si="30"/>
        <v>2.1886428820008885</v>
      </c>
      <c r="F182">
        <f t="shared" si="31"/>
        <v>125.39999999999996</v>
      </c>
      <c r="G182">
        <f t="shared" si="35"/>
        <v>-0.76859293131343343</v>
      </c>
      <c r="H182">
        <f t="shared" si="32"/>
        <v>-44.037131127848113</v>
      </c>
      <c r="I182">
        <f t="shared" si="26"/>
        <v>-0.23035524627217163</v>
      </c>
      <c r="J182">
        <f t="shared" si="33"/>
        <v>-2.1997305666820206</v>
      </c>
      <c r="K182">
        <f t="shared" si="27"/>
        <v>-0.10739306457467238</v>
      </c>
      <c r="L182">
        <f t="shared" si="28"/>
        <v>11.916225028093107</v>
      </c>
      <c r="M182">
        <f t="shared" si="29"/>
        <v>113.79156697298265</v>
      </c>
      <c r="N182">
        <v>8.81</v>
      </c>
      <c r="O182">
        <v>-1.089</v>
      </c>
    </row>
    <row r="183" spans="4:15" x14ac:dyDescent="0.25">
      <c r="D183">
        <f t="shared" si="34"/>
        <v>2.0999999999999992</v>
      </c>
      <c r="E183">
        <f t="shared" si="30"/>
        <v>2.1991148575128543</v>
      </c>
      <c r="F183">
        <f t="shared" si="31"/>
        <v>125.99999999999996</v>
      </c>
      <c r="G183">
        <f t="shared" si="35"/>
        <v>-0.77080441241249298</v>
      </c>
      <c r="H183">
        <f t="shared" si="32"/>
        <v>-44.163839661297168</v>
      </c>
      <c r="I183">
        <f t="shared" si="26"/>
        <v>-0.21204653111082014</v>
      </c>
      <c r="J183">
        <f t="shared" si="33"/>
        <v>-2.0248952155065836</v>
      </c>
      <c r="K183">
        <f t="shared" si="27"/>
        <v>-0.10748773916905173</v>
      </c>
      <c r="L183">
        <f t="shared" si="28"/>
        <v>11.964676782713228</v>
      </c>
      <c r="M183">
        <f t="shared" si="29"/>
        <v>114.25424714793871</v>
      </c>
      <c r="N183">
        <v>8.7650000000000006</v>
      </c>
      <c r="O183">
        <v>-0.93500000000000005</v>
      </c>
    </row>
    <row r="184" spans="4:15" x14ac:dyDescent="0.25">
      <c r="D184">
        <f t="shared" si="34"/>
        <v>2.109999999999999</v>
      </c>
      <c r="E184">
        <f t="shared" si="30"/>
        <v>2.2095868330248201</v>
      </c>
      <c r="F184">
        <f t="shared" si="31"/>
        <v>126.59999999999992</v>
      </c>
      <c r="G184">
        <f t="shared" si="35"/>
        <v>-0.77283593184561405</v>
      </c>
      <c r="H184">
        <f t="shared" si="32"/>
        <v>-44.280237150813825</v>
      </c>
      <c r="I184">
        <f t="shared" si="26"/>
        <v>-0.19435881975898558</v>
      </c>
      <c r="J184">
        <f t="shared" si="33"/>
        <v>-1.8559900138889578</v>
      </c>
      <c r="K184">
        <f t="shared" si="27"/>
        <v>-0.10756730249584379</v>
      </c>
      <c r="L184">
        <f t="shared" si="28"/>
        <v>12.009997621265905</v>
      </c>
      <c r="M184">
        <f t="shared" si="29"/>
        <v>114.68702927678241</v>
      </c>
      <c r="N184">
        <v>8.8279999999999994</v>
      </c>
      <c r="O184">
        <v>-0.79</v>
      </c>
    </row>
    <row r="185" spans="4:15" x14ac:dyDescent="0.25">
      <c r="D185">
        <f t="shared" si="34"/>
        <v>2.1199999999999988</v>
      </c>
      <c r="E185">
        <f t="shared" si="30"/>
        <v>2.2200588085367858</v>
      </c>
      <c r="F185">
        <f t="shared" si="31"/>
        <v>127.19999999999992</v>
      </c>
      <c r="G185">
        <f t="shared" si="35"/>
        <v>-0.77469357838485353</v>
      </c>
      <c r="H185">
        <f t="shared" si="32"/>
        <v>-44.38667245733933</v>
      </c>
      <c r="I185">
        <f t="shared" si="26"/>
        <v>-0.17726801187141733</v>
      </c>
      <c r="J185">
        <f t="shared" si="33"/>
        <v>-1.692784820484531</v>
      </c>
      <c r="K185">
        <f t="shared" si="27"/>
        <v>-0.10763233769283713</v>
      </c>
      <c r="L185">
        <f t="shared" si="28"/>
        <v>12.052308636665211</v>
      </c>
      <c r="M185">
        <f t="shared" si="29"/>
        <v>115.09106971166463</v>
      </c>
      <c r="N185">
        <v>8.9499999999999993</v>
      </c>
      <c r="O185">
        <v>-0.70399999999999996</v>
      </c>
    </row>
    <row r="186" spans="4:15" x14ac:dyDescent="0.25">
      <c r="D186">
        <f t="shared" si="34"/>
        <v>2.1299999999999986</v>
      </c>
      <c r="E186">
        <f t="shared" si="30"/>
        <v>2.2305307840487516</v>
      </c>
      <c r="F186">
        <f t="shared" si="31"/>
        <v>127.79999999999991</v>
      </c>
      <c r="G186">
        <f t="shared" si="35"/>
        <v>-0.77638320435755548</v>
      </c>
      <c r="H186">
        <f t="shared" si="32"/>
        <v>-44.483480894530835</v>
      </c>
      <c r="I186">
        <f t="shared" si="26"/>
        <v>-0.16075091603438096</v>
      </c>
      <c r="J186">
        <f t="shared" si="33"/>
        <v>-1.5350581736053168</v>
      </c>
      <c r="K186">
        <f t="shared" si="27"/>
        <v>-0.10768339534858057</v>
      </c>
      <c r="L186">
        <f t="shared" si="28"/>
        <v>12.09172503530721</v>
      </c>
      <c r="M186">
        <f t="shared" si="29"/>
        <v>115.46746859262991</v>
      </c>
      <c r="N186">
        <v>9.0180000000000007</v>
      </c>
      <c r="O186">
        <v>-0.60499999999999998</v>
      </c>
    </row>
    <row r="187" spans="4:15" x14ac:dyDescent="0.25">
      <c r="D187">
        <f t="shared" si="34"/>
        <v>2.1399999999999983</v>
      </c>
      <c r="E187">
        <f t="shared" si="30"/>
        <v>2.2410027595607174</v>
      </c>
      <c r="F187">
        <f t="shared" si="31"/>
        <v>128.39999999999989</v>
      </c>
      <c r="G187">
        <f t="shared" si="35"/>
        <v>-0.77791043464634801</v>
      </c>
      <c r="H187">
        <f t="shared" si="32"/>
        <v>-44.570984744423193</v>
      </c>
      <c r="I187">
        <f t="shared" si="26"/>
        <v>-0.14478523144101649</v>
      </c>
      <c r="J187">
        <f t="shared" si="33"/>
        <v>-1.3825971162325126</v>
      </c>
      <c r="K187">
        <f t="shared" si="27"/>
        <v>-0.10772099551253245</v>
      </c>
      <c r="L187">
        <f t="shared" si="28"/>
        <v>12.128356424987922</v>
      </c>
      <c r="M187">
        <f t="shared" si="29"/>
        <v>115.81727259703057</v>
      </c>
      <c r="N187">
        <v>8.9139999999999997</v>
      </c>
      <c r="O187">
        <v>-0.46400000000000002</v>
      </c>
    </row>
    <row r="188" spans="4:15" x14ac:dyDescent="0.25">
      <c r="D188">
        <f t="shared" si="34"/>
        <v>2.1499999999999981</v>
      </c>
      <c r="E188">
        <f t="shared" si="30"/>
        <v>2.2514747350726831</v>
      </c>
      <c r="F188">
        <f t="shared" si="31"/>
        <v>128.99999999999989</v>
      </c>
      <c r="G188">
        <f t="shared" si="35"/>
        <v>-0.77928067549309676</v>
      </c>
      <c r="H188">
        <f t="shared" si="32"/>
        <v>-44.649493761858331</v>
      </c>
      <c r="I188">
        <f t="shared" si="26"/>
        <v>-0.1293495271074506</v>
      </c>
      <c r="J188">
        <f t="shared" si="33"/>
        <v>-1.2351969975449926</v>
      </c>
      <c r="K188">
        <f t="shared" si="27"/>
        <v>-0.10774562957885032</v>
      </c>
      <c r="L188">
        <f t="shared" si="28"/>
        <v>12.162307091944793</v>
      </c>
      <c r="M188">
        <f t="shared" si="29"/>
        <v>116.14147758507772</v>
      </c>
      <c r="N188">
        <v>8.7420000000000009</v>
      </c>
      <c r="O188">
        <v>-0.32400000000000001</v>
      </c>
    </row>
    <row r="189" spans="4:15" x14ac:dyDescent="0.25">
      <c r="D189">
        <f t="shared" si="34"/>
        <v>2.1599999999999979</v>
      </c>
      <c r="E189">
        <f t="shared" si="30"/>
        <v>2.2619467105846489</v>
      </c>
      <c r="F189">
        <f t="shared" si="31"/>
        <v>129.59999999999988</v>
      </c>
      <c r="G189">
        <f t="shared" si="35"/>
        <v>-0.78049912308507274</v>
      </c>
      <c r="H189">
        <f t="shared" si="32"/>
        <v>-44.719305666436426</v>
      </c>
      <c r="I189">
        <f t="shared" si="26"/>
        <v>-0.11442321918453636</v>
      </c>
      <c r="J189">
        <f t="shared" si="33"/>
        <v>-1.0926612562623812</v>
      </c>
      <c r="K189">
        <f t="shared" si="27"/>
        <v>-0.10775776205100053</v>
      </c>
      <c r="L189">
        <f t="shared" si="28"/>
        <v>12.193676266809398</v>
      </c>
      <c r="M189">
        <f t="shared" si="29"/>
        <v>116.44103113950267</v>
      </c>
      <c r="N189">
        <v>8.6519999999999992</v>
      </c>
      <c r="O189">
        <v>-0.20200000000000001</v>
      </c>
    </row>
    <row r="190" spans="4:15" x14ac:dyDescent="0.25">
      <c r="D190">
        <f t="shared" si="34"/>
        <v>2.1699999999999977</v>
      </c>
      <c r="E190">
        <f t="shared" si="30"/>
        <v>2.2724186860966147</v>
      </c>
      <c r="F190">
        <f t="shared" si="31"/>
        <v>130.19999999999985</v>
      </c>
      <c r="G190">
        <f t="shared" si="35"/>
        <v>-0.78157077190671786</v>
      </c>
      <c r="H190">
        <f t="shared" si="32"/>
        <v>-44.780706621036863</v>
      </c>
      <c r="I190">
        <f t="shared" si="26"/>
        <v>-9.9986546839024609E-2</v>
      </c>
      <c r="J190">
        <f t="shared" si="33"/>
        <v>-0.95480119032720534</v>
      </c>
      <c r="K190">
        <f t="shared" si="27"/>
        <v>-0.10775783219415298</v>
      </c>
      <c r="L190">
        <f t="shared" si="28"/>
        <v>12.222558379394476</v>
      </c>
      <c r="M190">
        <f t="shared" si="29"/>
        <v>116.71683499859378</v>
      </c>
      <c r="N190">
        <v>8.7279999999999998</v>
      </c>
      <c r="O190">
        <v>-8.8999999999999996E-2</v>
      </c>
    </row>
    <row r="191" spans="4:15" x14ac:dyDescent="0.25">
      <c r="D191">
        <f t="shared" si="34"/>
        <v>2.1799999999999975</v>
      </c>
      <c r="E191">
        <f t="shared" si="30"/>
        <v>2.28289066160858</v>
      </c>
      <c r="F191">
        <f t="shared" si="31"/>
        <v>130.79999999999984</v>
      </c>
      <c r="G191">
        <f t="shared" si="35"/>
        <v>-0.78250042284477839</v>
      </c>
      <c r="H191">
        <f t="shared" si="32"/>
        <v>-44.83397169620811</v>
      </c>
      <c r="I191">
        <f t="shared" si="26"/>
        <v>-8.6020547107163434E-2</v>
      </c>
      <c r="J191">
        <f t="shared" si="33"/>
        <v>-0.82143571677445804</v>
      </c>
      <c r="K191">
        <f t="shared" si="27"/>
        <v>-0.10774625558207553</v>
      </c>
      <c r="L191">
        <f t="shared" si="28"/>
        <v>12.249043302348515</v>
      </c>
      <c r="M191">
        <f t="shared" si="29"/>
        <v>116.96974738292637</v>
      </c>
      <c r="N191">
        <v>8.8010000000000002</v>
      </c>
      <c r="O191">
        <v>-6.6000000000000003E-2</v>
      </c>
    </row>
    <row r="192" spans="4:15" x14ac:dyDescent="0.25">
      <c r="D192">
        <f t="shared" si="34"/>
        <v>2.1899999999999973</v>
      </c>
      <c r="E192">
        <f t="shared" si="30"/>
        <v>2.2933626371205458</v>
      </c>
      <c r="F192">
        <f t="shared" si="31"/>
        <v>131.39999999999981</v>
      </c>
      <c r="G192">
        <f t="shared" si="35"/>
        <v>-0.78329269103828048</v>
      </c>
      <c r="H192">
        <f t="shared" si="32"/>
        <v>-44.879365319938231</v>
      </c>
      <c r="I192">
        <f t="shared" si="26"/>
        <v>-7.250702906196102E-2</v>
      </c>
      <c r="J192">
        <f t="shared" si="33"/>
        <v>-0.69239112504712852</v>
      </c>
      <c r="K192">
        <f t="shared" si="27"/>
        <v>-0.10772342554496685</v>
      </c>
      <c r="L192">
        <f t="shared" si="28"/>
        <v>12.273216583800338</v>
      </c>
      <c r="M192">
        <f t="shared" si="29"/>
        <v>117.20058521695492</v>
      </c>
      <c r="N192">
        <v>8.7870000000000008</v>
      </c>
      <c r="O192">
        <v>-4.2999999999999997E-2</v>
      </c>
    </row>
    <row r="193" spans="4:15" x14ac:dyDescent="0.25">
      <c r="D193">
        <f t="shared" si="34"/>
        <v>2.1999999999999971</v>
      </c>
      <c r="E193">
        <f t="shared" si="30"/>
        <v>2.3038346126325115</v>
      </c>
      <c r="F193">
        <f t="shared" si="31"/>
        <v>131.9999999999998</v>
      </c>
      <c r="G193">
        <f t="shared" si="35"/>
        <v>-0.78395201346796606</v>
      </c>
      <c r="H193">
        <f t="shared" si="32"/>
        <v>-44.917141712497532</v>
      </c>
      <c r="I193">
        <f t="shared" si="26"/>
        <v>-5.9428547581675491E-2</v>
      </c>
      <c r="J193">
        <f t="shared" si="33"/>
        <v>-0.56750082650373346</v>
      </c>
      <c r="K193">
        <f t="shared" si="27"/>
        <v>-0.10768971452437498</v>
      </c>
      <c r="L193">
        <f t="shared" si="28"/>
        <v>12.295159669186924</v>
      </c>
      <c r="M193">
        <f t="shared" si="29"/>
        <v>117.4101262473127</v>
      </c>
      <c r="N193">
        <v>8.76</v>
      </c>
      <c r="O193">
        <v>-7.0999999999999994E-2</v>
      </c>
    </row>
    <row r="194" spans="4:15" x14ac:dyDescent="0.25">
      <c r="D194">
        <f t="shared" si="34"/>
        <v>2.2099999999999969</v>
      </c>
      <c r="E194">
        <f t="shared" si="30"/>
        <v>2.3143065881444773</v>
      </c>
      <c r="F194">
        <f t="shared" si="31"/>
        <v>132.5999999999998</v>
      </c>
      <c r="G194">
        <f t="shared" si="35"/>
        <v>-0.78448265628243952</v>
      </c>
      <c r="H194">
        <f t="shared" si="32"/>
        <v>-44.947545306195799</v>
      </c>
      <c r="I194">
        <f t="shared" si="26"/>
        <v>-4.6768376960476983E-2</v>
      </c>
      <c r="J194">
        <f t="shared" si="33"/>
        <v>-0.44660510241870144</v>
      </c>
      <c r="K194">
        <f t="shared" si="27"/>
        <v>-0.10764547534104969</v>
      </c>
      <c r="L194">
        <f t="shared" si="28"/>
        <v>12.31495011251366</v>
      </c>
      <c r="M194">
        <f t="shared" si="29"/>
        <v>117.59911106019851</v>
      </c>
      <c r="N194">
        <v>8.8729999999999993</v>
      </c>
      <c r="O194">
        <v>-6.0999999999999999E-2</v>
      </c>
    </row>
    <row r="195" spans="4:15" x14ac:dyDescent="0.25">
      <c r="D195">
        <f t="shared" si="34"/>
        <v>2.2199999999999966</v>
      </c>
      <c r="E195">
        <f t="shared" si="30"/>
        <v>2.3247785636564431</v>
      </c>
      <c r="F195">
        <f t="shared" si="31"/>
        <v>133.19999999999979</v>
      </c>
      <c r="G195">
        <f t="shared" si="35"/>
        <v>-0.78488872186048542</v>
      </c>
      <c r="H195">
        <f t="shared" si="32"/>
        <v>-44.970811150023366</v>
      </c>
      <c r="I195">
        <f t="shared" ref="I195:I258" si="36">($B$4*$B$1*$B$1-$B$2*$B$1*$B$4*SIN(E195))/($B$2*$B$2+$B$1*$B$1-2*$B$1*$B$2*SIN(E195))</f>
        <v>-3.4510484561902657E-2</v>
      </c>
      <c r="J195">
        <f t="shared" si="33"/>
        <v>-0.32955085239140103</v>
      </c>
      <c r="K195">
        <f t="shared" ref="K195:K258" si="37">$B$5*I195+$B$4*$B$1*COS(E195-G195)</f>
        <v>-0.10759104238127327</v>
      </c>
      <c r="L195">
        <f t="shared" ref="L195:L258" si="38">-(-$B$5*I195+$B$1*$B$4*COS(E195-G195)+$B$5*$B$4)/($B$5)</f>
        <v>12.332661777338757</v>
      </c>
      <c r="M195">
        <f t="shared" ref="M195:M258" si="39">60*L195/(2*PI())</f>
        <v>117.76824500063657</v>
      </c>
      <c r="N195">
        <v>9.0269999999999992</v>
      </c>
      <c r="O195">
        <v>-2.5000000000000001E-2</v>
      </c>
    </row>
    <row r="196" spans="4:15" x14ac:dyDescent="0.25">
      <c r="D196">
        <f t="shared" si="34"/>
        <v>2.2299999999999964</v>
      </c>
      <c r="E196">
        <f t="shared" si="30"/>
        <v>2.3352505391684089</v>
      </c>
      <c r="F196">
        <f t="shared" si="31"/>
        <v>133.79999999999978</v>
      </c>
      <c r="G196">
        <f t="shared" si="35"/>
        <v>-0.78517415561083781</v>
      </c>
      <c r="H196">
        <f t="shared" si="32"/>
        <v>-44.987165299249149</v>
      </c>
      <c r="I196">
        <f t="shared" si="36"/>
        <v>-2.2639504680868332E-2</v>
      </c>
      <c r="J196">
        <f t="shared" si="33"/>
        <v>-0.21619134474673785</v>
      </c>
      <c r="K196">
        <f t="shared" si="37"/>
        <v>-0.10752673270691332</v>
      </c>
      <c r="L196">
        <f t="shared" si="38"/>
        <v>12.34836502780583</v>
      </c>
      <c r="M196">
        <f t="shared" si="39"/>
        <v>117.91819999670324</v>
      </c>
      <c r="N196">
        <v>9.0500000000000007</v>
      </c>
      <c r="O196">
        <v>-7.0000000000000001E-3</v>
      </c>
    </row>
    <row r="197" spans="4:15" x14ac:dyDescent="0.25">
      <c r="D197">
        <f t="shared" si="34"/>
        <v>2.2399999999999962</v>
      </c>
      <c r="E197">
        <f t="shared" si="30"/>
        <v>2.3457225146803746</v>
      </c>
      <c r="F197">
        <f t="shared" si="31"/>
        <v>134.39999999999978</v>
      </c>
      <c r="G197">
        <f t="shared" si="35"/>
        <v>-0.78534275251218844</v>
      </c>
      <c r="H197">
        <f t="shared" si="32"/>
        <v>-44.996825190135525</v>
      </c>
      <c r="I197">
        <f t="shared" si="36"/>
        <v>-1.1140712749970428E-2</v>
      </c>
      <c r="J197">
        <f t="shared" si="33"/>
        <v>-0.10638597022348179</v>
      </c>
      <c r="K197">
        <f t="shared" si="37"/>
        <v>-0.10745284709414406</v>
      </c>
      <c r="L197">
        <f t="shared" si="38"/>
        <v>12.362126910071471</v>
      </c>
      <c r="M197">
        <f t="shared" si="39"/>
        <v>118.04961629203277</v>
      </c>
      <c r="N197">
        <v>8.8870000000000005</v>
      </c>
      <c r="O197">
        <v>2E-3</v>
      </c>
    </row>
    <row r="198" spans="4:15" x14ac:dyDescent="0.25">
      <c r="D198">
        <f t="shared" si="34"/>
        <v>2.249999999999996</v>
      </c>
      <c r="E198">
        <f t="shared" si="30"/>
        <v>2.3561944901923404</v>
      </c>
      <c r="F198">
        <f t="shared" si="31"/>
        <v>134.99999999999974</v>
      </c>
      <c r="G198">
        <f t="shared" si="35"/>
        <v>-0.78539816339744839</v>
      </c>
      <c r="H198">
        <f t="shared" si="32"/>
        <v>-45.000000000000007</v>
      </c>
      <c r="I198">
        <f t="shared" si="36"/>
        <v>-4.6204287588443324E-15</v>
      </c>
      <c r="J198">
        <f t="shared" si="33"/>
        <v>-4.4121844570441585E-14</v>
      </c>
      <c r="K198">
        <f t="shared" si="37"/>
        <v>-0.10736967100549388</v>
      </c>
      <c r="L198">
        <f t="shared" si="38"/>
        <v>12.374011324490127</v>
      </c>
      <c r="M198">
        <f t="shared" si="39"/>
        <v>118.16310409006167</v>
      </c>
      <c r="N198">
        <v>8.7279999999999998</v>
      </c>
      <c r="O198">
        <v>-3.0000000000000001E-3</v>
      </c>
    </row>
    <row r="199" spans="4:15" x14ac:dyDescent="0.25">
      <c r="D199">
        <f t="shared" si="34"/>
        <v>2.2599999999999958</v>
      </c>
      <c r="E199">
        <f t="shared" si="30"/>
        <v>2.3666664657043062</v>
      </c>
      <c r="F199">
        <f t="shared" si="31"/>
        <v>135.59999999999974</v>
      </c>
      <c r="G199">
        <f t="shared" si="35"/>
        <v>-0.78534390098725937</v>
      </c>
      <c r="H199">
        <f t="shared" si="32"/>
        <v>-44.996890992909968</v>
      </c>
      <c r="I199">
        <f t="shared" si="36"/>
        <v>1.0796151337512182E-2</v>
      </c>
      <c r="J199">
        <f t="shared" si="33"/>
        <v>0.10309565110399446</v>
      </c>
      <c r="K199">
        <f t="shared" si="37"/>
        <v>-0.10727747549959653</v>
      </c>
      <c r="L199">
        <f t="shared" si="38"/>
        <v>12.384079188927993</v>
      </c>
      <c r="M199">
        <f t="shared" si="39"/>
        <v>118.25924511356162</v>
      </c>
      <c r="N199">
        <v>8.7240000000000002</v>
      </c>
      <c r="O199">
        <v>-7.0000000000000001E-3</v>
      </c>
    </row>
    <row r="200" spans="4:15" x14ac:dyDescent="0.25">
      <c r="D200">
        <f t="shared" si="34"/>
        <v>2.2699999999999956</v>
      </c>
      <c r="E200">
        <f t="shared" si="30"/>
        <v>2.3771384412162719</v>
      </c>
      <c r="F200">
        <f t="shared" si="31"/>
        <v>136.19999999999973</v>
      </c>
      <c r="G200">
        <f t="shared" si="35"/>
        <v>-0.78518334567853532</v>
      </c>
      <c r="H200">
        <f t="shared" si="32"/>
        <v>-44.987691851341658</v>
      </c>
      <c r="I200">
        <f t="shared" si="36"/>
        <v>2.1260692216941254E-2</v>
      </c>
      <c r="J200">
        <f t="shared" si="33"/>
        <v>0.20302465559289523</v>
      </c>
      <c r="K200">
        <f t="shared" si="37"/>
        <v>-0.10717651808275444</v>
      </c>
      <c r="L200">
        <f t="shared" si="38"/>
        <v>12.392388593581588</v>
      </c>
      <c r="M200">
        <f t="shared" si="39"/>
        <v>118.33859408304784</v>
      </c>
      <c r="N200">
        <v>8.8279999999999994</v>
      </c>
      <c r="O200">
        <v>-1.2E-2</v>
      </c>
    </row>
    <row r="201" spans="4:15" x14ac:dyDescent="0.25">
      <c r="D201">
        <f t="shared" si="34"/>
        <v>2.2799999999999954</v>
      </c>
      <c r="E201">
        <f t="shared" si="30"/>
        <v>2.3876104167282377</v>
      </c>
      <c r="F201">
        <f t="shared" si="31"/>
        <v>136.7999999999997</v>
      </c>
      <c r="G201">
        <f t="shared" si="35"/>
        <v>-0.78491975109441647</v>
      </c>
      <c r="H201">
        <f t="shared" si="32"/>
        <v>-44.972588994169151</v>
      </c>
      <c r="I201">
        <f t="shared" si="36"/>
        <v>3.1406030301493588E-2</v>
      </c>
      <c r="J201">
        <f t="shared" si="33"/>
        <v>0.29990549792259319</v>
      </c>
      <c r="K201">
        <f t="shared" si="37"/>
        <v>-0.1070670435061645</v>
      </c>
      <c r="L201">
        <f t="shared" si="38"/>
        <v>12.39899494767695</v>
      </c>
      <c r="M201">
        <f t="shared" si="39"/>
        <v>118.40168011765337</v>
      </c>
      <c r="N201">
        <v>8.8870000000000005</v>
      </c>
      <c r="O201">
        <v>-4.2999999999999997E-2</v>
      </c>
    </row>
    <row r="202" spans="4:15" x14ac:dyDescent="0.25">
      <c r="D202">
        <f t="shared" si="34"/>
        <v>2.2899999999999952</v>
      </c>
      <c r="E202">
        <f t="shared" si="30"/>
        <v>2.3980823922402035</v>
      </c>
      <c r="F202">
        <f t="shared" si="31"/>
        <v>137.39999999999969</v>
      </c>
      <c r="G202">
        <f t="shared" si="35"/>
        <v>-0.78455624940248159</v>
      </c>
      <c r="H202">
        <f t="shared" si="32"/>
        <v>-44.951761881375404</v>
      </c>
      <c r="I202">
        <f t="shared" si="36"/>
        <v>4.1244052783519398E-2</v>
      </c>
      <c r="J202">
        <f t="shared" si="33"/>
        <v>0.39385169241840945</v>
      </c>
      <c r="K202">
        <f t="shared" si="37"/>
        <v>-0.10694928451241169</v>
      </c>
      <c r="L202">
        <f t="shared" si="38"/>
        <v>12.403951118421904</v>
      </c>
      <c r="M202">
        <f t="shared" si="39"/>
        <v>118.44900806202538</v>
      </c>
      <c r="N202">
        <v>8.9320000000000004</v>
      </c>
      <c r="O202">
        <v>-0.03</v>
      </c>
    </row>
    <row r="203" spans="4:15" x14ac:dyDescent="0.25">
      <c r="D203">
        <f t="shared" si="34"/>
        <v>2.2999999999999949</v>
      </c>
      <c r="E203">
        <f t="shared" si="30"/>
        <v>2.4085543677521692</v>
      </c>
      <c r="F203">
        <f t="shared" si="31"/>
        <v>137.99999999999969</v>
      </c>
      <c r="G203">
        <f t="shared" si="35"/>
        <v>-0.78409585640838819</v>
      </c>
      <c r="H203">
        <f t="shared" si="32"/>
        <v>-44.925383305896467</v>
      </c>
      <c r="I203">
        <f t="shared" si="36"/>
        <v>5.0786148474647144E-2</v>
      </c>
      <c r="J203">
        <f t="shared" si="33"/>
        <v>0.48497199422034082</v>
      </c>
      <c r="K203">
        <f t="shared" si="37"/>
        <v>-0.10682346253460229</v>
      </c>
      <c r="L203">
        <f t="shared" si="38"/>
        <v>12.40730756257798</v>
      </c>
      <c r="M203">
        <f t="shared" si="39"/>
        <v>118.48105974274446</v>
      </c>
      <c r="N203">
        <v>9.0909999999999993</v>
      </c>
      <c r="O203">
        <v>-7.0000000000000001E-3</v>
      </c>
    </row>
    <row r="204" spans="4:15" x14ac:dyDescent="0.25">
      <c r="D204">
        <f t="shared" si="34"/>
        <v>2.3099999999999947</v>
      </c>
      <c r="E204">
        <f t="shared" si="30"/>
        <v>2.419026343264135</v>
      </c>
      <c r="F204">
        <f t="shared" si="31"/>
        <v>138.59999999999968</v>
      </c>
      <c r="G204">
        <f t="shared" si="35"/>
        <v>-0.78354147643234062</v>
      </c>
      <c r="H204">
        <f t="shared" si="32"/>
        <v>-44.893619673022378</v>
      </c>
      <c r="I204">
        <f t="shared" si="36"/>
        <v>6.0043229148059651E-2</v>
      </c>
      <c r="J204">
        <f t="shared" si="33"/>
        <v>0.57337060308678389</v>
      </c>
      <c r="K204">
        <f t="shared" si="37"/>
        <v>-0.10668978835128792</v>
      </c>
      <c r="L204">
        <f t="shared" si="38"/>
        <v>12.409112451010509</v>
      </c>
      <c r="M204">
        <f t="shared" si="39"/>
        <v>118.49829515769045</v>
      </c>
      <c r="N204">
        <v>9.0860000000000003</v>
      </c>
      <c r="O204">
        <v>-1.2E-2</v>
      </c>
    </row>
    <row r="205" spans="4:15" x14ac:dyDescent="0.25">
      <c r="D205">
        <f t="shared" si="34"/>
        <v>2.3199999999999945</v>
      </c>
      <c r="E205">
        <f t="shared" si="30"/>
        <v>2.4294983187761008</v>
      </c>
      <c r="F205">
        <f t="shared" si="31"/>
        <v>139.19999999999968</v>
      </c>
      <c r="G205">
        <f t="shared" si="35"/>
        <v>-0.78289590697591638</v>
      </c>
      <c r="H205">
        <f t="shared" si="32"/>
        <v>-44.85663126778671</v>
      </c>
      <c r="I205">
        <f t="shared" si="36"/>
        <v>6.9025750123385285E-2</v>
      </c>
      <c r="J205">
        <f t="shared" si="33"/>
        <v>0.65914735996576634</v>
      </c>
      <c r="K205">
        <f t="shared" si="37"/>
        <v>-0.10654846270012376</v>
      </c>
      <c r="L205">
        <f t="shared" si="38"/>
        <v>12.409411786565645</v>
      </c>
      <c r="M205">
        <f t="shared" si="39"/>
        <v>118.50115360168503</v>
      </c>
      <c r="N205">
        <v>8.9499999999999993</v>
      </c>
      <c r="O205">
        <v>-1.6E-2</v>
      </c>
    </row>
    <row r="206" spans="4:15" x14ac:dyDescent="0.25">
      <c r="D206">
        <f t="shared" si="34"/>
        <v>2.3299999999999943</v>
      </c>
      <c r="E206">
        <f t="shared" si="30"/>
        <v>2.4399702942880666</v>
      </c>
      <c r="F206">
        <f t="shared" si="31"/>
        <v>139.79999999999964</v>
      </c>
      <c r="G206">
        <f t="shared" si="35"/>
        <v>-0.78216184318684456</v>
      </c>
      <c r="H206">
        <f t="shared" si="32"/>
        <v>-44.81457251077952</v>
      </c>
      <c r="I206">
        <f t="shared" si="36"/>
        <v>7.7743730091497154E-2</v>
      </c>
      <c r="J206">
        <f t="shared" si="33"/>
        <v>0.74239793630783402</v>
      </c>
      <c r="K206">
        <f t="shared" si="37"/>
        <v>-0.10639967685300748</v>
      </c>
      <c r="L206">
        <f t="shared" si="38"/>
        <v>12.408249515612333</v>
      </c>
      <c r="M206">
        <f t="shared" si="39"/>
        <v>118.49005473163912</v>
      </c>
      <c r="N206">
        <v>8.7690000000000001</v>
      </c>
      <c r="O206">
        <v>-2.5000000000000001E-2</v>
      </c>
    </row>
    <row r="207" spans="4:15" x14ac:dyDescent="0.25">
      <c r="D207">
        <f t="shared" si="34"/>
        <v>2.3399999999999941</v>
      </c>
      <c r="E207">
        <f t="shared" si="30"/>
        <v>2.4504422698000323</v>
      </c>
      <c r="F207">
        <f t="shared" si="31"/>
        <v>140.39999999999964</v>
      </c>
      <c r="G207">
        <f t="shared" si="35"/>
        <v>-0.78134188212932731</v>
      </c>
      <c r="H207">
        <f t="shared" si="32"/>
        <v>-44.767592202818697</v>
      </c>
      <c r="I207">
        <f t="shared" si="36"/>
        <v>8.6206770182158124E-2</v>
      </c>
      <c r="J207">
        <f t="shared" si="33"/>
        <v>0.82321401614864864</v>
      </c>
      <c r="K207">
        <f t="shared" si="37"/>
        <v>-0.10624361315526182</v>
      </c>
      <c r="L207">
        <f t="shared" si="38"/>
        <v>12.405667633575444</v>
      </c>
      <c r="M207">
        <f t="shared" si="39"/>
        <v>118.46539957432007</v>
      </c>
      <c r="N207">
        <v>8.7010000000000005</v>
      </c>
      <c r="O207">
        <v>2E-3</v>
      </c>
    </row>
    <row r="208" spans="4:15" x14ac:dyDescent="0.25">
      <c r="D208">
        <f t="shared" si="34"/>
        <v>2.3499999999999939</v>
      </c>
      <c r="E208">
        <f t="shared" si="30"/>
        <v>2.4609142453119981</v>
      </c>
      <c r="F208">
        <f t="shared" si="31"/>
        <v>140.99999999999963</v>
      </c>
      <c r="G208">
        <f t="shared" si="35"/>
        <v>-0.78043852686743986</v>
      </c>
      <c r="H208">
        <f t="shared" si="32"/>
        <v>-44.715833758911614</v>
      </c>
      <c r="I208">
        <f t="shared" si="36"/>
        <v>9.4424072282094512E-2</v>
      </c>
      <c r="J208">
        <f t="shared" si="33"/>
        <v>0.90168347103370583</v>
      </c>
      <c r="K208">
        <f t="shared" si="37"/>
        <v>-0.10608044553125011</v>
      </c>
      <c r="L208">
        <f t="shared" si="38"/>
        <v>12.401706284773855</v>
      </c>
      <c r="M208">
        <f t="shared" si="39"/>
        <v>118.42757147973502</v>
      </c>
      <c r="N208">
        <v>8.6790000000000003</v>
      </c>
      <c r="O208">
        <v>-7.0000000000000001E-3</v>
      </c>
    </row>
    <row r="209" spans="4:15" x14ac:dyDescent="0.25">
      <c r="D209">
        <f t="shared" si="34"/>
        <v>2.3599999999999937</v>
      </c>
      <c r="E209">
        <f t="shared" si="30"/>
        <v>2.4713862208239639</v>
      </c>
      <c r="F209">
        <f t="shared" si="31"/>
        <v>141.5999999999996</v>
      </c>
      <c r="G209">
        <f t="shared" si="35"/>
        <v>-0.77945419036905139</v>
      </c>
      <c r="H209">
        <f t="shared" si="32"/>
        <v>-44.659435431933261</v>
      </c>
      <c r="I209">
        <f t="shared" si="36"/>
        <v>0.10240445661484619</v>
      </c>
      <c r="J209">
        <f t="shared" si="33"/>
        <v>0.9778905278935387</v>
      </c>
      <c r="K209">
        <f t="shared" si="37"/>
        <v>-0.10591033995865279</v>
      </c>
      <c r="L209">
        <f t="shared" si="38"/>
        <v>12.396403856864694</v>
      </c>
      <c r="M209">
        <f t="shared" si="39"/>
        <v>118.37693702300713</v>
      </c>
      <c r="N209">
        <v>8.7560000000000002</v>
      </c>
      <c r="O209">
        <v>-0.03</v>
      </c>
    </row>
    <row r="210" spans="4:15" x14ac:dyDescent="0.25">
      <c r="D210">
        <f t="shared" si="34"/>
        <v>2.3699999999999934</v>
      </c>
      <c r="E210">
        <f t="shared" si="30"/>
        <v>2.4818581963359296</v>
      </c>
      <c r="F210">
        <f t="shared" si="31"/>
        <v>142.19999999999959</v>
      </c>
      <c r="G210">
        <f t="shared" si="35"/>
        <v>-0.77839119923758171</v>
      </c>
      <c r="H210">
        <f t="shared" si="32"/>
        <v>-44.598530526440214</v>
      </c>
      <c r="I210">
        <f t="shared" si="36"/>
        <v>0.1101563785967787</v>
      </c>
      <c r="J210">
        <f t="shared" si="33"/>
        <v>1.0519159300067755</v>
      </c>
      <c r="K210">
        <f t="shared" si="37"/>
        <v>-0.10573345491348039</v>
      </c>
      <c r="L210">
        <f t="shared" si="38"/>
        <v>12.389797070182011</v>
      </c>
      <c r="M210">
        <f t="shared" si="39"/>
        <v>118.31384685749698</v>
      </c>
      <c r="N210">
        <v>8.8140000000000001</v>
      </c>
      <c r="O210">
        <v>-3.4000000000000002E-2</v>
      </c>
    </row>
    <row r="211" spans="4:15" x14ac:dyDescent="0.25">
      <c r="D211">
        <f t="shared" si="34"/>
        <v>2.3799999999999932</v>
      </c>
      <c r="E211">
        <f t="shared" si="30"/>
        <v>2.4923301718478954</v>
      </c>
      <c r="F211">
        <f t="shared" si="31"/>
        <v>142.79999999999959</v>
      </c>
      <c r="G211">
        <f t="shared" si="35"/>
        <v>-0.77725179727874494</v>
      </c>
      <c r="H211">
        <f t="shared" si="32"/>
        <v>-44.533247603029935</v>
      </c>
      <c r="I211">
        <f t="shared" si="36"/>
        <v>0.11768794498603509</v>
      </c>
      <c r="J211">
        <f t="shared" si="33"/>
        <v>1.1238370912112714</v>
      </c>
      <c r="K211">
        <f t="shared" si="37"/>
        <v>-0.10554994178775776</v>
      </c>
      <c r="L211">
        <f t="shared" si="38"/>
        <v>12.381921062245192</v>
      </c>
      <c r="M211">
        <f t="shared" si="39"/>
        <v>118.23863652179843</v>
      </c>
      <c r="N211">
        <v>8.7330000000000005</v>
      </c>
      <c r="O211">
        <v>-0.03</v>
      </c>
    </row>
    <row r="212" spans="4:15" x14ac:dyDescent="0.25">
      <c r="D212">
        <f t="shared" si="34"/>
        <v>2.389999999999993</v>
      </c>
      <c r="E212">
        <f t="shared" si="30"/>
        <v>2.5028021473598612</v>
      </c>
      <c r="F212">
        <f t="shared" si="31"/>
        <v>143.39999999999958</v>
      </c>
      <c r="G212">
        <f t="shared" si="35"/>
        <v>-0.77603814890926526</v>
      </c>
      <c r="H212">
        <f t="shared" si="32"/>
        <v>-44.463710673645814</v>
      </c>
      <c r="I212">
        <f t="shared" si="36"/>
        <v>0.12500692934307375</v>
      </c>
      <c r="J212">
        <f t="shared" si="33"/>
        <v>1.1937282435413692</v>
      </c>
      <c r="K212">
        <f t="shared" si="37"/>
        <v>-0.10535994528168117</v>
      </c>
      <c r="L212">
        <f t="shared" si="38"/>
        <v>12.372809467699696</v>
      </c>
      <c r="M212">
        <f t="shared" si="39"/>
        <v>118.15162720311653</v>
      </c>
      <c r="N212">
        <v>8.7739999999999991</v>
      </c>
      <c r="O212">
        <v>-2.5000000000000001E-2</v>
      </c>
    </row>
    <row r="213" spans="4:15" x14ac:dyDescent="0.25">
      <c r="D213">
        <f t="shared" si="34"/>
        <v>2.3999999999999928</v>
      </c>
      <c r="E213">
        <f t="shared" si="30"/>
        <v>2.5132741228718269</v>
      </c>
      <c r="F213">
        <f t="shared" si="31"/>
        <v>143.99999999999957</v>
      </c>
      <c r="G213">
        <f t="shared" si="35"/>
        <v>-0.77475234241434265</v>
      </c>
      <c r="H213">
        <f t="shared" si="32"/>
        <v>-44.390039388216238</v>
      </c>
      <c r="I213">
        <f t="shared" si="36"/>
        <v>0.13212078682283246</v>
      </c>
      <c r="J213">
        <f t="shared" si="33"/>
        <v>1.2616605784826602</v>
      </c>
      <c r="K213">
        <f t="shared" si="37"/>
        <v>-0.10516360377192709</v>
      </c>
      <c r="L213">
        <f t="shared" si="38"/>
        <v>12.362494493939954</v>
      </c>
      <c r="M213">
        <f t="shared" si="39"/>
        <v>118.05312645941298</v>
      </c>
      <c r="N213">
        <v>8.8420000000000005</v>
      </c>
      <c r="O213">
        <v>-3.0000000000000001E-3</v>
      </c>
    </row>
    <row r="214" spans="4:15" x14ac:dyDescent="0.25">
      <c r="D214">
        <f t="shared" si="34"/>
        <v>2.4099999999999926</v>
      </c>
      <c r="E214">
        <f t="shared" si="30"/>
        <v>2.5237460983837927</v>
      </c>
      <c r="F214">
        <f t="shared" si="31"/>
        <v>144.59999999999957</v>
      </c>
      <c r="G214">
        <f t="shared" si="35"/>
        <v>-0.77339639306045538</v>
      </c>
      <c r="H214">
        <f t="shared" si="32"/>
        <v>-44.312349213005</v>
      </c>
      <c r="I214">
        <f t="shared" si="36"/>
        <v>0.13903666831958206</v>
      </c>
      <c r="J214">
        <f t="shared" si="33"/>
        <v>1.3277023820453888</v>
      </c>
      <c r="K214">
        <f t="shared" si="37"/>
        <v>-0.10496104965767605</v>
      </c>
      <c r="L214">
        <f t="shared" si="38"/>
        <v>12.351006992652072</v>
      </c>
      <c r="M214">
        <f t="shared" si="39"/>
        <v>117.94342890258854</v>
      </c>
      <c r="N214">
        <v>8.8369999999999997</v>
      </c>
      <c r="O214">
        <v>-2.5000000000000001E-2</v>
      </c>
    </row>
    <row r="215" spans="4:15" x14ac:dyDescent="0.25">
      <c r="D215">
        <f t="shared" si="34"/>
        <v>2.4199999999999924</v>
      </c>
      <c r="E215">
        <f t="shared" si="30"/>
        <v>2.5342180738957585</v>
      </c>
      <c r="F215">
        <f t="shared" si="31"/>
        <v>145.19999999999953</v>
      </c>
      <c r="G215">
        <f t="shared" si="35"/>
        <v>-0.77197224606985648</v>
      </c>
      <c r="H215">
        <f t="shared" si="32"/>
        <v>-44.230751601037426</v>
      </c>
      <c r="I215">
        <f t="shared" si="36"/>
        <v>0.14576143398621982</v>
      </c>
      <c r="J215">
        <f t="shared" si="33"/>
        <v>1.3919191638641926</v>
      </c>
      <c r="K215">
        <f t="shared" si="37"/>
        <v>-0.10475240968580789</v>
      </c>
      <c r="L215">
        <f t="shared" si="38"/>
        <v>12.338376527501829</v>
      </c>
      <c r="M215">
        <f t="shared" si="39"/>
        <v>117.82281684485585</v>
      </c>
      <c r="N215">
        <v>8.7010000000000005</v>
      </c>
      <c r="O215">
        <v>-1.6E-2</v>
      </c>
    </row>
    <row r="216" spans="4:15" x14ac:dyDescent="0.25">
      <c r="D216">
        <f t="shared" si="34"/>
        <v>2.4299999999999922</v>
      </c>
      <c r="E216">
        <f t="shared" si="30"/>
        <v>2.5446900494077243</v>
      </c>
      <c r="F216">
        <f t="shared" si="31"/>
        <v>145.79999999999953</v>
      </c>
      <c r="G216">
        <f t="shared" si="35"/>
        <v>-0.77048177946291507</v>
      </c>
      <c r="H216">
        <f t="shared" si="32"/>
        <v>-44.145354154954497</v>
      </c>
      <c r="I216">
        <f t="shared" si="36"/>
        <v>0.15230166615016835</v>
      </c>
      <c r="J216">
        <f t="shared" si="33"/>
        <v>1.4543737805358532</v>
      </c>
      <c r="K216">
        <f t="shared" si="37"/>
        <v>-0.10453780525662455</v>
      </c>
      <c r="L216">
        <f t="shared" si="38"/>
        <v>12.324631438181809</v>
      </c>
      <c r="M216">
        <f t="shared" si="39"/>
        <v>117.69156091034461</v>
      </c>
      <c r="N216">
        <v>8.593</v>
      </c>
      <c r="O216">
        <v>2E-3</v>
      </c>
    </row>
    <row r="217" spans="4:15" x14ac:dyDescent="0.25">
      <c r="D217">
        <f t="shared" si="34"/>
        <v>2.439999999999992</v>
      </c>
      <c r="E217">
        <f t="shared" si="30"/>
        <v>2.5551620249196896</v>
      </c>
      <c r="F217">
        <f t="shared" si="31"/>
        <v>146.39999999999949</v>
      </c>
      <c r="G217">
        <f t="shared" si="35"/>
        <v>-0.76892680677422265</v>
      </c>
      <c r="H217">
        <f t="shared" si="32"/>
        <v>-44.056260782634318</v>
      </c>
      <c r="I217">
        <f t="shared" si="36"/>
        <v>0.15866368164823666</v>
      </c>
      <c r="J217">
        <f t="shared" si="33"/>
        <v>1.5151265534085423</v>
      </c>
      <c r="K217">
        <f t="shared" si="37"/>
        <v>-0.10431735271136439</v>
      </c>
      <c r="L217">
        <f t="shared" si="38"/>
        <v>12.309798901020422</v>
      </c>
      <c r="M217">
        <f t="shared" si="39"/>
        <v>117.54992061387486</v>
      </c>
      <c r="N217">
        <v>8.5559999999999992</v>
      </c>
      <c r="O217">
        <v>6.0000000000000001E-3</v>
      </c>
    </row>
    <row r="218" spans="4:15" x14ac:dyDescent="0.25">
      <c r="D218">
        <f t="shared" si="34"/>
        <v>2.4499999999999917</v>
      </c>
      <c r="E218">
        <f t="shared" si="30"/>
        <v>2.5656340004316553</v>
      </c>
      <c r="F218">
        <f t="shared" si="31"/>
        <v>146.99999999999949</v>
      </c>
      <c r="G218">
        <f t="shared" si="35"/>
        <v>-0.76730907964816053</v>
      </c>
      <c r="H218">
        <f t="shared" si="32"/>
        <v>-43.963571845907133</v>
      </c>
      <c r="I218">
        <f t="shared" si="36"/>
        <v>0.16485354360279833</v>
      </c>
      <c r="J218">
        <f t="shared" si="33"/>
        <v>1.5742353810360394</v>
      </c>
      <c r="K218">
        <f t="shared" si="37"/>
        <v>-0.10409116360268443</v>
      </c>
      <c r="L218">
        <f t="shared" si="38"/>
        <v>12.293904986344552</v>
      </c>
      <c r="M218">
        <f t="shared" si="39"/>
        <v>117.39814490873013</v>
      </c>
      <c r="N218">
        <v>8.5289999999999999</v>
      </c>
      <c r="O218">
        <v>6.0000000000000001E-3</v>
      </c>
    </row>
    <row r="219" spans="4:15" x14ac:dyDescent="0.25">
      <c r="D219">
        <f t="shared" si="34"/>
        <v>2.4599999999999915</v>
      </c>
      <c r="E219">
        <f t="shared" si="30"/>
        <v>2.5761059759436211</v>
      </c>
      <c r="F219">
        <f t="shared" si="31"/>
        <v>147.59999999999948</v>
      </c>
      <c r="G219">
        <f t="shared" si="35"/>
        <v>-0.76563029031940966</v>
      </c>
      <c r="H219">
        <f t="shared" si="32"/>
        <v>-43.867384302678104</v>
      </c>
      <c r="I219">
        <f t="shared" si="36"/>
        <v>0.17087707266147992</v>
      </c>
      <c r="J219">
        <f t="shared" si="33"/>
        <v>1.6317558465088502</v>
      </c>
      <c r="K219">
        <f t="shared" si="37"/>
        <v>-0.10385934494920747</v>
      </c>
      <c r="L219">
        <f t="shared" si="38"/>
        <v>12.276974712777294</v>
      </c>
      <c r="M219">
        <f t="shared" si="39"/>
        <v>117.2364727051625</v>
      </c>
      <c r="N219">
        <v>8.5660000000000007</v>
      </c>
      <c r="O219">
        <v>2.9000000000000001E-2</v>
      </c>
    </row>
    <row r="220" spans="4:15" x14ac:dyDescent="0.25">
      <c r="D220">
        <f t="shared" si="34"/>
        <v>2.4699999999999913</v>
      </c>
      <c r="E220">
        <f t="shared" si="30"/>
        <v>2.5865779514555869</v>
      </c>
      <c r="F220">
        <f t="shared" si="31"/>
        <v>148.19999999999945</v>
      </c>
      <c r="G220">
        <f t="shared" si="35"/>
        <v>-0.76389207398365055</v>
      </c>
      <c r="H220">
        <f t="shared" si="32"/>
        <v>-43.767791842758413</v>
      </c>
      <c r="I220">
        <f t="shared" si="36"/>
        <v>0.17673985772227765</v>
      </c>
      <c r="J220">
        <f t="shared" si="33"/>
        <v>1.6877413198715268</v>
      </c>
      <c r="K220">
        <f t="shared" si="37"/>
        <v>-0.1036219994751555</v>
      </c>
      <c r="L220">
        <f t="shared" si="38"/>
        <v>12.259032098642395</v>
      </c>
      <c r="M220">
        <f t="shared" si="39"/>
        <v>117.06513336126892</v>
      </c>
      <c r="N220">
        <v>8.5839999999999996</v>
      </c>
      <c r="O220">
        <v>3.4000000000000002E-2</v>
      </c>
    </row>
    <row r="221" spans="4:15" x14ac:dyDescent="0.25">
      <c r="D221">
        <f t="shared" si="34"/>
        <v>2.4799999999999911</v>
      </c>
      <c r="E221">
        <f t="shared" si="30"/>
        <v>2.5970499269675527</v>
      </c>
      <c r="F221">
        <f t="shared" si="31"/>
        <v>148.79999999999944</v>
      </c>
      <c r="G221">
        <f t="shared" si="35"/>
        <v>-0.76209601106349967</v>
      </c>
      <c r="H221">
        <f t="shared" si="32"/>
        <v>-43.66488501769382</v>
      </c>
      <c r="I221">
        <f t="shared" si="36"/>
        <v>0.18244726616562471</v>
      </c>
      <c r="J221">
        <f t="shared" si="33"/>
        <v>1.7422430558317128</v>
      </c>
      <c r="K221">
        <f t="shared" si="37"/>
        <v>-0.10337922583602158</v>
      </c>
      <c r="L221">
        <f t="shared" si="38"/>
        <v>12.240100210637348</v>
      </c>
      <c r="M221">
        <f t="shared" si="39"/>
        <v>116.88434714778501</v>
      </c>
      <c r="N221">
        <v>8.5519999999999996</v>
      </c>
      <c r="O221">
        <v>1.0999999999999999E-2</v>
      </c>
    </row>
    <row r="222" spans="4:15" x14ac:dyDescent="0.25">
      <c r="D222">
        <f t="shared" si="34"/>
        <v>2.4899999999999909</v>
      </c>
      <c r="E222">
        <f t="shared" si="30"/>
        <v>2.6075219024795184</v>
      </c>
      <c r="F222">
        <f t="shared" si="31"/>
        <v>149.39999999999944</v>
      </c>
      <c r="G222">
        <f t="shared" si="35"/>
        <v>-0.76024362937449785</v>
      </c>
      <c r="H222">
        <f t="shared" si="32"/>
        <v>-43.558751364866708</v>
      </c>
      <c r="I222">
        <f t="shared" si="36"/>
        <v>0.1880044536144668</v>
      </c>
      <c r="J222">
        <f t="shared" si="33"/>
        <v>1.7953102869620006</v>
      </c>
      <c r="K222">
        <f t="shared" si="37"/>
        <v>-0.1031311188311676</v>
      </c>
      <c r="L222">
        <f t="shared" si="38"/>
        <v>12.220201209928286</v>
      </c>
      <c r="M222">
        <f t="shared" si="39"/>
        <v>116.69432568825881</v>
      </c>
      <c r="N222">
        <v>8.6419999999999995</v>
      </c>
      <c r="O222">
        <v>1.0999999999999999E-2</v>
      </c>
    </row>
    <row r="223" spans="4:15" x14ac:dyDescent="0.25">
      <c r="D223">
        <f t="shared" si="34"/>
        <v>2.4999999999999907</v>
      </c>
      <c r="E223">
        <f t="shared" si="30"/>
        <v>2.6179938779914842</v>
      </c>
      <c r="F223">
        <f t="shared" si="31"/>
        <v>149.99999999999943</v>
      </c>
      <c r="G223">
        <f t="shared" si="35"/>
        <v>-0.75833640619577602</v>
      </c>
      <c r="H223">
        <f t="shared" si="32"/>
        <v>-43.449475526136418</v>
      </c>
      <c r="I223">
        <f t="shared" si="36"/>
        <v>0.1934163732428712</v>
      </c>
      <c r="J223">
        <f t="shared" si="33"/>
        <v>1.8469903125905971</v>
      </c>
      <c r="K223">
        <f t="shared" si="37"/>
        <v>-0.10287776960417525</v>
      </c>
      <c r="L223">
        <f t="shared" si="38"/>
        <v>12.199356395811048</v>
      </c>
      <c r="M223">
        <f t="shared" si="39"/>
        <v>116.49527237598342</v>
      </c>
      <c r="N223">
        <v>8.8279999999999994</v>
      </c>
      <c r="O223">
        <v>1.4999999999999999E-2</v>
      </c>
    </row>
    <row r="224" spans="4:15" x14ac:dyDescent="0.25">
      <c r="D224">
        <f t="shared" si="34"/>
        <v>2.5099999999999905</v>
      </c>
      <c r="E224">
        <f t="shared" si="30"/>
        <v>2.62846585350345</v>
      </c>
      <c r="F224">
        <f t="shared" si="31"/>
        <v>150.59999999999943</v>
      </c>
      <c r="G224">
        <f t="shared" si="35"/>
        <v>-0.75637577024980562</v>
      </c>
      <c r="H224">
        <f t="shared" si="32"/>
        <v>-43.337139361270673</v>
      </c>
      <c r="I224">
        <f t="shared" si="36"/>
        <v>0.19868778465310921</v>
      </c>
      <c r="J224">
        <f t="shared" si="33"/>
        <v>1.8973285835712212</v>
      </c>
      <c r="K224">
        <f t="shared" si="37"/>
        <v>-0.10261926583172114</v>
      </c>
      <c r="L224">
        <f t="shared" si="38"/>
        <v>12.177586247074764</v>
      </c>
      <c r="M224">
        <f t="shared" si="39"/>
        <v>116.28738276898989</v>
      </c>
      <c r="N224">
        <v>8.891</v>
      </c>
      <c r="O224">
        <v>-3.0000000000000001E-3</v>
      </c>
    </row>
    <row r="225" spans="4:15" x14ac:dyDescent="0.25">
      <c r="D225">
        <f t="shared" si="34"/>
        <v>2.5199999999999902</v>
      </c>
      <c r="E225">
        <f t="shared" si="30"/>
        <v>2.6389378290154157</v>
      </c>
      <c r="F225">
        <f t="shared" si="31"/>
        <v>151.19999999999942</v>
      </c>
      <c r="G225">
        <f t="shared" si="35"/>
        <v>-0.75436310359545755</v>
      </c>
      <c r="H225">
        <f t="shared" si="32"/>
        <v>-43.221822056409813</v>
      </c>
      <c r="I225">
        <f t="shared" si="36"/>
        <v>0.20382326234053957</v>
      </c>
      <c r="J225">
        <f t="shared" si="33"/>
        <v>1.946368783116782</v>
      </c>
      <c r="K225">
        <f t="shared" si="37"/>
        <v>-0.10235569190169613</v>
      </c>
      <c r="L225">
        <f t="shared" si="38"/>
        <v>12.154910461196495</v>
      </c>
      <c r="M225">
        <f t="shared" si="39"/>
        <v>116.0708449643287</v>
      </c>
      <c r="N225">
        <v>8.7870000000000008</v>
      </c>
      <c r="O225">
        <v>6.0000000000000001E-3</v>
      </c>
    </row>
    <row r="226" spans="4:15" x14ac:dyDescent="0.25">
      <c r="D226">
        <f t="shared" si="34"/>
        <v>2.52999999999999</v>
      </c>
      <c r="E226">
        <f t="shared" si="30"/>
        <v>2.6494098045273815</v>
      </c>
      <c r="F226">
        <f t="shared" si="31"/>
        <v>151.79999999999939</v>
      </c>
      <c r="G226">
        <f t="shared" si="35"/>
        <v>-0.75229974343839401</v>
      </c>
      <c r="H226">
        <f t="shared" si="32"/>
        <v>-43.103600227794622</v>
      </c>
      <c r="I226">
        <f t="shared" si="36"/>
        <v>0.20882720376497135</v>
      </c>
      <c r="J226">
        <f t="shared" si="33"/>
        <v>1.9941529038752188</v>
      </c>
      <c r="K226">
        <f t="shared" si="37"/>
        <v>-0.10208712908123901</v>
      </c>
      <c r="L226">
        <f t="shared" si="38"/>
        <v>12.131347991488221</v>
      </c>
      <c r="M226">
        <f t="shared" si="39"/>
        <v>115.84583995279721</v>
      </c>
      <c r="N226">
        <v>8.6020000000000003</v>
      </c>
      <c r="O226">
        <v>-1.6E-2</v>
      </c>
    </row>
    <row r="227" spans="4:15" x14ac:dyDescent="0.25">
      <c r="D227">
        <f t="shared" si="34"/>
        <v>2.5399999999999898</v>
      </c>
      <c r="E227">
        <f t="shared" si="30"/>
        <v>2.6598817800393473</v>
      </c>
      <c r="F227">
        <f t="shared" si="31"/>
        <v>152.39999999999938</v>
      </c>
      <c r="G227">
        <f t="shared" si="35"/>
        <v>-0.75018698386263871</v>
      </c>
      <c r="H227">
        <f t="shared" si="32"/>
        <v>-42.982548020977994</v>
      </c>
      <c r="I227">
        <f t="shared" si="36"/>
        <v>0.21370383704653056</v>
      </c>
      <c r="J227">
        <f t="shared" si="33"/>
        <v>2.0407213214196149</v>
      </c>
      <c r="K227">
        <f t="shared" si="37"/>
        <v>-0.10181365567531137</v>
      </c>
      <c r="L227">
        <f t="shared" si="38"/>
        <v>12.106917082310382</v>
      </c>
      <c r="M227">
        <f t="shared" si="39"/>
        <v>115.61254195520426</v>
      </c>
      <c r="N227">
        <v>8.5519999999999996</v>
      </c>
      <c r="O227">
        <v>-2.5000000000000001E-2</v>
      </c>
    </row>
    <row r="228" spans="4:15" x14ac:dyDescent="0.25">
      <c r="D228">
        <f t="shared" si="34"/>
        <v>2.5499999999999896</v>
      </c>
      <c r="E228">
        <f t="shared" si="30"/>
        <v>2.670353755551313</v>
      </c>
      <c r="F228">
        <f t="shared" si="31"/>
        <v>152.99999999999937</v>
      </c>
      <c r="G228">
        <f t="shared" si="35"/>
        <v>-0.74802607748699401</v>
      </c>
      <c r="H228">
        <f t="shared" si="32"/>
        <v>-42.858737205730648</v>
      </c>
      <c r="I228">
        <f t="shared" si="36"/>
        <v>0.21845722830338335</v>
      </c>
      <c r="J228">
        <f t="shared" si="33"/>
        <v>2.0861128643182898</v>
      </c>
      <c r="K228">
        <f t="shared" si="37"/>
        <v>-0.10153534717639744</v>
      </c>
      <c r="L228">
        <f t="shared" si="38"/>
        <v>12.08163530245985</v>
      </c>
      <c r="M228">
        <f t="shared" si="39"/>
        <v>115.37111874120185</v>
      </c>
      <c r="N228">
        <v>8.6560000000000006</v>
      </c>
      <c r="O228">
        <v>-2.5000000000000001E-2</v>
      </c>
    </row>
    <row r="229" spans="4:15" x14ac:dyDescent="0.25">
      <c r="D229">
        <f t="shared" si="34"/>
        <v>2.5599999999999894</v>
      </c>
      <c r="E229">
        <f t="shared" si="30"/>
        <v>2.6808257310632788</v>
      </c>
      <c r="F229">
        <f t="shared" si="31"/>
        <v>153.59999999999934</v>
      </c>
      <c r="G229">
        <f t="shared" si="35"/>
        <v>-0.7458182370498011</v>
      </c>
      <c r="H229">
        <f t="shared" si="32"/>
        <v>-42.732237266841175</v>
      </c>
      <c r="I229">
        <f t="shared" si="36"/>
        <v>0.22309128864799946</v>
      </c>
      <c r="J229">
        <f t="shared" si="33"/>
        <v>2.1303648809441973</v>
      </c>
      <c r="K229">
        <f t="shared" si="37"/>
        <v>-0.1012522764058747</v>
      </c>
      <c r="L229">
        <f t="shared" si="38"/>
        <v>12.055519576833737</v>
      </c>
      <c r="M229">
        <f t="shared" si="39"/>
        <v>115.12173193165221</v>
      </c>
      <c r="N229">
        <v>8.76</v>
      </c>
      <c r="O229">
        <v>-1.2E-2</v>
      </c>
    </row>
    <row r="230" spans="4:15" x14ac:dyDescent="0.25">
      <c r="D230">
        <f t="shared" si="34"/>
        <v>2.5699999999999892</v>
      </c>
      <c r="E230">
        <f t="shared" ref="E230:E272" si="40">D230*$B$4</f>
        <v>2.6912977065752446</v>
      </c>
      <c r="F230">
        <f t="shared" ref="F230:F272" si="41">E230*180/PI()</f>
        <v>154.19999999999933</v>
      </c>
      <c r="G230">
        <f t="shared" si="35"/>
        <v>-0.74356463692537855</v>
      </c>
      <c r="H230">
        <f t="shared" ref="H230:H272" si="42">G230*180/PI()</f>
        <v>-42.603115491001603</v>
      </c>
      <c r="I230">
        <f t="shared" si="36"/>
        <v>0.22760978085797337</v>
      </c>
      <c r="J230">
        <f t="shared" ref="J230:J272" si="43">60*I230/(2*PI())</f>
        <v>2.1735133031765712</v>
      </c>
      <c r="K230">
        <f t="shared" si="37"/>
        <v>-0.10096451364756437</v>
      </c>
      <c r="L230">
        <f t="shared" si="38"/>
        <v>12.028586216464895</v>
      </c>
      <c r="M230">
        <f t="shared" si="39"/>
        <v>114.86453728544562</v>
      </c>
      <c r="N230">
        <v>8.8239999999999998</v>
      </c>
      <c r="O230">
        <v>-2.1000000000000001E-2</v>
      </c>
    </row>
    <row r="231" spans="4:15" x14ac:dyDescent="0.25">
      <c r="D231">
        <f t="shared" ref="D231:D272" si="44">D230+0.01</f>
        <v>2.579999999999989</v>
      </c>
      <c r="E231">
        <f t="shared" si="40"/>
        <v>2.7017696820872104</v>
      </c>
      <c r="F231">
        <f t="shared" si="41"/>
        <v>154.79999999999933</v>
      </c>
      <c r="G231">
        <f t="shared" si="35"/>
        <v>-0.74126641457531506</v>
      </c>
      <c r="H231">
        <f t="shared" si="42"/>
        <v>-42.471437049960322</v>
      </c>
      <c r="I231">
        <f t="shared" si="36"/>
        <v>0.23201632573675721</v>
      </c>
      <c r="J231">
        <f t="shared" si="43"/>
        <v>2.2155927071414547</v>
      </c>
      <c r="K231">
        <f t="shared" si="37"/>
        <v>-0.10067212677393769</v>
      </c>
      <c r="L231">
        <f t="shared" si="38"/>
        <v>12.000850947019126</v>
      </c>
      <c r="M231">
        <f t="shared" si="39"/>
        <v>114.59968497162883</v>
      </c>
      <c r="N231">
        <v>8.7560000000000002</v>
      </c>
      <c r="O231">
        <v>-2.1000000000000001E-2</v>
      </c>
    </row>
    <row r="232" spans="4:15" x14ac:dyDescent="0.25">
      <c r="D232">
        <f t="shared" si="44"/>
        <v>2.5899999999999888</v>
      </c>
      <c r="E232">
        <f t="shared" si="40"/>
        <v>2.7122416575991761</v>
      </c>
      <c r="F232">
        <f t="shared" si="41"/>
        <v>155.39999999999932</v>
      </c>
      <c r="G232">
        <f t="shared" ref="G232:G272" si="45">ATAN(($B$1*COS(E232))/($B$2-$B$1*SIN(E232)))</f>
        <v>-0.73892467193764388</v>
      </c>
      <c r="H232">
        <f t="shared" si="42"/>
        <v>-42.337265080115927</v>
      </c>
      <c r="I232">
        <f t="shared" si="36"/>
        <v>0.2363144081790132</v>
      </c>
      <c r="J232">
        <f t="shared" si="43"/>
        <v>2.2566363711315462</v>
      </c>
      <c r="K232">
        <f t="shared" si="37"/>
        <v>-0.1003751813654221</v>
      </c>
      <c r="L232">
        <f t="shared" si="38"/>
        <v>11.972328935839192</v>
      </c>
      <c r="M232">
        <f t="shared" si="39"/>
        <v>114.32731982765631</v>
      </c>
      <c r="N232">
        <v>8.6379999999999999</v>
      </c>
      <c r="O232">
        <v>-1.6E-2</v>
      </c>
    </row>
    <row r="233" spans="4:15" x14ac:dyDescent="0.25">
      <c r="D233">
        <f t="shared" si="44"/>
        <v>2.5999999999999885</v>
      </c>
      <c r="E233">
        <f t="shared" si="40"/>
        <v>2.7227136331111419</v>
      </c>
      <c r="F233">
        <f t="shared" si="41"/>
        <v>155.99999999999932</v>
      </c>
      <c r="G233">
        <f t="shared" si="45"/>
        <v>-0.73654047675678158</v>
      </c>
      <c r="H233">
        <f t="shared" si="42"/>
        <v>-42.200660758717099</v>
      </c>
      <c r="I233">
        <f t="shared" si="36"/>
        <v>0.24050738295465304</v>
      </c>
      <c r="J233">
        <f t="shared" si="43"/>
        <v>2.2966763308397091</v>
      </c>
      <c r="K233">
        <f t="shared" si="37"/>
        <v>-0.10007374082322334</v>
      </c>
      <c r="L233">
        <f t="shared" si="38"/>
        <v>11.943034817615626</v>
      </c>
      <c r="M233">
        <f t="shared" si="39"/>
        <v>114.04758160452838</v>
      </c>
      <c r="N233">
        <v>8.5559999999999992</v>
      </c>
      <c r="O233">
        <v>-1.2E-2</v>
      </c>
    </row>
    <row r="234" spans="4:15" x14ac:dyDescent="0.25">
      <c r="D234">
        <f t="shared" si="44"/>
        <v>2.6099999999999883</v>
      </c>
      <c r="E234">
        <f t="shared" si="40"/>
        <v>2.7331856086231077</v>
      </c>
      <c r="F234">
        <f t="shared" si="41"/>
        <v>156.59999999999928</v>
      </c>
      <c r="G234">
        <f t="shared" si="45"/>
        <v>-0.73411486385697744</v>
      </c>
      <c r="H234">
        <f t="shared" si="42"/>
        <v>-42.061683376825826</v>
      </c>
      <c r="I234">
        <f t="shared" si="36"/>
        <v>0.2445984802250139</v>
      </c>
      <c r="J234">
        <f t="shared" si="43"/>
        <v>2.3357434320345707</v>
      </c>
      <c r="K234">
        <f t="shared" si="37"/>
        <v>-9.9767866476051084E-2</v>
      </c>
      <c r="L234">
        <f t="shared" si="38"/>
        <v>11.912982718759817</v>
      </c>
      <c r="M234">
        <f t="shared" si="39"/>
        <v>113.76060519953708</v>
      </c>
      <c r="N234">
        <v>8.5879999999999992</v>
      </c>
      <c r="O234">
        <v>-2.5000000000000001E-2</v>
      </c>
    </row>
    <row r="235" spans="4:15" x14ac:dyDescent="0.25">
      <c r="D235">
        <f t="shared" si="44"/>
        <v>2.6199999999999881</v>
      </c>
      <c r="E235">
        <f t="shared" si="40"/>
        <v>2.7436575841350734</v>
      </c>
      <c r="F235">
        <f t="shared" si="41"/>
        <v>157.19999999999928</v>
      </c>
      <c r="G235">
        <f t="shared" si="45"/>
        <v>-0.73164883636188582</v>
      </c>
      <c r="H235">
        <f t="shared" si="42"/>
        <v>-41.920390409193857</v>
      </c>
      <c r="I235">
        <f t="shared" si="36"/>
        <v>0.24859081080401427</v>
      </c>
      <c r="J235">
        <f t="shared" si="43"/>
        <v>2.3738673808008608</v>
      </c>
      <c r="K235">
        <f t="shared" si="37"/>
        <v>-9.9457617681111637E-2</v>
      </c>
      <c r="L235">
        <f t="shared" si="38"/>
        <v>11.882186280550384</v>
      </c>
      <c r="M235">
        <f t="shared" si="39"/>
        <v>113.46652087729777</v>
      </c>
      <c r="N235">
        <v>8.6289999999999996</v>
      </c>
      <c r="O235">
        <v>-2.5000000000000001E-2</v>
      </c>
    </row>
    <row r="236" spans="4:15" x14ac:dyDescent="0.25">
      <c r="D236">
        <f t="shared" si="44"/>
        <v>2.6299999999999879</v>
      </c>
      <c r="E236">
        <f t="shared" si="40"/>
        <v>2.7541295596470392</v>
      </c>
      <c r="F236">
        <f t="shared" si="41"/>
        <v>157.79999999999927</v>
      </c>
      <c r="G236">
        <f t="shared" si="45"/>
        <v>-0.7291433668627505</v>
      </c>
      <c r="H236">
        <f t="shared" si="42"/>
        <v>-41.776837581194648</v>
      </c>
      <c r="I236">
        <f t="shared" si="36"/>
        <v>0.25248737117654857</v>
      </c>
      <c r="J236">
        <f t="shared" si="43"/>
        <v>2.4110767914615505</v>
      </c>
      <c r="K236">
        <f t="shared" si="37"/>
        <v>-9.9143051919707265E-2</v>
      </c>
      <c r="L236">
        <f t="shared" si="38"/>
        <v>11.850658681119906</v>
      </c>
      <c r="M236">
        <f t="shared" si="39"/>
        <v>113.16545447970685</v>
      </c>
      <c r="N236">
        <v>8.7010000000000005</v>
      </c>
      <c r="O236">
        <v>-4.2999999999999997E-2</v>
      </c>
    </row>
    <row r="237" spans="4:15" x14ac:dyDescent="0.25">
      <c r="D237">
        <f t="shared" si="44"/>
        <v>2.6399999999999877</v>
      </c>
      <c r="E237">
        <f t="shared" si="40"/>
        <v>2.764601535159005</v>
      </c>
      <c r="F237">
        <f t="shared" si="41"/>
        <v>158.39999999999924</v>
      </c>
      <c r="G237">
        <f t="shared" si="45"/>
        <v>-0.72659939853757149</v>
      </c>
      <c r="H237">
        <f t="shared" si="42"/>
        <v>-41.631078932946927</v>
      </c>
      <c r="I237">
        <f t="shared" si="36"/>
        <v>0.25629104828581245</v>
      </c>
      <c r="J237">
        <f t="shared" si="43"/>
        <v>2.4473992322934408</v>
      </c>
      <c r="K237">
        <f t="shared" si="37"/>
        <v>-9.8824224887759993E-2</v>
      </c>
      <c r="L237">
        <f t="shared" si="38"/>
        <v>11.818412656345023</v>
      </c>
      <c r="M237">
        <f t="shared" si="39"/>
        <v>112.85752762542766</v>
      </c>
      <c r="N237">
        <v>8.76</v>
      </c>
      <c r="O237">
        <v>-1.2E-2</v>
      </c>
    </row>
    <row r="238" spans="4:15" x14ac:dyDescent="0.25">
      <c r="D238">
        <f t="shared" si="44"/>
        <v>2.6499999999999875</v>
      </c>
      <c r="E238">
        <f t="shared" si="40"/>
        <v>2.7750735106709707</v>
      </c>
      <c r="F238">
        <f t="shared" si="41"/>
        <v>158.99999999999923</v>
      </c>
      <c r="G238">
        <f t="shared" si="45"/>
        <v>-0.72401784622350529</v>
      </c>
      <c r="H238">
        <f t="shared" si="42"/>
        <v>-41.483166880758709</v>
      </c>
      <c r="I238">
        <f t="shared" si="36"/>
        <v>0.26000462410070457</v>
      </c>
      <c r="J238">
        <f t="shared" si="43"/>
        <v>2.4828612691426364</v>
      </c>
      <c r="K238">
        <f t="shared" si="37"/>
        <v>-9.8501190581557208E-2</v>
      </c>
      <c r="L238">
        <f t="shared" si="38"/>
        <v>11.785460519699461</v>
      </c>
      <c r="M238">
        <f t="shared" si="39"/>
        <v>112.54285789947282</v>
      </c>
      <c r="N238">
        <v>8.7420000000000009</v>
      </c>
      <c r="O238">
        <v>-2.1000000000000001E-2</v>
      </c>
    </row>
    <row r="239" spans="4:15" x14ac:dyDescent="0.25">
      <c r="D239">
        <f t="shared" si="44"/>
        <v>2.6599999999999873</v>
      </c>
      <c r="E239">
        <f t="shared" si="40"/>
        <v>2.7855454861829365</v>
      </c>
      <c r="F239">
        <f t="shared" si="41"/>
        <v>159.59999999999923</v>
      </c>
      <c r="G239">
        <f t="shared" si="45"/>
        <v>-0.7213995974446481</v>
      </c>
      <c r="H239">
        <f t="shared" si="42"/>
        <v>-41.3331522760149</v>
      </c>
      <c r="I239">
        <f t="shared" si="36"/>
        <v>0.26363077997392359</v>
      </c>
      <c r="J239">
        <f t="shared" si="43"/>
        <v>2.5174885070413073</v>
      </c>
      <c r="K239">
        <f t="shared" si="37"/>
        <v>-9.8174001378997761E-2</v>
      </c>
      <c r="L239">
        <f t="shared" si="38"/>
        <v>11.751814181125967</v>
      </c>
      <c r="M239">
        <f t="shared" si="39"/>
        <v>112.2215590334179</v>
      </c>
      <c r="N239">
        <v>8.6829999999999998</v>
      </c>
      <c r="O239">
        <v>-2.5000000000000001E-2</v>
      </c>
    </row>
    <row r="240" spans="4:15" x14ac:dyDescent="0.25">
      <c r="D240">
        <f t="shared" si="44"/>
        <v>2.6699999999999871</v>
      </c>
      <c r="E240">
        <f t="shared" si="40"/>
        <v>2.7960174616949023</v>
      </c>
      <c r="F240">
        <f t="shared" si="41"/>
        <v>160.19999999999922</v>
      </c>
      <c r="G240">
        <f t="shared" si="45"/>
        <v>-0.71874551339724035</v>
      </c>
      <c r="H240">
        <f t="shared" si="42"/>
        <v>-41.181084461625439</v>
      </c>
      <c r="I240">
        <f t="shared" si="36"/>
        <v>0.2671721008008755</v>
      </c>
      <c r="J240">
        <f t="shared" si="43"/>
        <v>2.5513056299223278</v>
      </c>
      <c r="K240">
        <f t="shared" si="37"/>
        <v>-9.7842708116599272E-2</v>
      </c>
      <c r="L240">
        <f t="shared" si="38"/>
        <v>11.717485164980063</v>
      </c>
      <c r="M240">
        <f t="shared" si="39"/>
        <v>111.89374107675178</v>
      </c>
      <c r="N240">
        <v>8.6379999999999999</v>
      </c>
      <c r="O240">
        <v>-3.9E-2</v>
      </c>
    </row>
    <row r="241" spans="4:15" x14ac:dyDescent="0.25">
      <c r="D241">
        <f t="shared" si="44"/>
        <v>2.6799999999999868</v>
      </c>
      <c r="E241">
        <f t="shared" si="40"/>
        <v>2.8064894372068681</v>
      </c>
      <c r="F241">
        <f t="shared" si="41"/>
        <v>160.79999999999922</v>
      </c>
      <c r="G241">
        <f t="shared" si="45"/>
        <v>-0.71605642989424023</v>
      </c>
      <c r="H241">
        <f t="shared" si="42"/>
        <v>-41.027011326145278</v>
      </c>
      <c r="I241">
        <f t="shared" si="36"/>
        <v>0.27063107898901728</v>
      </c>
      <c r="J241">
        <f t="shared" si="43"/>
        <v>2.5843364385237169</v>
      </c>
      <c r="K241">
        <f t="shared" si="37"/>
        <v>-9.7507360162511145E-2</v>
      </c>
      <c r="L241">
        <f t="shared" si="38"/>
        <v>11.682484627095331</v>
      </c>
      <c r="M241">
        <f t="shared" si="39"/>
        <v>111.55951055983797</v>
      </c>
      <c r="N241">
        <v>8.5790000000000006</v>
      </c>
      <c r="O241">
        <v>-3.4000000000000002E-2</v>
      </c>
    </row>
    <row r="242" spans="4:15" x14ac:dyDescent="0.25">
      <c r="D242">
        <f t="shared" si="44"/>
        <v>2.6899999999999866</v>
      </c>
      <c r="E242">
        <f t="shared" si="40"/>
        <v>2.8169614127188338</v>
      </c>
      <c r="F242">
        <f t="shared" si="41"/>
        <v>161.39999999999921</v>
      </c>
      <c r="G242">
        <f t="shared" si="45"/>
        <v>-0.71333315827110999</v>
      </c>
      <c r="H242">
        <f t="shared" si="42"/>
        <v>-40.870979355672176</v>
      </c>
      <c r="I242">
        <f t="shared" si="36"/>
        <v>0.2740101182468006</v>
      </c>
      <c r="J242">
        <f t="shared" si="43"/>
        <v>2.6166038865703838</v>
      </c>
      <c r="K242">
        <f t="shared" si="37"/>
        <v>-9.7168005485762127E-2</v>
      </c>
      <c r="L242">
        <f t="shared" si="38"/>
        <v>11.64682337101727</v>
      </c>
      <c r="M242">
        <f t="shared" si="39"/>
        <v>111.21897064893662</v>
      </c>
      <c r="N242">
        <v>8.5289999999999999</v>
      </c>
      <c r="O242">
        <v>2E-3</v>
      </c>
    </row>
    <row r="243" spans="4:15" x14ac:dyDescent="0.25">
      <c r="D243">
        <f t="shared" si="44"/>
        <v>2.6999999999999864</v>
      </c>
      <c r="E243">
        <f t="shared" si="40"/>
        <v>2.8274333882307996</v>
      </c>
      <c r="F243">
        <f t="shared" si="41"/>
        <v>161.99999999999918</v>
      </c>
      <c r="G243">
        <f t="shared" si="45"/>
        <v>-0.71057648625458203</v>
      </c>
      <c r="H243">
        <f t="shared" si="42"/>
        <v>-40.713033683623301</v>
      </c>
      <c r="I243">
        <f t="shared" si="36"/>
        <v>0.27731153720093188</v>
      </c>
      <c r="J243">
        <f t="shared" si="43"/>
        <v>2.6481301153164201</v>
      </c>
      <c r="K243">
        <f t="shared" si="37"/>
        <v>-9.682469072195736E-2</v>
      </c>
      <c r="L243">
        <f t="shared" si="38"/>
        <v>11.610511863449936</v>
      </c>
      <c r="M243">
        <f t="shared" si="39"/>
        <v>110.87222129370902</v>
      </c>
      <c r="N243">
        <v>8.4979999999999993</v>
      </c>
      <c r="O243">
        <v>-1.2E-2</v>
      </c>
    </row>
    <row r="244" spans="4:15" x14ac:dyDescent="0.25">
      <c r="D244">
        <f t="shared" si="44"/>
        <v>2.7099999999999862</v>
      </c>
      <c r="E244">
        <f t="shared" si="40"/>
        <v>2.8379053637427649</v>
      </c>
      <c r="F244">
        <f t="shared" si="41"/>
        <v>162.59999999999914</v>
      </c>
      <c r="G244">
        <f t="shared" si="45"/>
        <v>-0.707787178796073</v>
      </c>
      <c r="H244">
        <f t="shared" si="42"/>
        <v>-40.553218138486372</v>
      </c>
      <c r="I244">
        <f t="shared" si="36"/>
        <v>0.28053757285024072</v>
      </c>
      <c r="J244">
        <f t="shared" si="43"/>
        <v>2.6789364865271104</v>
      </c>
      <c r="K244">
        <f t="shared" si="37"/>
        <v>-9.6477461235626047E-2</v>
      </c>
      <c r="L244">
        <f t="shared" si="38"/>
        <v>11.57356024895714</v>
      </c>
      <c r="M244">
        <f t="shared" si="39"/>
        <v>110.51935936760374</v>
      </c>
      <c r="N244">
        <v>8.5559999999999992</v>
      </c>
      <c r="O244">
        <v>-3.9E-2</v>
      </c>
    </row>
    <row r="245" spans="4:15" x14ac:dyDescent="0.25">
      <c r="D245">
        <f t="shared" si="44"/>
        <v>2.719999999999986</v>
      </c>
      <c r="E245">
        <f t="shared" si="40"/>
        <v>2.8483773392547307</v>
      </c>
      <c r="F245">
        <f t="shared" si="41"/>
        <v>163.19999999999914</v>
      </c>
      <c r="G245">
        <f t="shared" si="45"/>
        <v>-0.70496597887134449</v>
      </c>
      <c r="H245">
        <f t="shared" si="42"/>
        <v>-40.391575289636805</v>
      </c>
      <c r="I245">
        <f t="shared" si="36"/>
        <v>0.28369038386403983</v>
      </c>
      <c r="J245">
        <f t="shared" si="43"/>
        <v>2.7090436139759522</v>
      </c>
      <c r="K245">
        <f t="shared" si="37"/>
        <v>-9.6126361179408579E-2</v>
      </c>
      <c r="L245">
        <f t="shared" si="38"/>
        <v>11.535978363957554</v>
      </c>
      <c r="M245">
        <f t="shared" si="39"/>
        <v>110.16047880150002</v>
      </c>
      <c r="N245">
        <v>8.5839999999999996</v>
      </c>
      <c r="O245">
        <v>-3.9E-2</v>
      </c>
    </row>
    <row r="246" spans="4:15" x14ac:dyDescent="0.25">
      <c r="D246">
        <f t="shared" si="44"/>
        <v>2.7299999999999858</v>
      </c>
      <c r="E246">
        <f t="shared" si="40"/>
        <v>2.8588493147666965</v>
      </c>
      <c r="F246">
        <f t="shared" si="41"/>
        <v>163.79999999999913</v>
      </c>
      <c r="G246">
        <f t="shared" si="45"/>
        <v>-0.70211360824792646</v>
      </c>
      <c r="H246">
        <f t="shared" si="42"/>
        <v>-40.228146491307854</v>
      </c>
      <c r="I246">
        <f t="shared" si="36"/>
        <v>0.28677205373247094</v>
      </c>
      <c r="J246">
        <f t="shared" si="43"/>
        <v>2.7384713935282421</v>
      </c>
      <c r="K246">
        <f t="shared" si="37"/>
        <v>-9.5771433550260868E-2</v>
      </c>
      <c r="L246">
        <f t="shared" si="38"/>
        <v>11.497775750050954</v>
      </c>
      <c r="M246">
        <f t="shared" si="39"/>
        <v>109.79567071096403</v>
      </c>
      <c r="N246">
        <v>8.7010000000000005</v>
      </c>
      <c r="O246">
        <v>-3.0000000000000001E-3</v>
      </c>
    </row>
    <row r="247" spans="4:15" x14ac:dyDescent="0.25">
      <c r="D247">
        <f t="shared" si="44"/>
        <v>2.7399999999999856</v>
      </c>
      <c r="E247">
        <f t="shared" si="40"/>
        <v>2.8693212902786622</v>
      </c>
      <c r="F247">
        <f t="shared" si="41"/>
        <v>164.3999999999991</v>
      </c>
      <c r="G247">
        <f t="shared" si="45"/>
        <v>-0.69923076822174723</v>
      </c>
      <c r="H247">
        <f t="shared" si="42"/>
        <v>-40.0629719247964</v>
      </c>
      <c r="I247">
        <f t="shared" si="36"/>
        <v>0.28978459377596383</v>
      </c>
      <c r="J247">
        <f t="shared" si="43"/>
        <v>2.7672390318792921</v>
      </c>
      <c r="K247">
        <f t="shared" si="37"/>
        <v>-9.5412720242841392E-2</v>
      </c>
      <c r="L247">
        <f t="shared" si="38"/>
        <v>11.458961666710502</v>
      </c>
      <c r="M247">
        <f t="shared" si="39"/>
        <v>109.42502351745121</v>
      </c>
      <c r="N247">
        <v>8.8049999999999997</v>
      </c>
      <c r="O247">
        <v>-7.0000000000000001E-3</v>
      </c>
    </row>
    <row r="248" spans="4:15" x14ac:dyDescent="0.25">
      <c r="D248">
        <f t="shared" si="44"/>
        <v>2.7499999999999853</v>
      </c>
      <c r="E248">
        <f t="shared" si="40"/>
        <v>2.879793265790628</v>
      </c>
      <c r="F248">
        <f t="shared" si="41"/>
        <v>164.99999999999912</v>
      </c>
      <c r="G248">
        <f t="shared" si="45"/>
        <v>-0.69631814032434447</v>
      </c>
      <c r="H248">
        <f t="shared" si="42"/>
        <v>-39.896090638983161</v>
      </c>
      <c r="I248">
        <f t="shared" si="36"/>
        <v>0.29272994602057878</v>
      </c>
      <c r="J248">
        <f t="shared" si="43"/>
        <v>2.7953650740119285</v>
      </c>
      <c r="K248">
        <f t="shared" si="37"/>
        <v>-9.5050262100237884E-2</v>
      </c>
      <c r="L248">
        <f t="shared" si="38"/>
        <v>11.419545103374295</v>
      </c>
      <c r="M248">
        <f t="shared" si="39"/>
        <v>109.04862306377208</v>
      </c>
      <c r="N248">
        <v>8.8279999999999994</v>
      </c>
      <c r="O248">
        <v>-7.0000000000000001E-3</v>
      </c>
    </row>
    <row r="249" spans="4:15" x14ac:dyDescent="0.25">
      <c r="D249">
        <f t="shared" si="44"/>
        <v>2.7599999999999851</v>
      </c>
      <c r="E249">
        <f t="shared" si="40"/>
        <v>2.8902652413025938</v>
      </c>
      <c r="F249">
        <f t="shared" si="41"/>
        <v>165.59999999999908</v>
      </c>
      <c r="G249">
        <f t="shared" si="45"/>
        <v>-0.69337638700196691</v>
      </c>
      <c r="H249">
        <f t="shared" si="42"/>
        <v>-39.727540589242338</v>
      </c>
      <c r="I249">
        <f t="shared" si="36"/>
        <v>0.29560998594566751</v>
      </c>
      <c r="J249">
        <f t="shared" si="43"/>
        <v>2.822867429434722</v>
      </c>
      <c r="K249">
        <f t="shared" si="37"/>
        <v>-9.4684098962180066E-2</v>
      </c>
      <c r="L249">
        <f t="shared" si="38"/>
        <v>11.379534790967247</v>
      </c>
      <c r="M249">
        <f t="shared" si="39"/>
        <v>108.66655272411812</v>
      </c>
      <c r="N249">
        <v>8.7189999999999994</v>
      </c>
      <c r="O249">
        <v>-7.0000000000000001E-3</v>
      </c>
    </row>
    <row r="250" spans="4:15" x14ac:dyDescent="0.25">
      <c r="D250">
        <f t="shared" si="44"/>
        <v>2.7699999999999849</v>
      </c>
      <c r="E250">
        <f t="shared" si="40"/>
        <v>2.9007372168145595</v>
      </c>
      <c r="F250">
        <f t="shared" si="41"/>
        <v>166.19999999999908</v>
      </c>
      <c r="G250">
        <f t="shared" si="45"/>
        <v>-0.69040615226781188</v>
      </c>
      <c r="H250">
        <f t="shared" si="42"/>
        <v>-39.557358674812093</v>
      </c>
      <c r="I250">
        <f t="shared" si="36"/>
        <v>0.29842652510996959</v>
      </c>
      <c r="J250">
        <f t="shared" si="43"/>
        <v>2.8497633972593572</v>
      </c>
      <c r="K250">
        <f t="shared" si="37"/>
        <v>-9.4314269710876419E-2</v>
      </c>
      <c r="L250">
        <f t="shared" si="38"/>
        <v>11.338939212882895</v>
      </c>
      <c r="M250">
        <f t="shared" si="39"/>
        <v>108.27889350893025</v>
      </c>
      <c r="N250">
        <v>8.6560000000000006</v>
      </c>
      <c r="O250">
        <v>-1.6E-2</v>
      </c>
    </row>
    <row r="251" spans="4:15" x14ac:dyDescent="0.25">
      <c r="D251">
        <f t="shared" si="44"/>
        <v>2.7799999999999847</v>
      </c>
      <c r="E251">
        <f t="shared" si="40"/>
        <v>2.9112091923265253</v>
      </c>
      <c r="F251">
        <f t="shared" si="41"/>
        <v>166.79999999999907</v>
      </c>
      <c r="G251">
        <f t="shared" si="45"/>
        <v>-0.68740806232858664</v>
      </c>
      <c r="H251">
        <f t="shared" si="42"/>
        <v>-39.38558077469385</v>
      </c>
      <c r="I251">
        <f t="shared" si="36"/>
        <v>0.30118131366195233</v>
      </c>
      <c r="J251">
        <f t="shared" si="43"/>
        <v>2.8760696901726184</v>
      </c>
      <c r="K251">
        <f t="shared" si="37"/>
        <v>-9.3940812314604605E-2</v>
      </c>
      <c r="L251">
        <f t="shared" si="38"/>
        <v>11.297766615452881</v>
      </c>
      <c r="M251">
        <f t="shared" si="39"/>
        <v>107.8857241648751</v>
      </c>
      <c r="N251">
        <v>8.7189999999999994</v>
      </c>
      <c r="O251">
        <v>2E-3</v>
      </c>
    </row>
    <row r="252" spans="4:15" x14ac:dyDescent="0.25">
      <c r="D252">
        <f t="shared" si="44"/>
        <v>2.7899999999999845</v>
      </c>
      <c r="E252">
        <f t="shared" si="40"/>
        <v>2.9216811678384911</v>
      </c>
      <c r="F252">
        <f t="shared" si="41"/>
        <v>167.39999999999907</v>
      </c>
      <c r="G252">
        <f t="shared" si="45"/>
        <v>-0.68438272618651941</v>
      </c>
      <c r="H252">
        <f t="shared" si="42"/>
        <v>-39.212241782145007</v>
      </c>
      <c r="I252">
        <f t="shared" si="36"/>
        <v>0.30387604273991725</v>
      </c>
      <c r="J252">
        <f t="shared" si="43"/>
        <v>2.9018024573557133</v>
      </c>
      <c r="K252">
        <f t="shared" si="37"/>
        <v>-9.356376386917703E-2</v>
      </c>
      <c r="L252">
        <f t="shared" si="38"/>
        <v>11.256025017930364</v>
      </c>
      <c r="M252">
        <f t="shared" si="39"/>
        <v>107.48712127017944</v>
      </c>
      <c r="N252">
        <v>8.7690000000000001</v>
      </c>
      <c r="O252">
        <v>-2.1000000000000001E-2</v>
      </c>
    </row>
    <row r="253" spans="4:15" x14ac:dyDescent="0.25">
      <c r="D253">
        <f t="shared" si="44"/>
        <v>2.7999999999999843</v>
      </c>
      <c r="E253">
        <f t="shared" si="40"/>
        <v>2.9321531433504568</v>
      </c>
      <c r="F253">
        <f t="shared" si="41"/>
        <v>167.99999999999903</v>
      </c>
      <c r="G253">
        <f t="shared" si="45"/>
        <v>-0.68133073621790119</v>
      </c>
      <c r="H253">
        <f t="shared" si="42"/>
        <v>-39.037375637826919</v>
      </c>
      <c r="I253">
        <f t="shared" si="36"/>
        <v>0.30651234676711731</v>
      </c>
      <c r="J253">
        <f t="shared" si="43"/>
        <v>2.9269773064010312</v>
      </c>
      <c r="K253">
        <f t="shared" si="37"/>
        <v>-9.3183160637396692E-2</v>
      </c>
      <c r="L253">
        <f t="shared" si="38"/>
        <v>11.213722222012223</v>
      </c>
      <c r="M253">
        <f t="shared" si="39"/>
        <v>107.08315932556064</v>
      </c>
      <c r="N253">
        <v>8.7780000000000005</v>
      </c>
      <c r="O253">
        <v>-7.0000000000000001E-3</v>
      </c>
    </row>
    <row r="254" spans="4:15" x14ac:dyDescent="0.25">
      <c r="D254">
        <f t="shared" si="44"/>
        <v>2.8099999999999841</v>
      </c>
      <c r="E254">
        <f t="shared" si="40"/>
        <v>2.9426251188624226</v>
      </c>
      <c r="F254">
        <f t="shared" si="41"/>
        <v>168.59999999999906</v>
      </c>
      <c r="G254">
        <f t="shared" si="45"/>
        <v>-0.67825266872917866</v>
      </c>
      <c r="H254">
        <f t="shared" si="42"/>
        <v>-38.861015361666688</v>
      </c>
      <c r="I254">
        <f t="shared" si="36"/>
        <v>0.30909180564686778</v>
      </c>
      <c r="J254">
        <f t="shared" si="43"/>
        <v>2.951609324273905</v>
      </c>
      <c r="K254">
        <f t="shared" si="37"/>
        <v>-9.2799038086610747E-2</v>
      </c>
      <c r="L254">
        <f t="shared" si="38"/>
        <v>11.170865820923479</v>
      </c>
      <c r="M254">
        <f t="shared" si="39"/>
        <v>106.67391084097652</v>
      </c>
      <c r="N254">
        <v>8.7959999999999994</v>
      </c>
      <c r="O254">
        <v>-3.0000000000000001E-3</v>
      </c>
    </row>
    <row r="255" spans="4:15" x14ac:dyDescent="0.25">
      <c r="D255">
        <f t="shared" si="44"/>
        <v>2.8199999999999839</v>
      </c>
      <c r="E255">
        <f t="shared" si="40"/>
        <v>2.9530970943743884</v>
      </c>
      <c r="F255">
        <f t="shared" si="41"/>
        <v>169.19999999999902</v>
      </c>
      <c r="G255">
        <f t="shared" si="45"/>
        <v>-0.67514908449157784</v>
      </c>
      <c r="H255">
        <f t="shared" si="42"/>
        <v>-38.683193083488831</v>
      </c>
      <c r="I255">
        <f t="shared" si="36"/>
        <v>0.31161594686238719</v>
      </c>
      <c r="J255">
        <f t="shared" si="43"/>
        <v>2.9757130973646189</v>
      </c>
      <c r="K255">
        <f t="shared" si="37"/>
        <v>-9.2411430924463273E-2</v>
      </c>
      <c r="L255">
        <f t="shared" si="38"/>
        <v>11.127463208086084</v>
      </c>
      <c r="M255">
        <f t="shared" si="39"/>
        <v>106.25944641840599</v>
      </c>
      <c r="N255">
        <v>8.7509999999999994</v>
      </c>
      <c r="O255">
        <v>-1.2E-2</v>
      </c>
    </row>
    <row r="256" spans="4:15" x14ac:dyDescent="0.25">
      <c r="D256">
        <f t="shared" si="44"/>
        <v>2.8299999999999836</v>
      </c>
      <c r="E256">
        <f t="shared" si="40"/>
        <v>2.9635690698863542</v>
      </c>
      <c r="F256">
        <f t="shared" si="41"/>
        <v>169.79999999999899</v>
      </c>
      <c r="G256">
        <f t="shared" si="45"/>
        <v>-0.67202052925518474</v>
      </c>
      <c r="H256">
        <f t="shared" si="42"/>
        <v>-38.503940072469952</v>
      </c>
      <c r="I256">
        <f t="shared" si="36"/>
        <v>0.31408624748586517</v>
      </c>
      <c r="J256">
        <f t="shared" si="43"/>
        <v>2.9993027306735898</v>
      </c>
      <c r="K256">
        <f t="shared" si="37"/>
        <v>-9.2020373132942812E-2</v>
      </c>
      <c r="L256">
        <f t="shared" si="38"/>
        <v>11.083521585392983</v>
      </c>
      <c r="M256">
        <f t="shared" si="39"/>
        <v>105.83983483086082</v>
      </c>
      <c r="N256">
        <v>8.8369999999999997</v>
      </c>
      <c r="O256">
        <v>-3.4000000000000002E-2</v>
      </c>
    </row>
    <row r="257" spans="4:15" x14ac:dyDescent="0.25">
      <c r="D257">
        <f t="shared" si="44"/>
        <v>2.8399999999999834</v>
      </c>
      <c r="E257">
        <f t="shared" si="40"/>
        <v>2.9740410453983199</v>
      </c>
      <c r="F257">
        <f t="shared" si="41"/>
        <v>170.39999999999901</v>
      </c>
      <c r="G257">
        <f t="shared" si="45"/>
        <v>-0.66886753424337297</v>
      </c>
      <c r="H257">
        <f t="shared" si="42"/>
        <v>-38.323286765467337</v>
      </c>
      <c r="I257">
        <f t="shared" si="36"/>
        <v>0.31650413610103217</v>
      </c>
      <c r="J257">
        <f t="shared" si="43"/>
        <v>3.0223918661705564</v>
      </c>
      <c r="K257">
        <f t="shared" si="37"/>
        <v>-9.1625898000814721E-2</v>
      </c>
      <c r="L257">
        <f t="shared" si="38"/>
        <v>11.039047971107305</v>
      </c>
      <c r="M257">
        <f t="shared" si="39"/>
        <v>105.41514309781715</v>
      </c>
      <c r="N257">
        <v>8.9410000000000007</v>
      </c>
      <c r="O257">
        <v>-7.0000000000000001E-3</v>
      </c>
    </row>
    <row r="258" spans="4:15" x14ac:dyDescent="0.25">
      <c r="D258">
        <f t="shared" si="44"/>
        <v>2.8499999999999832</v>
      </c>
      <c r="E258">
        <f t="shared" si="40"/>
        <v>2.9845130209102857</v>
      </c>
      <c r="F258">
        <f t="shared" si="41"/>
        <v>170.99999999999898</v>
      </c>
      <c r="G258">
        <f t="shared" si="45"/>
        <v>-0.66569061662842066</v>
      </c>
      <c r="H258">
        <f t="shared" si="42"/>
        <v>-38.141262794269799</v>
      </c>
      <c r="I258">
        <f t="shared" si="36"/>
        <v>0.31887099464329233</v>
      </c>
      <c r="J258">
        <f t="shared" si="43"/>
        <v>3.0449937003665553</v>
      </c>
      <c r="K258">
        <f t="shared" si="37"/>
        <v>-9.1228038154522892E-2</v>
      </c>
      <c r="L258">
        <f t="shared" si="38"/>
        <v>10.994049207405348</v>
      </c>
      <c r="M258">
        <f t="shared" si="39"/>
        <v>104.98543655724572</v>
      </c>
      <c r="N258">
        <v>8.9860000000000007</v>
      </c>
      <c r="O258">
        <v>-2.1000000000000001E-2</v>
      </c>
    </row>
    <row r="259" spans="4:15" x14ac:dyDescent="0.25">
      <c r="D259">
        <f t="shared" si="44"/>
        <v>2.859999999999983</v>
      </c>
      <c r="E259">
        <f t="shared" si="40"/>
        <v>2.9949849964222515</v>
      </c>
      <c r="F259">
        <f t="shared" si="41"/>
        <v>171.59999999999897</v>
      </c>
      <c r="G259">
        <f t="shared" si="45"/>
        <v>-0.66249027998912247</v>
      </c>
      <c r="H259">
        <f t="shared" si="42"/>
        <v>-37.957897011816932</v>
      </c>
      <c r="I259">
        <f t="shared" ref="I259:I272" si="46">($B$4*$B$1*$B$1-$B$2*$B$1*$B$4*SIN(E259))/($B$2*$B$2+$B$1*$B$1-2*$B$1*$B$2*SIN(E259))</f>
        <v>0.32118816016127727</v>
      </c>
      <c r="J259">
        <f t="shared" si="43"/>
        <v>3.067121001135519</v>
      </c>
      <c r="K259">
        <f t="shared" ref="K259:K272" si="47">$B$5*I259+$B$4*$B$1*COS(E259-G259)</f>
        <v>-9.0826825587640658E-2</v>
      </c>
      <c r="L259">
        <f t="shared" ref="L259:L272" si="48">-(-$B$5*I259+$B$1*$B$4*COS(E259-G259)+$B$5*$B$4)/($B$5)</f>
        <v>10.948531967581037</v>
      </c>
      <c r="M259">
        <f t="shared" ref="M259:M272" si="49">60*L259/(2*PI())</f>
        <v>104.55077893440941</v>
      </c>
      <c r="N259">
        <v>8.9</v>
      </c>
      <c r="O259">
        <v>-1.2E-2</v>
      </c>
    </row>
    <row r="260" spans="4:15" x14ac:dyDescent="0.25">
      <c r="D260">
        <f t="shared" si="44"/>
        <v>2.8699999999999828</v>
      </c>
      <c r="E260">
        <f t="shared" si="40"/>
        <v>3.0054569719342172</v>
      </c>
      <c r="F260">
        <f t="shared" si="41"/>
        <v>172.19999999999897</v>
      </c>
      <c r="G260">
        <f t="shared" si="45"/>
        <v>-0.65926701475116167</v>
      </c>
      <c r="H260">
        <f t="shared" si="42"/>
        <v>-37.773217517430552</v>
      </c>
      <c r="I260">
        <f t="shared" si="46"/>
        <v>0.32345692650349001</v>
      </c>
      <c r="J260">
        <f t="shared" si="43"/>
        <v>3.0887861238205394</v>
      </c>
      <c r="K260">
        <f t="shared" si="47"/>
        <v>-9.0422291688946499E-2</v>
      </c>
      <c r="L260">
        <f t="shared" si="48"/>
        <v>10.902502762928693</v>
      </c>
      <c r="M260">
        <f t="shared" si="49"/>
        <v>104.11123240758887</v>
      </c>
      <c r="N260">
        <v>8.7469999999999999</v>
      </c>
      <c r="O260">
        <v>-1.6E-2</v>
      </c>
    </row>
    <row r="261" spans="4:15" x14ac:dyDescent="0.25">
      <c r="D261">
        <f t="shared" si="44"/>
        <v>2.8799999999999826</v>
      </c>
      <c r="E261">
        <f t="shared" si="40"/>
        <v>3.015928947446183</v>
      </c>
      <c r="F261">
        <f t="shared" si="41"/>
        <v>172.79999999999896</v>
      </c>
      <c r="G261">
        <f t="shared" si="45"/>
        <v>-0.65602129861097891</v>
      </c>
      <c r="H261">
        <f t="shared" si="42"/>
        <v>-37.587251681100589</v>
      </c>
      <c r="I261">
        <f t="shared" si="46"/>
        <v>0.32567854593352069</v>
      </c>
      <c r="J261">
        <f t="shared" si="43"/>
        <v>3.1100010266580425</v>
      </c>
      <c r="K261">
        <f t="shared" si="47"/>
        <v>-9.0014467269194987E-2</v>
      </c>
      <c r="L261">
        <f t="shared" si="48"/>
        <v>10.855967949319815</v>
      </c>
      <c r="M261">
        <f t="shared" si="49"/>
        <v>103.6668576708861</v>
      </c>
      <c r="N261">
        <v>8.6609999999999996</v>
      </c>
      <c r="O261">
        <v>0.02</v>
      </c>
    </row>
    <row r="262" spans="4:15" x14ac:dyDescent="0.25">
      <c r="D262">
        <f t="shared" si="44"/>
        <v>2.8899999999999824</v>
      </c>
      <c r="E262">
        <f t="shared" si="40"/>
        <v>3.0264009229581488</v>
      </c>
      <c r="F262">
        <f t="shared" si="41"/>
        <v>173.39999999999893</v>
      </c>
      <c r="G262">
        <f t="shared" si="45"/>
        <v>-0.65275359694382951</v>
      </c>
      <c r="H262">
        <f t="shared" si="42"/>
        <v>-37.400026166865061</v>
      </c>
      <c r="I262">
        <f t="shared" si="46"/>
        <v>0.32785423067715003</v>
      </c>
      <c r="J262">
        <f t="shared" si="43"/>
        <v>3.1307772855515368</v>
      </c>
      <c r="K262">
        <f t="shared" si="47"/>
        <v>-8.9603382586650196E-2</v>
      </c>
      <c r="L262">
        <f t="shared" si="48"/>
        <v>10.808933733488978</v>
      </c>
      <c r="M262">
        <f t="shared" si="49"/>
        <v>103.21771399425037</v>
      </c>
      <c r="N262">
        <v>8.7739999999999991</v>
      </c>
      <c r="O262">
        <v>-3.0000000000000001E-3</v>
      </c>
    </row>
    <row r="263" spans="4:15" x14ac:dyDescent="0.25">
      <c r="D263">
        <f t="shared" si="44"/>
        <v>2.8999999999999821</v>
      </c>
      <c r="E263">
        <f t="shared" si="40"/>
        <v>3.0368728984701145</v>
      </c>
      <c r="F263">
        <f t="shared" si="41"/>
        <v>173.99999999999895</v>
      </c>
      <c r="G263">
        <f t="shared" si="45"/>
        <v>-0.64946436319669831</v>
      </c>
      <c r="H263">
        <f t="shared" si="42"/>
        <v>-37.211566955322446</v>
      </c>
      <c r="I263">
        <f t="shared" si="46"/>
        <v>0.329985154404485</v>
      </c>
      <c r="J263">
        <f t="shared" si="43"/>
        <v>3.1511261082249664</v>
      </c>
      <c r="K263">
        <f t="shared" si="47"/>
        <v>-8.9189067371444913E-2</v>
      </c>
      <c r="L263">
        <f t="shared" si="48"/>
        <v>10.761406179042986</v>
      </c>
      <c r="M263">
        <f t="shared" si="49"/>
        <v>102.76385928086144</v>
      </c>
      <c r="N263">
        <v>8.9770000000000003</v>
      </c>
      <c r="O263">
        <v>2E-3</v>
      </c>
    </row>
    <row r="264" spans="4:15" x14ac:dyDescent="0.25">
      <c r="D264">
        <f t="shared" si="44"/>
        <v>2.9099999999999819</v>
      </c>
      <c r="E264">
        <f t="shared" si="40"/>
        <v>3.0473448739820803</v>
      </c>
      <c r="F264">
        <f t="shared" si="41"/>
        <v>174.59999999999891</v>
      </c>
      <c r="G264">
        <f t="shared" si="45"/>
        <v>-0.64615403926670478</v>
      </c>
      <c r="H264">
        <f t="shared" si="42"/>
        <v>-37.021899365312656</v>
      </c>
      <c r="I264">
        <f t="shared" si="46"/>
        <v>0.33207245365012206</v>
      </c>
      <c r="J264">
        <f t="shared" si="43"/>
        <v>3.1710583477842738</v>
      </c>
      <c r="K264">
        <f t="shared" si="47"/>
        <v>-8.8771550848824599E-2</v>
      </c>
      <c r="L264">
        <f t="shared" si="48"/>
        <v>10.713391212206719</v>
      </c>
      <c r="M264">
        <f t="shared" si="49"/>
        <v>102.30535012199833</v>
      </c>
      <c r="N264">
        <v>8.9909999999999997</v>
      </c>
      <c r="O264">
        <v>-1.6E-2</v>
      </c>
    </row>
    <row r="265" spans="4:15" x14ac:dyDescent="0.25">
      <c r="D265">
        <f t="shared" si="44"/>
        <v>2.9199999999999817</v>
      </c>
      <c r="E265">
        <f t="shared" si="40"/>
        <v>3.0578168494940461</v>
      </c>
      <c r="F265">
        <f t="shared" si="41"/>
        <v>175.19999999999888</v>
      </c>
      <c r="G265">
        <f t="shared" si="45"/>
        <v>-0.6428230558656054</v>
      </c>
      <c r="H265">
        <f t="shared" si="42"/>
        <v>-36.831048074801529</v>
      </c>
      <c r="I265">
        <f t="shared" si="46"/>
        <v>0.33411722917418096</v>
      </c>
      <c r="J265">
        <f t="shared" si="43"/>
        <v>3.1905845157143116</v>
      </c>
      <c r="K265">
        <f t="shared" si="47"/>
        <v>-8.835086176133318E-2</v>
      </c>
      <c r="L265">
        <f t="shared" si="48"/>
        <v>10.664894627318413</v>
      </c>
      <c r="M265">
        <f t="shared" si="49"/>
        <v>101.84224184951535</v>
      </c>
      <c r="N265">
        <v>9</v>
      </c>
      <c r="O265">
        <v>-2.5000000000000001E-2</v>
      </c>
    </row>
    <row r="266" spans="4:15" x14ac:dyDescent="0.25">
      <c r="D266">
        <f t="shared" si="44"/>
        <v>2.9299999999999815</v>
      </c>
      <c r="E266">
        <f t="shared" si="40"/>
        <v>3.0682888250060119</v>
      </c>
      <c r="F266">
        <f t="shared" si="41"/>
        <v>175.7999999999989</v>
      </c>
      <c r="G266">
        <f t="shared" si="45"/>
        <v>-0.63947183287096876</v>
      </c>
      <c r="H266">
        <f t="shared" si="42"/>
        <v>-36.639037141001658</v>
      </c>
      <c r="I266">
        <f t="shared" si="46"/>
        <v>0.33612054726691515</v>
      </c>
      <c r="J266">
        <f t="shared" si="43"/>
        <v>3.2097147943369557</v>
      </c>
      <c r="K266">
        <f t="shared" si="47"/>
        <v>-8.7927028389993236E-2</v>
      </c>
      <c r="L266">
        <f t="shared" si="48"/>
        <v>10.615922092086386</v>
      </c>
      <c r="M266">
        <f t="shared" si="49"/>
        <v>101.3745885860402</v>
      </c>
      <c r="N266">
        <v>9.0090000000000003</v>
      </c>
      <c r="O266">
        <v>-0.03</v>
      </c>
    </row>
    <row r="267" spans="4:15" x14ac:dyDescent="0.25">
      <c r="D267">
        <f t="shared" si="44"/>
        <v>2.9399999999999813</v>
      </c>
      <c r="E267">
        <f t="shared" si="40"/>
        <v>3.0787608005179776</v>
      </c>
      <c r="F267">
        <f t="shared" si="41"/>
        <v>176.39999999999887</v>
      </c>
      <c r="G267">
        <f t="shared" si="45"/>
        <v>-0.63610077966457723</v>
      </c>
      <c r="H267">
        <f t="shared" si="42"/>
        <v>-36.445890019761379</v>
      </c>
      <c r="I267">
        <f t="shared" si="46"/>
        <v>0.33808344099947102</v>
      </c>
      <c r="J267">
        <f t="shared" si="43"/>
        <v>3.2284590487549782</v>
      </c>
      <c r="K267">
        <f t="shared" si="47"/>
        <v>-8.7500078574530751E-2</v>
      </c>
      <c r="L267">
        <f t="shared" si="48"/>
        <v>10.566479152618689</v>
      </c>
      <c r="M267">
        <f t="shared" si="49"/>
        <v>100.90244329300356</v>
      </c>
      <c r="N267">
        <v>9.0229999999999997</v>
      </c>
      <c r="O267">
        <v>-4.8000000000000001E-2</v>
      </c>
    </row>
    <row r="268" spans="4:15" x14ac:dyDescent="0.25">
      <c r="D268">
        <f t="shared" si="44"/>
        <v>2.9499999999999811</v>
      </c>
      <c r="E268">
        <f t="shared" si="40"/>
        <v>3.0892327760299434</v>
      </c>
      <c r="F268">
        <f t="shared" si="41"/>
        <v>176.99999999999886</v>
      </c>
      <c r="G268">
        <f t="shared" si="45"/>
        <v>-0.63271029545857937</v>
      </c>
      <c r="H268">
        <f t="shared" si="42"/>
        <v>-36.251629584251937</v>
      </c>
      <c r="I268">
        <f t="shared" si="46"/>
        <v>0.34000691142324024</v>
      </c>
      <c r="J268">
        <f t="shared" si="43"/>
        <v>3.2468268383050143</v>
      </c>
      <c r="K268">
        <f t="shared" si="47"/>
        <v>-8.7070039732692256E-2</v>
      </c>
      <c r="L268">
        <f t="shared" si="48"/>
        <v>10.516571238236414</v>
      </c>
      <c r="M268">
        <f t="shared" si="49"/>
        <v>100.42585781660279</v>
      </c>
      <c r="N268">
        <v>8.9410000000000007</v>
      </c>
      <c r="O268">
        <v>-3.0000000000000001E-3</v>
      </c>
    </row>
    <row r="269" spans="4:15" x14ac:dyDescent="0.25">
      <c r="D269">
        <f t="shared" si="44"/>
        <v>2.9599999999999809</v>
      </c>
      <c r="E269">
        <f t="shared" si="40"/>
        <v>3.0997047515419092</v>
      </c>
      <c r="F269">
        <f t="shared" si="41"/>
        <v>177.59999999999886</v>
      </c>
      <c r="G269">
        <f t="shared" si="45"/>
        <v>-0.62930076960989545</v>
      </c>
      <c r="H269">
        <f t="shared" si="42"/>
        <v>-36.05627814298159</v>
      </c>
      <c r="I269">
        <f t="shared" si="46"/>
        <v>0.34189192872013435</v>
      </c>
      <c r="J269">
        <f t="shared" si="43"/>
        <v>3.2648274275418796</v>
      </c>
      <c r="K269">
        <f t="shared" si="47"/>
        <v>-8.6636938878698971E-2</v>
      </c>
      <c r="L269">
        <f t="shared" si="48"/>
        <v>10.466203666081041</v>
      </c>
      <c r="M269">
        <f t="shared" si="49"/>
        <v>99.944882931798873</v>
      </c>
      <c r="N269">
        <v>8.8330000000000002</v>
      </c>
      <c r="O269">
        <v>-7.0000000000000001E-3</v>
      </c>
    </row>
    <row r="270" spans="4:15" x14ac:dyDescent="0.25">
      <c r="D270">
        <f t="shared" si="44"/>
        <v>2.9699999999999807</v>
      </c>
      <c r="E270">
        <f t="shared" si="40"/>
        <v>3.1101767270538745</v>
      </c>
      <c r="F270">
        <f t="shared" si="41"/>
        <v>178.19999999999882</v>
      </c>
      <c r="G270">
        <f t="shared" si="45"/>
        <v>-0.62587258192335793</v>
      </c>
      <c r="H270">
        <f t="shared" si="42"/>
        <v>-35.859857457164267</v>
      </c>
      <c r="I270">
        <f t="shared" si="46"/>
        <v>0.3437394333059926</v>
      </c>
      <c r="J270">
        <f t="shared" si="43"/>
        <v>3.2824697967753367</v>
      </c>
      <c r="K270">
        <f t="shared" si="47"/>
        <v>-8.6200802640880134E-2</v>
      </c>
      <c r="L270">
        <f t="shared" si="48"/>
        <v>10.415381645525406</v>
      </c>
      <c r="M270">
        <f t="shared" si="49"/>
        <v>99.459568384438029</v>
      </c>
      <c r="N270">
        <v>8.7509999999999994</v>
      </c>
      <c r="O270">
        <v>-3.4000000000000002E-2</v>
      </c>
    </row>
    <row r="271" spans="4:15" x14ac:dyDescent="0.25">
      <c r="D271">
        <f t="shared" si="44"/>
        <v>2.9799999999999804</v>
      </c>
      <c r="E271">
        <f t="shared" si="40"/>
        <v>3.1206487025658403</v>
      </c>
      <c r="F271">
        <f t="shared" si="41"/>
        <v>178.79999999999879</v>
      </c>
      <c r="G271">
        <f t="shared" si="45"/>
        <v>-0.62242610294404166</v>
      </c>
      <c r="H271">
        <f t="shared" si="42"/>
        <v>-35.662388757468889</v>
      </c>
      <c r="I271">
        <f t="shared" si="46"/>
        <v>0.34555033688922954</v>
      </c>
      <c r="J271">
        <f t="shared" si="43"/>
        <v>3.2997626521794352</v>
      </c>
      <c r="K271">
        <f t="shared" si="47"/>
        <v>-8.5761657278525832E-2</v>
      </c>
      <c r="L271">
        <f t="shared" si="48"/>
        <v>10.36411028239759</v>
      </c>
      <c r="M271">
        <f t="shared" si="49"/>
        <v>98.969962931586963</v>
      </c>
      <c r="N271">
        <v>8.6649999999999991</v>
      </c>
      <c r="O271">
        <v>-1.6E-2</v>
      </c>
    </row>
    <row r="272" spans="4:15" x14ac:dyDescent="0.25">
      <c r="D272">
        <f t="shared" si="44"/>
        <v>2.9899999999999802</v>
      </c>
      <c r="E272">
        <f t="shared" si="40"/>
        <v>3.131120678077806</v>
      </c>
      <c r="F272">
        <f t="shared" si="41"/>
        <v>179.39999999999881</v>
      </c>
      <c r="G272">
        <f t="shared" si="45"/>
        <v>-0.61896169423922465</v>
      </c>
      <c r="H272">
        <f t="shared" si="42"/>
        <v>-35.463892760174488</v>
      </c>
      <c r="I272">
        <f t="shared" si="46"/>
        <v>0.34732552348672469</v>
      </c>
      <c r="J272">
        <f t="shared" si="43"/>
        <v>3.3167144354935454</v>
      </c>
      <c r="K272">
        <f t="shared" si="47"/>
        <v>-8.5319528697997346E-2</v>
      </c>
      <c r="L272">
        <f t="shared" si="48"/>
        <v>10.312394583026522</v>
      </c>
      <c r="M272">
        <f t="shared" si="49"/>
        <v>98.476114380165356</v>
      </c>
      <c r="N272">
        <v>8.7059999999999995</v>
      </c>
      <c r="O272">
        <v>-1.2E-2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2010-12-30T21:34:00Z</dcterms:created>
  <dcterms:modified xsi:type="dcterms:W3CDTF">2011-01-03T19:42:39Z</dcterms:modified>
</cp:coreProperties>
</file>