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ier\Desktop\Perso\Concours\Agregation_Externe\2018\Sujets\Sujet_03\"/>
    </mc:Choice>
  </mc:AlternateContent>
  <bookViews>
    <workbookView xWindow="0" yWindow="0" windowWidth="20490" windowHeight="7230" activeTab="1"/>
  </bookViews>
  <sheets>
    <sheet name="Mat" sheetId="1" r:id="rId1"/>
    <sheet name="L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6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" i="1"/>
  <c r="N5" i="1"/>
  <c r="M5" i="1"/>
  <c r="N4" i="1"/>
  <c r="M4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C3" i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D38" i="1" s="1"/>
  <c r="F38" i="1" s="1"/>
  <c r="J38" i="1" s="1"/>
  <c r="B39" i="1"/>
  <c r="C39" i="1" s="1"/>
  <c r="B40" i="1"/>
  <c r="C40" i="1" s="1"/>
  <c r="B41" i="1"/>
  <c r="C41" i="1" s="1"/>
  <c r="B42" i="1"/>
  <c r="C42" i="1" s="1"/>
  <c r="D42" i="1" s="1"/>
  <c r="F42" i="1" s="1"/>
  <c r="J42" i="1" s="1"/>
  <c r="B43" i="1"/>
  <c r="C43" i="1" s="1"/>
  <c r="B44" i="1"/>
  <c r="C44" i="1" s="1"/>
  <c r="B45" i="1"/>
  <c r="C45" i="1" s="1"/>
  <c r="B46" i="1"/>
  <c r="C46" i="1" s="1"/>
  <c r="D46" i="1" s="1"/>
  <c r="F46" i="1" s="1"/>
  <c r="J46" i="1" s="1"/>
  <c r="B47" i="1"/>
  <c r="C47" i="1" s="1"/>
  <c r="B48" i="1"/>
  <c r="C48" i="1" s="1"/>
  <c r="B49" i="1"/>
  <c r="C49" i="1" s="1"/>
  <c r="B50" i="1"/>
  <c r="C50" i="1" s="1"/>
  <c r="D50" i="1" s="1"/>
  <c r="F50" i="1" s="1"/>
  <c r="J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2" i="1"/>
  <c r="C2" i="1" s="1"/>
  <c r="L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  <c r="O2" i="1"/>
  <c r="D3" i="1" l="1"/>
  <c r="F3" i="1" s="1"/>
  <c r="J3" i="1" s="1"/>
  <c r="D49" i="1"/>
  <c r="F49" i="1" s="1"/>
  <c r="J49" i="1" s="1"/>
  <c r="D45" i="1"/>
  <c r="F45" i="1" s="1"/>
  <c r="J45" i="1" s="1"/>
  <c r="D41" i="1"/>
  <c r="F41" i="1" s="1"/>
  <c r="J41" i="1" s="1"/>
  <c r="D37" i="1"/>
  <c r="F37" i="1" s="1"/>
  <c r="J37" i="1" s="1"/>
  <c r="D33" i="1"/>
  <c r="F33" i="1" s="1"/>
  <c r="J33" i="1" s="1"/>
  <c r="D29" i="1"/>
  <c r="F29" i="1" s="1"/>
  <c r="J29" i="1" s="1"/>
  <c r="D25" i="1"/>
  <c r="F25" i="1" s="1"/>
  <c r="J25" i="1" s="1"/>
  <c r="D21" i="1"/>
  <c r="F21" i="1" s="1"/>
  <c r="J21" i="1" s="1"/>
  <c r="D17" i="1"/>
  <c r="F17" i="1" s="1"/>
  <c r="J17" i="1" s="1"/>
  <c r="D13" i="1"/>
  <c r="F13" i="1" s="1"/>
  <c r="J13" i="1" s="1"/>
  <c r="D9" i="1"/>
  <c r="F9" i="1" s="1"/>
  <c r="J9" i="1" s="1"/>
  <c r="D5" i="1"/>
  <c r="F5" i="1" s="1"/>
  <c r="J5" i="1" s="1"/>
  <c r="D44" i="1"/>
  <c r="F44" i="1" s="1"/>
  <c r="J44" i="1" s="1"/>
  <c r="D28" i="1"/>
  <c r="F28" i="1" s="1"/>
  <c r="J28" i="1" s="1"/>
  <c r="D12" i="1"/>
  <c r="F12" i="1" s="1"/>
  <c r="J12" i="1" s="1"/>
  <c r="L7" i="1"/>
  <c r="D2" i="1"/>
  <c r="F2" i="1" s="1"/>
  <c r="J2" i="1" s="1"/>
  <c r="D40" i="1"/>
  <c r="F40" i="1" s="1"/>
  <c r="J40" i="1" s="1"/>
  <c r="D24" i="1"/>
  <c r="F24" i="1" s="1"/>
  <c r="J24" i="1" s="1"/>
  <c r="D8" i="1"/>
  <c r="F8" i="1" s="1"/>
  <c r="J8" i="1" s="1"/>
  <c r="L8" i="1"/>
  <c r="L10" i="1" s="1"/>
  <c r="D36" i="1"/>
  <c r="F36" i="1" s="1"/>
  <c r="J36" i="1" s="1"/>
  <c r="D20" i="1"/>
  <c r="F20" i="1" s="1"/>
  <c r="J20" i="1" s="1"/>
  <c r="D4" i="1"/>
  <c r="F4" i="1" s="1"/>
  <c r="J4" i="1" s="1"/>
  <c r="L11" i="1"/>
  <c r="E28" i="1" s="1"/>
  <c r="D34" i="1"/>
  <c r="F34" i="1" s="1"/>
  <c r="J34" i="1" s="1"/>
  <c r="D30" i="1"/>
  <c r="F30" i="1" s="1"/>
  <c r="J30" i="1" s="1"/>
  <c r="D26" i="1"/>
  <c r="F26" i="1" s="1"/>
  <c r="J26" i="1" s="1"/>
  <c r="D22" i="1"/>
  <c r="F22" i="1" s="1"/>
  <c r="J22" i="1" s="1"/>
  <c r="D18" i="1"/>
  <c r="F18" i="1" s="1"/>
  <c r="J18" i="1" s="1"/>
  <c r="D14" i="1"/>
  <c r="F14" i="1" s="1"/>
  <c r="J14" i="1" s="1"/>
  <c r="D10" i="1"/>
  <c r="F10" i="1" s="1"/>
  <c r="J10" i="1" s="1"/>
  <c r="D6" i="1"/>
  <c r="F6" i="1" s="1"/>
  <c r="J6" i="1" s="1"/>
  <c r="D48" i="1"/>
  <c r="F48" i="1" s="1"/>
  <c r="J48" i="1" s="1"/>
  <c r="D32" i="1"/>
  <c r="F32" i="1" s="1"/>
  <c r="J32" i="1" s="1"/>
  <c r="D16" i="1"/>
  <c r="F16" i="1" s="1"/>
  <c r="J16" i="1" s="1"/>
  <c r="D51" i="1"/>
  <c r="F51" i="1" s="1"/>
  <c r="J51" i="1" s="1"/>
  <c r="D47" i="1"/>
  <c r="F47" i="1" s="1"/>
  <c r="J47" i="1" s="1"/>
  <c r="D43" i="1"/>
  <c r="F43" i="1" s="1"/>
  <c r="J43" i="1" s="1"/>
  <c r="D39" i="1"/>
  <c r="F39" i="1" s="1"/>
  <c r="J39" i="1" s="1"/>
  <c r="D35" i="1"/>
  <c r="F35" i="1" s="1"/>
  <c r="J35" i="1" s="1"/>
  <c r="D31" i="1"/>
  <c r="F31" i="1" s="1"/>
  <c r="J31" i="1" s="1"/>
  <c r="D27" i="1"/>
  <c r="F27" i="1" s="1"/>
  <c r="J27" i="1" s="1"/>
  <c r="D23" i="1"/>
  <c r="F23" i="1" s="1"/>
  <c r="J23" i="1" s="1"/>
  <c r="D19" i="1"/>
  <c r="F19" i="1" s="1"/>
  <c r="J19" i="1" s="1"/>
  <c r="D15" i="1"/>
  <c r="F15" i="1" s="1"/>
  <c r="J15" i="1" s="1"/>
  <c r="D11" i="1"/>
  <c r="F11" i="1" s="1"/>
  <c r="J11" i="1" s="1"/>
  <c r="D7" i="1"/>
  <c r="F7" i="1" s="1"/>
  <c r="J7" i="1" s="1"/>
  <c r="E49" i="1"/>
  <c r="E33" i="1"/>
  <c r="E17" i="1"/>
  <c r="E27" i="1" l="1"/>
  <c r="E64" i="1"/>
  <c r="F64" i="1" s="1"/>
  <c r="E19" i="1"/>
  <c r="E63" i="1"/>
  <c r="F63" i="1" s="1"/>
  <c r="I63" i="1" s="1"/>
  <c r="E5" i="1"/>
  <c r="E25" i="1"/>
  <c r="E41" i="1"/>
  <c r="E43" i="1"/>
  <c r="E65" i="1"/>
  <c r="F65" i="1" s="1"/>
  <c r="E21" i="1"/>
  <c r="E37" i="1"/>
  <c r="E9" i="1"/>
  <c r="E13" i="1"/>
  <c r="E29" i="1"/>
  <c r="E45" i="1"/>
  <c r="E47" i="1"/>
  <c r="I65" i="1"/>
  <c r="J65" i="1"/>
  <c r="J63" i="1"/>
  <c r="E24" i="1"/>
  <c r="E56" i="1"/>
  <c r="F56" i="1" s="1"/>
  <c r="I64" i="1"/>
  <c r="J64" i="1"/>
  <c r="E32" i="1"/>
  <c r="E11" i="1"/>
  <c r="E31" i="1"/>
  <c r="E51" i="1"/>
  <c r="E8" i="1"/>
  <c r="E40" i="1"/>
  <c r="E57" i="1"/>
  <c r="F57" i="1" s="1"/>
  <c r="E15" i="1"/>
  <c r="E35" i="1"/>
  <c r="E59" i="1"/>
  <c r="F59" i="1" s="1"/>
  <c r="E16" i="1"/>
  <c r="E48" i="1"/>
  <c r="E7" i="1"/>
  <c r="E23" i="1"/>
  <c r="E39" i="1"/>
  <c r="E55" i="1"/>
  <c r="F55" i="1" s="1"/>
  <c r="E14" i="1"/>
  <c r="E30" i="1"/>
  <c r="E46" i="1"/>
  <c r="E62" i="1"/>
  <c r="F62" i="1" s="1"/>
  <c r="E69" i="1"/>
  <c r="F69" i="1" s="1"/>
  <c r="E73" i="1"/>
  <c r="F73" i="1" s="1"/>
  <c r="E77" i="1"/>
  <c r="F77" i="1" s="1"/>
  <c r="E81" i="1"/>
  <c r="F81" i="1" s="1"/>
  <c r="E85" i="1"/>
  <c r="F85" i="1" s="1"/>
  <c r="E89" i="1"/>
  <c r="F89" i="1" s="1"/>
  <c r="E93" i="1"/>
  <c r="F93" i="1" s="1"/>
  <c r="E97" i="1"/>
  <c r="F97" i="1" s="1"/>
  <c r="E101" i="1"/>
  <c r="F101" i="1" s="1"/>
  <c r="E105" i="1"/>
  <c r="F105" i="1" s="1"/>
  <c r="E109" i="1"/>
  <c r="F109" i="1" s="1"/>
  <c r="E113" i="1"/>
  <c r="F113" i="1" s="1"/>
  <c r="E117" i="1"/>
  <c r="F117" i="1" s="1"/>
  <c r="E6" i="1"/>
  <c r="E22" i="1"/>
  <c r="E38" i="1"/>
  <c r="E54" i="1"/>
  <c r="F54" i="1" s="1"/>
  <c r="E67" i="1"/>
  <c r="F67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E95" i="1"/>
  <c r="F95" i="1" s="1"/>
  <c r="E99" i="1"/>
  <c r="F99" i="1" s="1"/>
  <c r="E103" i="1"/>
  <c r="F103" i="1" s="1"/>
  <c r="E107" i="1"/>
  <c r="F107" i="1" s="1"/>
  <c r="E111" i="1"/>
  <c r="F111" i="1" s="1"/>
  <c r="E115" i="1"/>
  <c r="F115" i="1" s="1"/>
  <c r="E10" i="1"/>
  <c r="E42" i="1"/>
  <c r="E68" i="1"/>
  <c r="F68" i="1" s="1"/>
  <c r="E76" i="1"/>
  <c r="F76" i="1" s="1"/>
  <c r="E84" i="1"/>
  <c r="F84" i="1" s="1"/>
  <c r="E92" i="1"/>
  <c r="F92" i="1" s="1"/>
  <c r="E100" i="1"/>
  <c r="F100" i="1" s="1"/>
  <c r="E108" i="1"/>
  <c r="F108" i="1" s="1"/>
  <c r="E116" i="1"/>
  <c r="F116" i="1" s="1"/>
  <c r="E121" i="1"/>
  <c r="F121" i="1" s="1"/>
  <c r="E125" i="1"/>
  <c r="F125" i="1" s="1"/>
  <c r="E129" i="1"/>
  <c r="F129" i="1" s="1"/>
  <c r="E133" i="1"/>
  <c r="F133" i="1" s="1"/>
  <c r="E137" i="1"/>
  <c r="F137" i="1" s="1"/>
  <c r="E141" i="1"/>
  <c r="F141" i="1" s="1"/>
  <c r="E145" i="1"/>
  <c r="F145" i="1" s="1"/>
  <c r="E149" i="1"/>
  <c r="F149" i="1" s="1"/>
  <c r="E153" i="1"/>
  <c r="F153" i="1" s="1"/>
  <c r="E157" i="1"/>
  <c r="F157" i="1" s="1"/>
  <c r="E161" i="1"/>
  <c r="F161" i="1" s="1"/>
  <c r="E165" i="1"/>
  <c r="F165" i="1" s="1"/>
  <c r="E169" i="1"/>
  <c r="F169" i="1" s="1"/>
  <c r="E173" i="1"/>
  <c r="F173" i="1" s="1"/>
  <c r="E177" i="1"/>
  <c r="F177" i="1" s="1"/>
  <c r="E181" i="1"/>
  <c r="F181" i="1" s="1"/>
  <c r="E185" i="1"/>
  <c r="F185" i="1" s="1"/>
  <c r="E189" i="1"/>
  <c r="F189" i="1" s="1"/>
  <c r="E193" i="1"/>
  <c r="F193" i="1" s="1"/>
  <c r="E197" i="1"/>
  <c r="F197" i="1" s="1"/>
  <c r="E201" i="1"/>
  <c r="F201" i="1" s="1"/>
  <c r="E205" i="1"/>
  <c r="F205" i="1" s="1"/>
  <c r="E209" i="1"/>
  <c r="F209" i="1" s="1"/>
  <c r="E213" i="1"/>
  <c r="F213" i="1" s="1"/>
  <c r="E217" i="1"/>
  <c r="F217" i="1" s="1"/>
  <c r="E221" i="1"/>
  <c r="F221" i="1" s="1"/>
  <c r="E225" i="1"/>
  <c r="F225" i="1" s="1"/>
  <c r="E229" i="1"/>
  <c r="F229" i="1" s="1"/>
  <c r="E233" i="1"/>
  <c r="F233" i="1" s="1"/>
  <c r="E237" i="1"/>
  <c r="F237" i="1" s="1"/>
  <c r="E241" i="1"/>
  <c r="F241" i="1" s="1"/>
  <c r="E245" i="1"/>
  <c r="F245" i="1" s="1"/>
  <c r="E249" i="1"/>
  <c r="F249" i="1" s="1"/>
  <c r="E253" i="1"/>
  <c r="F253" i="1" s="1"/>
  <c r="E257" i="1"/>
  <c r="F257" i="1" s="1"/>
  <c r="E261" i="1"/>
  <c r="F261" i="1" s="1"/>
  <c r="E265" i="1"/>
  <c r="F265" i="1" s="1"/>
  <c r="E269" i="1"/>
  <c r="F269" i="1" s="1"/>
  <c r="E273" i="1"/>
  <c r="F273" i="1" s="1"/>
  <c r="E277" i="1"/>
  <c r="F277" i="1" s="1"/>
  <c r="E281" i="1"/>
  <c r="F281" i="1" s="1"/>
  <c r="E285" i="1"/>
  <c r="F285" i="1" s="1"/>
  <c r="E289" i="1"/>
  <c r="F289" i="1" s="1"/>
  <c r="E293" i="1"/>
  <c r="F293" i="1" s="1"/>
  <c r="E297" i="1"/>
  <c r="F297" i="1" s="1"/>
  <c r="E301" i="1"/>
  <c r="F301" i="1" s="1"/>
  <c r="E18" i="1"/>
  <c r="E50" i="1"/>
  <c r="E70" i="1"/>
  <c r="F70" i="1" s="1"/>
  <c r="E78" i="1"/>
  <c r="F78" i="1" s="1"/>
  <c r="E86" i="1"/>
  <c r="F86" i="1" s="1"/>
  <c r="E94" i="1"/>
  <c r="F94" i="1" s="1"/>
  <c r="E102" i="1"/>
  <c r="F102" i="1" s="1"/>
  <c r="E110" i="1"/>
  <c r="F110" i="1" s="1"/>
  <c r="E118" i="1"/>
  <c r="F118" i="1" s="1"/>
  <c r="E122" i="1"/>
  <c r="F122" i="1" s="1"/>
  <c r="E126" i="1"/>
  <c r="F126" i="1" s="1"/>
  <c r="E130" i="1"/>
  <c r="F130" i="1" s="1"/>
  <c r="E134" i="1"/>
  <c r="F134" i="1" s="1"/>
  <c r="E138" i="1"/>
  <c r="F138" i="1" s="1"/>
  <c r="E142" i="1"/>
  <c r="F142" i="1" s="1"/>
  <c r="E146" i="1"/>
  <c r="F146" i="1" s="1"/>
  <c r="E150" i="1"/>
  <c r="F150" i="1" s="1"/>
  <c r="E154" i="1"/>
  <c r="F154" i="1" s="1"/>
  <c r="E158" i="1"/>
  <c r="F158" i="1" s="1"/>
  <c r="E162" i="1"/>
  <c r="F162" i="1" s="1"/>
  <c r="E166" i="1"/>
  <c r="F166" i="1" s="1"/>
  <c r="E170" i="1"/>
  <c r="F170" i="1" s="1"/>
  <c r="E174" i="1"/>
  <c r="F174" i="1" s="1"/>
  <c r="E178" i="1"/>
  <c r="F178" i="1" s="1"/>
  <c r="E182" i="1"/>
  <c r="F182" i="1" s="1"/>
  <c r="E186" i="1"/>
  <c r="F186" i="1" s="1"/>
  <c r="E190" i="1"/>
  <c r="F190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230" i="1"/>
  <c r="F230" i="1" s="1"/>
  <c r="E234" i="1"/>
  <c r="F234" i="1" s="1"/>
  <c r="E238" i="1"/>
  <c r="F238" i="1" s="1"/>
  <c r="E242" i="1"/>
  <c r="F242" i="1" s="1"/>
  <c r="E246" i="1"/>
  <c r="F246" i="1" s="1"/>
  <c r="E250" i="1"/>
  <c r="F250" i="1" s="1"/>
  <c r="E254" i="1"/>
  <c r="F254" i="1" s="1"/>
  <c r="E258" i="1"/>
  <c r="F258" i="1" s="1"/>
  <c r="E262" i="1"/>
  <c r="F262" i="1" s="1"/>
  <c r="E266" i="1"/>
  <c r="F266" i="1" s="1"/>
  <c r="E270" i="1"/>
  <c r="F270" i="1" s="1"/>
  <c r="E274" i="1"/>
  <c r="F274" i="1" s="1"/>
  <c r="E278" i="1"/>
  <c r="F278" i="1" s="1"/>
  <c r="E282" i="1"/>
  <c r="F282" i="1" s="1"/>
  <c r="E286" i="1"/>
  <c r="F286" i="1" s="1"/>
  <c r="E290" i="1"/>
  <c r="F290" i="1" s="1"/>
  <c r="E294" i="1"/>
  <c r="F294" i="1" s="1"/>
  <c r="E298" i="1"/>
  <c r="F298" i="1" s="1"/>
  <c r="E302" i="1"/>
  <c r="F302" i="1" s="1"/>
  <c r="E26" i="1"/>
  <c r="E58" i="1"/>
  <c r="F58" i="1" s="1"/>
  <c r="E72" i="1"/>
  <c r="F72" i="1" s="1"/>
  <c r="E80" i="1"/>
  <c r="F80" i="1" s="1"/>
  <c r="E88" i="1"/>
  <c r="F88" i="1" s="1"/>
  <c r="E96" i="1"/>
  <c r="F96" i="1" s="1"/>
  <c r="E104" i="1"/>
  <c r="F104" i="1" s="1"/>
  <c r="E112" i="1"/>
  <c r="F112" i="1" s="1"/>
  <c r="E119" i="1"/>
  <c r="F119" i="1" s="1"/>
  <c r="E123" i="1"/>
  <c r="F123" i="1" s="1"/>
  <c r="E127" i="1"/>
  <c r="F127" i="1" s="1"/>
  <c r="E131" i="1"/>
  <c r="F131" i="1" s="1"/>
  <c r="E135" i="1"/>
  <c r="F135" i="1" s="1"/>
  <c r="E139" i="1"/>
  <c r="F139" i="1" s="1"/>
  <c r="E143" i="1"/>
  <c r="F143" i="1" s="1"/>
  <c r="E147" i="1"/>
  <c r="F147" i="1" s="1"/>
  <c r="E151" i="1"/>
  <c r="F151" i="1" s="1"/>
  <c r="E155" i="1"/>
  <c r="F155" i="1" s="1"/>
  <c r="E159" i="1"/>
  <c r="F159" i="1" s="1"/>
  <c r="E163" i="1"/>
  <c r="F163" i="1" s="1"/>
  <c r="E167" i="1"/>
  <c r="F167" i="1" s="1"/>
  <c r="E171" i="1"/>
  <c r="F171" i="1" s="1"/>
  <c r="E175" i="1"/>
  <c r="F175" i="1" s="1"/>
  <c r="E179" i="1"/>
  <c r="F179" i="1" s="1"/>
  <c r="E183" i="1"/>
  <c r="F183" i="1" s="1"/>
  <c r="E187" i="1"/>
  <c r="F187" i="1" s="1"/>
  <c r="E191" i="1"/>
  <c r="F191" i="1" s="1"/>
  <c r="E195" i="1"/>
  <c r="F195" i="1" s="1"/>
  <c r="E199" i="1"/>
  <c r="F199" i="1" s="1"/>
  <c r="E203" i="1"/>
  <c r="F203" i="1" s="1"/>
  <c r="E207" i="1"/>
  <c r="F207" i="1" s="1"/>
  <c r="E211" i="1"/>
  <c r="F211" i="1" s="1"/>
  <c r="E215" i="1"/>
  <c r="F215" i="1" s="1"/>
  <c r="E219" i="1"/>
  <c r="F219" i="1" s="1"/>
  <c r="E223" i="1"/>
  <c r="F223" i="1" s="1"/>
  <c r="E227" i="1"/>
  <c r="F227" i="1" s="1"/>
  <c r="E231" i="1"/>
  <c r="F231" i="1" s="1"/>
  <c r="E235" i="1"/>
  <c r="F235" i="1" s="1"/>
  <c r="E239" i="1"/>
  <c r="F239" i="1" s="1"/>
  <c r="E243" i="1"/>
  <c r="F243" i="1" s="1"/>
  <c r="E247" i="1"/>
  <c r="F247" i="1" s="1"/>
  <c r="E251" i="1"/>
  <c r="F251" i="1" s="1"/>
  <c r="E255" i="1"/>
  <c r="F255" i="1" s="1"/>
  <c r="E259" i="1"/>
  <c r="F259" i="1" s="1"/>
  <c r="E263" i="1"/>
  <c r="F263" i="1" s="1"/>
  <c r="E267" i="1"/>
  <c r="F267" i="1" s="1"/>
  <c r="E271" i="1"/>
  <c r="F271" i="1" s="1"/>
  <c r="E275" i="1"/>
  <c r="F275" i="1" s="1"/>
  <c r="E279" i="1"/>
  <c r="F279" i="1" s="1"/>
  <c r="E283" i="1"/>
  <c r="F283" i="1" s="1"/>
  <c r="E287" i="1"/>
  <c r="F287" i="1" s="1"/>
  <c r="E291" i="1"/>
  <c r="F291" i="1" s="1"/>
  <c r="E295" i="1"/>
  <c r="F295" i="1" s="1"/>
  <c r="E299" i="1"/>
  <c r="F299" i="1" s="1"/>
  <c r="E2" i="1"/>
  <c r="E3" i="1"/>
  <c r="E34" i="1"/>
  <c r="E66" i="1"/>
  <c r="F66" i="1" s="1"/>
  <c r="E74" i="1"/>
  <c r="F74" i="1" s="1"/>
  <c r="E82" i="1"/>
  <c r="F82" i="1" s="1"/>
  <c r="E90" i="1"/>
  <c r="F90" i="1" s="1"/>
  <c r="E98" i="1"/>
  <c r="F98" i="1" s="1"/>
  <c r="E106" i="1"/>
  <c r="F106" i="1" s="1"/>
  <c r="E114" i="1"/>
  <c r="F114" i="1" s="1"/>
  <c r="E120" i="1"/>
  <c r="F120" i="1" s="1"/>
  <c r="E124" i="1"/>
  <c r="F124" i="1" s="1"/>
  <c r="E128" i="1"/>
  <c r="F128" i="1" s="1"/>
  <c r="E132" i="1"/>
  <c r="F132" i="1" s="1"/>
  <c r="E136" i="1"/>
  <c r="F136" i="1" s="1"/>
  <c r="E140" i="1"/>
  <c r="F140" i="1" s="1"/>
  <c r="E144" i="1"/>
  <c r="F144" i="1" s="1"/>
  <c r="E148" i="1"/>
  <c r="F148" i="1" s="1"/>
  <c r="E152" i="1"/>
  <c r="F152" i="1" s="1"/>
  <c r="E156" i="1"/>
  <c r="F156" i="1" s="1"/>
  <c r="E160" i="1"/>
  <c r="F160" i="1" s="1"/>
  <c r="E164" i="1"/>
  <c r="F164" i="1" s="1"/>
  <c r="E168" i="1"/>
  <c r="F168" i="1" s="1"/>
  <c r="E172" i="1"/>
  <c r="F172" i="1" s="1"/>
  <c r="E176" i="1"/>
  <c r="F176" i="1" s="1"/>
  <c r="E180" i="1"/>
  <c r="F180" i="1" s="1"/>
  <c r="E184" i="1"/>
  <c r="F184" i="1" s="1"/>
  <c r="E188" i="1"/>
  <c r="F188" i="1" s="1"/>
  <c r="E192" i="1"/>
  <c r="F192" i="1" s="1"/>
  <c r="E196" i="1"/>
  <c r="F196" i="1" s="1"/>
  <c r="E200" i="1"/>
  <c r="F200" i="1" s="1"/>
  <c r="E204" i="1"/>
  <c r="F204" i="1" s="1"/>
  <c r="E208" i="1"/>
  <c r="F208" i="1" s="1"/>
  <c r="E212" i="1"/>
  <c r="F212" i="1" s="1"/>
  <c r="E216" i="1"/>
  <c r="F216" i="1" s="1"/>
  <c r="E220" i="1"/>
  <c r="F220" i="1" s="1"/>
  <c r="E224" i="1"/>
  <c r="F224" i="1" s="1"/>
  <c r="E228" i="1"/>
  <c r="F228" i="1" s="1"/>
  <c r="E232" i="1"/>
  <c r="F232" i="1" s="1"/>
  <c r="E236" i="1"/>
  <c r="F236" i="1" s="1"/>
  <c r="E240" i="1"/>
  <c r="F240" i="1" s="1"/>
  <c r="E244" i="1"/>
  <c r="F244" i="1" s="1"/>
  <c r="E248" i="1"/>
  <c r="F248" i="1" s="1"/>
  <c r="E252" i="1"/>
  <c r="F252" i="1" s="1"/>
  <c r="E256" i="1"/>
  <c r="F256" i="1" s="1"/>
  <c r="E260" i="1"/>
  <c r="F260" i="1" s="1"/>
  <c r="E264" i="1"/>
  <c r="F264" i="1" s="1"/>
  <c r="E268" i="1"/>
  <c r="F268" i="1" s="1"/>
  <c r="E272" i="1"/>
  <c r="F272" i="1" s="1"/>
  <c r="E276" i="1"/>
  <c r="F276" i="1" s="1"/>
  <c r="E280" i="1"/>
  <c r="F280" i="1" s="1"/>
  <c r="E284" i="1"/>
  <c r="F284" i="1" s="1"/>
  <c r="E288" i="1"/>
  <c r="F288" i="1" s="1"/>
  <c r="E292" i="1"/>
  <c r="F292" i="1" s="1"/>
  <c r="E296" i="1"/>
  <c r="F296" i="1" s="1"/>
  <c r="E300" i="1"/>
  <c r="F300" i="1" s="1"/>
  <c r="E4" i="1"/>
  <c r="E20" i="1"/>
  <c r="E36" i="1"/>
  <c r="E52" i="1"/>
  <c r="F52" i="1" s="1"/>
  <c r="E53" i="1"/>
  <c r="F53" i="1" s="1"/>
  <c r="E12" i="1"/>
  <c r="E44" i="1"/>
  <c r="E60" i="1"/>
  <c r="F60" i="1" s="1"/>
  <c r="E61" i="1"/>
  <c r="F61" i="1" s="1"/>
  <c r="I292" i="1" l="1"/>
  <c r="J292" i="1"/>
  <c r="I276" i="1"/>
  <c r="J276" i="1"/>
  <c r="I260" i="1"/>
  <c r="J260" i="1"/>
  <c r="I244" i="1"/>
  <c r="J244" i="1"/>
  <c r="I228" i="1"/>
  <c r="J228" i="1"/>
  <c r="I212" i="1"/>
  <c r="J212" i="1"/>
  <c r="I196" i="1"/>
  <c r="J196" i="1"/>
  <c r="I180" i="1"/>
  <c r="J180" i="1"/>
  <c r="I164" i="1"/>
  <c r="J164" i="1"/>
  <c r="I148" i="1"/>
  <c r="J148" i="1"/>
  <c r="I132" i="1"/>
  <c r="J132" i="1"/>
  <c r="I114" i="1"/>
  <c r="J114" i="1"/>
  <c r="J82" i="1"/>
  <c r="I82" i="1"/>
  <c r="I291" i="1"/>
  <c r="J291" i="1"/>
  <c r="I275" i="1"/>
  <c r="J275" i="1"/>
  <c r="I259" i="1"/>
  <c r="J259" i="1"/>
  <c r="I243" i="1"/>
  <c r="J243" i="1"/>
  <c r="I227" i="1"/>
  <c r="J227" i="1"/>
  <c r="I211" i="1"/>
  <c r="J211" i="1"/>
  <c r="I195" i="1"/>
  <c r="J195" i="1"/>
  <c r="I179" i="1"/>
  <c r="J179" i="1"/>
  <c r="I163" i="1"/>
  <c r="J163" i="1"/>
  <c r="I147" i="1"/>
  <c r="J147" i="1"/>
  <c r="I131" i="1"/>
  <c r="J131" i="1"/>
  <c r="I112" i="1"/>
  <c r="J112" i="1"/>
  <c r="I80" i="1"/>
  <c r="J80" i="1"/>
  <c r="I302" i="1"/>
  <c r="J302" i="1"/>
  <c r="I286" i="1"/>
  <c r="J286" i="1"/>
  <c r="I270" i="1"/>
  <c r="J270" i="1"/>
  <c r="I254" i="1"/>
  <c r="J254" i="1"/>
  <c r="I238" i="1"/>
  <c r="J238" i="1"/>
  <c r="I222" i="1"/>
  <c r="J222" i="1"/>
  <c r="I206" i="1"/>
  <c r="J206" i="1"/>
  <c r="I190" i="1"/>
  <c r="J190" i="1"/>
  <c r="I174" i="1"/>
  <c r="J174" i="1"/>
  <c r="I158" i="1"/>
  <c r="J158" i="1"/>
  <c r="I142" i="1"/>
  <c r="J142" i="1"/>
  <c r="I126" i="1"/>
  <c r="J126" i="1"/>
  <c r="I102" i="1"/>
  <c r="J102" i="1"/>
  <c r="J70" i="1"/>
  <c r="I70" i="1"/>
  <c r="I297" i="1"/>
  <c r="J297" i="1"/>
  <c r="I281" i="1"/>
  <c r="J281" i="1"/>
  <c r="I265" i="1"/>
  <c r="J265" i="1"/>
  <c r="I249" i="1"/>
  <c r="J249" i="1"/>
  <c r="I233" i="1"/>
  <c r="J233" i="1"/>
  <c r="I217" i="1"/>
  <c r="J217" i="1"/>
  <c r="I201" i="1"/>
  <c r="J201" i="1"/>
  <c r="I185" i="1"/>
  <c r="J185" i="1"/>
  <c r="I169" i="1"/>
  <c r="J169" i="1"/>
  <c r="I153" i="1"/>
  <c r="J153" i="1"/>
  <c r="I137" i="1"/>
  <c r="J137" i="1"/>
  <c r="I121" i="1"/>
  <c r="J121" i="1"/>
  <c r="I92" i="1"/>
  <c r="J92" i="1"/>
  <c r="I107" i="1"/>
  <c r="J107" i="1"/>
  <c r="I91" i="1"/>
  <c r="J91" i="1"/>
  <c r="I75" i="1"/>
  <c r="J75" i="1"/>
  <c r="I113" i="1"/>
  <c r="J113" i="1"/>
  <c r="I97" i="1"/>
  <c r="J97" i="1"/>
  <c r="I81" i="1"/>
  <c r="J81" i="1"/>
  <c r="J62" i="1"/>
  <c r="I62" i="1"/>
  <c r="I55" i="1"/>
  <c r="J55" i="1"/>
  <c r="I61" i="1"/>
  <c r="J61" i="1"/>
  <c r="I288" i="1"/>
  <c r="J288" i="1"/>
  <c r="I272" i="1"/>
  <c r="J272" i="1"/>
  <c r="I256" i="1"/>
  <c r="J256" i="1"/>
  <c r="I240" i="1"/>
  <c r="J240" i="1"/>
  <c r="I224" i="1"/>
  <c r="J224" i="1"/>
  <c r="I208" i="1"/>
  <c r="J208" i="1"/>
  <c r="I192" i="1"/>
  <c r="J192" i="1"/>
  <c r="I176" i="1"/>
  <c r="J176" i="1"/>
  <c r="I160" i="1"/>
  <c r="J160" i="1"/>
  <c r="I144" i="1"/>
  <c r="J144" i="1"/>
  <c r="I128" i="1"/>
  <c r="J128" i="1"/>
  <c r="I106" i="1"/>
  <c r="J106" i="1"/>
  <c r="J74" i="1"/>
  <c r="I74" i="1"/>
  <c r="I287" i="1"/>
  <c r="J287" i="1"/>
  <c r="I271" i="1"/>
  <c r="J271" i="1"/>
  <c r="I255" i="1"/>
  <c r="J255" i="1"/>
  <c r="I239" i="1"/>
  <c r="J239" i="1"/>
  <c r="I223" i="1"/>
  <c r="J223" i="1"/>
  <c r="I207" i="1"/>
  <c r="J207" i="1"/>
  <c r="I191" i="1"/>
  <c r="J191" i="1"/>
  <c r="I175" i="1"/>
  <c r="J175" i="1"/>
  <c r="I159" i="1"/>
  <c r="J159" i="1"/>
  <c r="I143" i="1"/>
  <c r="J143" i="1"/>
  <c r="I127" i="1"/>
  <c r="J127" i="1"/>
  <c r="I104" i="1"/>
  <c r="J104" i="1"/>
  <c r="I72" i="1"/>
  <c r="J72" i="1"/>
  <c r="I298" i="1"/>
  <c r="J298" i="1"/>
  <c r="I282" i="1"/>
  <c r="J282" i="1"/>
  <c r="I266" i="1"/>
  <c r="J266" i="1"/>
  <c r="I250" i="1"/>
  <c r="J250" i="1"/>
  <c r="I234" i="1"/>
  <c r="J234" i="1"/>
  <c r="I218" i="1"/>
  <c r="J218" i="1"/>
  <c r="I202" i="1"/>
  <c r="J202" i="1"/>
  <c r="I186" i="1"/>
  <c r="J186" i="1"/>
  <c r="I170" i="1"/>
  <c r="J170" i="1"/>
  <c r="I154" i="1"/>
  <c r="J154" i="1"/>
  <c r="I138" i="1"/>
  <c r="J138" i="1"/>
  <c r="I122" i="1"/>
  <c r="J122" i="1"/>
  <c r="J94" i="1"/>
  <c r="I94" i="1"/>
  <c r="I293" i="1"/>
  <c r="J293" i="1"/>
  <c r="I277" i="1"/>
  <c r="J277" i="1"/>
  <c r="I261" i="1"/>
  <c r="J261" i="1"/>
  <c r="I245" i="1"/>
  <c r="J245" i="1"/>
  <c r="I229" i="1"/>
  <c r="J229" i="1"/>
  <c r="I213" i="1"/>
  <c r="J213" i="1"/>
  <c r="I197" i="1"/>
  <c r="J197" i="1"/>
  <c r="I181" i="1"/>
  <c r="J181" i="1"/>
  <c r="I165" i="1"/>
  <c r="J165" i="1"/>
  <c r="I149" i="1"/>
  <c r="J149" i="1"/>
  <c r="I133" i="1"/>
  <c r="J133" i="1"/>
  <c r="I116" i="1"/>
  <c r="J116" i="1"/>
  <c r="I84" i="1"/>
  <c r="J84" i="1"/>
  <c r="I103" i="1"/>
  <c r="J103" i="1"/>
  <c r="I87" i="1"/>
  <c r="J87" i="1"/>
  <c r="I71" i="1"/>
  <c r="J71" i="1"/>
  <c r="I109" i="1"/>
  <c r="J109" i="1"/>
  <c r="I93" i="1"/>
  <c r="J93" i="1"/>
  <c r="I77" i="1"/>
  <c r="J77" i="1"/>
  <c r="I57" i="1"/>
  <c r="J57" i="1"/>
  <c r="I53" i="1"/>
  <c r="J53" i="1"/>
  <c r="I52" i="1"/>
  <c r="J52" i="1"/>
  <c r="I300" i="1"/>
  <c r="J300" i="1"/>
  <c r="I284" i="1"/>
  <c r="J284" i="1"/>
  <c r="I268" i="1"/>
  <c r="J268" i="1"/>
  <c r="I252" i="1"/>
  <c r="J252" i="1"/>
  <c r="I236" i="1"/>
  <c r="J236" i="1"/>
  <c r="I220" i="1"/>
  <c r="J220" i="1"/>
  <c r="I204" i="1"/>
  <c r="J204" i="1"/>
  <c r="I188" i="1"/>
  <c r="J188" i="1"/>
  <c r="I172" i="1"/>
  <c r="J172" i="1"/>
  <c r="I156" i="1"/>
  <c r="J156" i="1"/>
  <c r="I140" i="1"/>
  <c r="J140" i="1"/>
  <c r="I124" i="1"/>
  <c r="J124" i="1"/>
  <c r="I98" i="1"/>
  <c r="J98" i="1"/>
  <c r="J66" i="1"/>
  <c r="I66" i="1"/>
  <c r="I299" i="1"/>
  <c r="J299" i="1"/>
  <c r="I283" i="1"/>
  <c r="J283" i="1"/>
  <c r="I267" i="1"/>
  <c r="J267" i="1"/>
  <c r="I251" i="1"/>
  <c r="J251" i="1"/>
  <c r="I235" i="1"/>
  <c r="J235" i="1"/>
  <c r="I219" i="1"/>
  <c r="J219" i="1"/>
  <c r="I203" i="1"/>
  <c r="J203" i="1"/>
  <c r="I187" i="1"/>
  <c r="J187" i="1"/>
  <c r="I171" i="1"/>
  <c r="J171" i="1"/>
  <c r="I155" i="1"/>
  <c r="J155" i="1"/>
  <c r="I139" i="1"/>
  <c r="J139" i="1"/>
  <c r="I123" i="1"/>
  <c r="J123" i="1"/>
  <c r="I96" i="1"/>
  <c r="J96" i="1"/>
  <c r="J58" i="1"/>
  <c r="I58" i="1"/>
  <c r="I294" i="1"/>
  <c r="J294" i="1"/>
  <c r="I278" i="1"/>
  <c r="J278" i="1"/>
  <c r="I262" i="1"/>
  <c r="J262" i="1"/>
  <c r="I246" i="1"/>
  <c r="J246" i="1"/>
  <c r="I230" i="1"/>
  <c r="J230" i="1"/>
  <c r="I214" i="1"/>
  <c r="J214" i="1"/>
  <c r="I198" i="1"/>
  <c r="J198" i="1"/>
  <c r="I182" i="1"/>
  <c r="J182" i="1"/>
  <c r="I166" i="1"/>
  <c r="J166" i="1"/>
  <c r="I150" i="1"/>
  <c r="J150" i="1"/>
  <c r="I134" i="1"/>
  <c r="J134" i="1"/>
  <c r="I118" i="1"/>
  <c r="J118" i="1"/>
  <c r="J86" i="1"/>
  <c r="I86" i="1"/>
  <c r="I289" i="1"/>
  <c r="J289" i="1"/>
  <c r="I273" i="1"/>
  <c r="J273" i="1"/>
  <c r="I257" i="1"/>
  <c r="J257" i="1"/>
  <c r="I241" i="1"/>
  <c r="J241" i="1"/>
  <c r="I225" i="1"/>
  <c r="J225" i="1"/>
  <c r="I209" i="1"/>
  <c r="J209" i="1"/>
  <c r="I193" i="1"/>
  <c r="J193" i="1"/>
  <c r="I177" i="1"/>
  <c r="J177" i="1"/>
  <c r="I161" i="1"/>
  <c r="J161" i="1"/>
  <c r="I145" i="1"/>
  <c r="J145" i="1"/>
  <c r="I129" i="1"/>
  <c r="J129" i="1"/>
  <c r="I108" i="1"/>
  <c r="J108" i="1"/>
  <c r="I76" i="1"/>
  <c r="J76" i="1"/>
  <c r="I115" i="1"/>
  <c r="J115" i="1"/>
  <c r="I99" i="1"/>
  <c r="J99" i="1"/>
  <c r="I83" i="1"/>
  <c r="J83" i="1"/>
  <c r="I67" i="1"/>
  <c r="J67" i="1"/>
  <c r="I105" i="1"/>
  <c r="J105" i="1"/>
  <c r="I89" i="1"/>
  <c r="J89" i="1"/>
  <c r="I73" i="1"/>
  <c r="J73" i="1"/>
  <c r="I59" i="1"/>
  <c r="J59" i="1"/>
  <c r="I56" i="1"/>
  <c r="J56" i="1"/>
  <c r="I60" i="1"/>
  <c r="J60" i="1"/>
  <c r="I296" i="1"/>
  <c r="J296" i="1"/>
  <c r="I280" i="1"/>
  <c r="J280" i="1"/>
  <c r="I264" i="1"/>
  <c r="J264" i="1"/>
  <c r="I248" i="1"/>
  <c r="J248" i="1"/>
  <c r="I232" i="1"/>
  <c r="J232" i="1"/>
  <c r="I216" i="1"/>
  <c r="J216" i="1"/>
  <c r="I200" i="1"/>
  <c r="J200" i="1"/>
  <c r="I184" i="1"/>
  <c r="J184" i="1"/>
  <c r="I168" i="1"/>
  <c r="J168" i="1"/>
  <c r="I152" i="1"/>
  <c r="J152" i="1"/>
  <c r="I136" i="1"/>
  <c r="J136" i="1"/>
  <c r="I120" i="1"/>
  <c r="J120" i="1"/>
  <c r="J90" i="1"/>
  <c r="I90" i="1"/>
  <c r="I295" i="1"/>
  <c r="J295" i="1"/>
  <c r="I279" i="1"/>
  <c r="J279" i="1"/>
  <c r="I263" i="1"/>
  <c r="J263" i="1"/>
  <c r="I247" i="1"/>
  <c r="J247" i="1"/>
  <c r="I231" i="1"/>
  <c r="J231" i="1"/>
  <c r="I215" i="1"/>
  <c r="J215" i="1"/>
  <c r="I199" i="1"/>
  <c r="J199" i="1"/>
  <c r="I183" i="1"/>
  <c r="J183" i="1"/>
  <c r="I167" i="1"/>
  <c r="J167" i="1"/>
  <c r="I151" i="1"/>
  <c r="J151" i="1"/>
  <c r="I135" i="1"/>
  <c r="J135" i="1"/>
  <c r="I119" i="1"/>
  <c r="J119" i="1"/>
  <c r="I88" i="1"/>
  <c r="J88" i="1"/>
  <c r="I290" i="1"/>
  <c r="J290" i="1"/>
  <c r="I274" i="1"/>
  <c r="J274" i="1"/>
  <c r="I258" i="1"/>
  <c r="J258" i="1"/>
  <c r="I242" i="1"/>
  <c r="J242" i="1"/>
  <c r="I226" i="1"/>
  <c r="J226" i="1"/>
  <c r="I210" i="1"/>
  <c r="J210" i="1"/>
  <c r="I194" i="1"/>
  <c r="J194" i="1"/>
  <c r="I178" i="1"/>
  <c r="J178" i="1"/>
  <c r="I162" i="1"/>
  <c r="J162" i="1"/>
  <c r="I146" i="1"/>
  <c r="J146" i="1"/>
  <c r="I130" i="1"/>
  <c r="J130" i="1"/>
  <c r="I110" i="1"/>
  <c r="J110" i="1"/>
  <c r="J78" i="1"/>
  <c r="I78" i="1"/>
  <c r="I301" i="1"/>
  <c r="J301" i="1"/>
  <c r="I285" i="1"/>
  <c r="J285" i="1"/>
  <c r="I269" i="1"/>
  <c r="J269" i="1"/>
  <c r="I253" i="1"/>
  <c r="J253" i="1"/>
  <c r="I237" i="1"/>
  <c r="J237" i="1"/>
  <c r="I221" i="1"/>
  <c r="J221" i="1"/>
  <c r="I205" i="1"/>
  <c r="J205" i="1"/>
  <c r="I189" i="1"/>
  <c r="J189" i="1"/>
  <c r="I173" i="1"/>
  <c r="J173" i="1"/>
  <c r="I157" i="1"/>
  <c r="J157" i="1"/>
  <c r="I141" i="1"/>
  <c r="J141" i="1"/>
  <c r="I125" i="1"/>
  <c r="J125" i="1"/>
  <c r="I100" i="1"/>
  <c r="J100" i="1"/>
  <c r="I68" i="1"/>
  <c r="J68" i="1"/>
  <c r="I111" i="1"/>
  <c r="J111" i="1"/>
  <c r="I95" i="1"/>
  <c r="J95" i="1"/>
  <c r="I79" i="1"/>
  <c r="J79" i="1"/>
  <c r="J54" i="1"/>
  <c r="I54" i="1"/>
  <c r="I117" i="1"/>
  <c r="J117" i="1"/>
  <c r="I101" i="1"/>
  <c r="J101" i="1"/>
  <c r="I85" i="1"/>
  <c r="J85" i="1"/>
  <c r="I69" i="1"/>
  <c r="J69" i="1"/>
</calcChain>
</file>

<file path=xl/sharedStrings.xml><?xml version="1.0" encoding="utf-8"?>
<sst xmlns="http://schemas.openxmlformats.org/spreadsheetml/2006/main" count="30" uniqueCount="30">
  <si>
    <t>x</t>
  </si>
  <si>
    <t>F (N) =</t>
  </si>
  <si>
    <t>a (mm) =</t>
  </si>
  <si>
    <t>b (mm) =</t>
  </si>
  <si>
    <t>E (MPA) =</t>
  </si>
  <si>
    <t>Section carrée</t>
  </si>
  <si>
    <t>Igz</t>
  </si>
  <si>
    <t>\varphi (rad) =</t>
  </si>
  <si>
    <t>lambda</t>
  </si>
  <si>
    <t xml:space="preserve">ypa = </t>
  </si>
  <si>
    <t>Mfz (Nm)</t>
  </si>
  <si>
    <t>ya (mm)</t>
  </si>
  <si>
    <t>k1</t>
  </si>
  <si>
    <t>k2</t>
  </si>
  <si>
    <t>y1(mm)</t>
  </si>
  <si>
    <t>y2(mm)</t>
  </si>
  <si>
    <t>y</t>
  </si>
  <si>
    <t>xx</t>
  </si>
  <si>
    <t>yy</t>
  </si>
  <si>
    <t>Xdf</t>
  </si>
  <si>
    <t>Ydf</t>
  </si>
  <si>
    <t>E</t>
  </si>
  <si>
    <t>C (Nmm)</t>
  </si>
  <si>
    <t>h</t>
  </si>
  <si>
    <t>b</t>
  </si>
  <si>
    <t>L</t>
  </si>
  <si>
    <t>theta</t>
  </si>
  <si>
    <t>numerateur</t>
  </si>
  <si>
    <t>denominateur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</si>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</sst>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Mat!$C$1</c:f>
              <c:strCache>
                <c:ptCount val="1"/>
                <c:pt idx="0">
                  <c:v>Mfz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Mat!$C$2:$C$310</c:f>
              <c:numCache>
                <c:formatCode>General</c:formatCode>
                <c:ptCount val="309"/>
                <c:pt idx="0">
                  <c:v>586.6025403784439</c:v>
                </c:pt>
                <c:pt idx="1">
                  <c:v>584.87048957087495</c:v>
                </c:pt>
                <c:pt idx="2">
                  <c:v>583.13843876330611</c:v>
                </c:pt>
                <c:pt idx="3">
                  <c:v>581.40638795573727</c:v>
                </c:pt>
                <c:pt idx="4">
                  <c:v>579.67433714816832</c:v>
                </c:pt>
                <c:pt idx="5">
                  <c:v>577.94228634059948</c:v>
                </c:pt>
                <c:pt idx="6">
                  <c:v>576.21023553303064</c:v>
                </c:pt>
                <c:pt idx="7">
                  <c:v>574.47818472546169</c:v>
                </c:pt>
                <c:pt idx="8">
                  <c:v>572.74613391789285</c:v>
                </c:pt>
                <c:pt idx="9">
                  <c:v>571.01408311032401</c:v>
                </c:pt>
                <c:pt idx="10">
                  <c:v>569.28203230275506</c:v>
                </c:pt>
                <c:pt idx="11">
                  <c:v>567.54998149518622</c:v>
                </c:pt>
                <c:pt idx="12">
                  <c:v>565.81793068761738</c:v>
                </c:pt>
                <c:pt idx="13">
                  <c:v>564.08587988004842</c:v>
                </c:pt>
                <c:pt idx="14">
                  <c:v>562.35382907247958</c:v>
                </c:pt>
                <c:pt idx="15">
                  <c:v>560.62177826491074</c:v>
                </c:pt>
                <c:pt idx="16">
                  <c:v>558.88972745734179</c:v>
                </c:pt>
                <c:pt idx="17">
                  <c:v>557.15767664977295</c:v>
                </c:pt>
                <c:pt idx="18">
                  <c:v>555.42562584220411</c:v>
                </c:pt>
                <c:pt idx="19">
                  <c:v>553.69357503463516</c:v>
                </c:pt>
                <c:pt idx="20">
                  <c:v>551.96152422706632</c:v>
                </c:pt>
                <c:pt idx="21">
                  <c:v>550.22947341949748</c:v>
                </c:pt>
                <c:pt idx="22">
                  <c:v>548.49742261192853</c:v>
                </c:pt>
                <c:pt idx="23">
                  <c:v>546.76537180435969</c:v>
                </c:pt>
                <c:pt idx="24">
                  <c:v>545.03332099679085</c:v>
                </c:pt>
                <c:pt idx="25">
                  <c:v>543.3012701892219</c:v>
                </c:pt>
                <c:pt idx="26">
                  <c:v>541.56921938165306</c:v>
                </c:pt>
                <c:pt idx="27">
                  <c:v>539.83716857408422</c:v>
                </c:pt>
                <c:pt idx="28">
                  <c:v>538.10511776651526</c:v>
                </c:pt>
                <c:pt idx="29">
                  <c:v>536.37306695894642</c:v>
                </c:pt>
                <c:pt idx="30">
                  <c:v>534.64101615137758</c:v>
                </c:pt>
                <c:pt idx="31">
                  <c:v>532.90896534380863</c:v>
                </c:pt>
                <c:pt idx="32">
                  <c:v>531.17691453623979</c:v>
                </c:pt>
                <c:pt idx="33">
                  <c:v>529.44486372867095</c:v>
                </c:pt>
                <c:pt idx="34">
                  <c:v>527.712812921102</c:v>
                </c:pt>
                <c:pt idx="35">
                  <c:v>525.98076211353316</c:v>
                </c:pt>
                <c:pt idx="36">
                  <c:v>524.24871130596432</c:v>
                </c:pt>
                <c:pt idx="37">
                  <c:v>522.51666049839537</c:v>
                </c:pt>
                <c:pt idx="38">
                  <c:v>520.78460969082653</c:v>
                </c:pt>
                <c:pt idx="39">
                  <c:v>519.05255888325769</c:v>
                </c:pt>
                <c:pt idx="40">
                  <c:v>517.32050807568874</c:v>
                </c:pt>
                <c:pt idx="41">
                  <c:v>515.5884572681199</c:v>
                </c:pt>
                <c:pt idx="42">
                  <c:v>513.85640646055106</c:v>
                </c:pt>
                <c:pt idx="43">
                  <c:v>512.1243556529821</c:v>
                </c:pt>
                <c:pt idx="44">
                  <c:v>510.39230484541326</c:v>
                </c:pt>
                <c:pt idx="45">
                  <c:v>508.66025403784437</c:v>
                </c:pt>
                <c:pt idx="46">
                  <c:v>506.92820323027553</c:v>
                </c:pt>
                <c:pt idx="47">
                  <c:v>505.19615242270663</c:v>
                </c:pt>
                <c:pt idx="48">
                  <c:v>503.46410161513774</c:v>
                </c:pt>
                <c:pt idx="49">
                  <c:v>501.7320508075689</c:v>
                </c:pt>
                <c:pt idx="50">
                  <c:v>500</c:v>
                </c:pt>
                <c:pt idx="51">
                  <c:v>498</c:v>
                </c:pt>
                <c:pt idx="52">
                  <c:v>496</c:v>
                </c:pt>
                <c:pt idx="53">
                  <c:v>494</c:v>
                </c:pt>
                <c:pt idx="54">
                  <c:v>492</c:v>
                </c:pt>
                <c:pt idx="55">
                  <c:v>490</c:v>
                </c:pt>
                <c:pt idx="56">
                  <c:v>488</c:v>
                </c:pt>
                <c:pt idx="57">
                  <c:v>486</c:v>
                </c:pt>
                <c:pt idx="58">
                  <c:v>484</c:v>
                </c:pt>
                <c:pt idx="59">
                  <c:v>482</c:v>
                </c:pt>
                <c:pt idx="60">
                  <c:v>480</c:v>
                </c:pt>
                <c:pt idx="61">
                  <c:v>478</c:v>
                </c:pt>
                <c:pt idx="62">
                  <c:v>476</c:v>
                </c:pt>
                <c:pt idx="63">
                  <c:v>474</c:v>
                </c:pt>
                <c:pt idx="64">
                  <c:v>472</c:v>
                </c:pt>
                <c:pt idx="65">
                  <c:v>470</c:v>
                </c:pt>
                <c:pt idx="66">
                  <c:v>468</c:v>
                </c:pt>
                <c:pt idx="67">
                  <c:v>466</c:v>
                </c:pt>
                <c:pt idx="68">
                  <c:v>464</c:v>
                </c:pt>
                <c:pt idx="69">
                  <c:v>462</c:v>
                </c:pt>
                <c:pt idx="70">
                  <c:v>460</c:v>
                </c:pt>
                <c:pt idx="71">
                  <c:v>458</c:v>
                </c:pt>
                <c:pt idx="72">
                  <c:v>456</c:v>
                </c:pt>
                <c:pt idx="73">
                  <c:v>454</c:v>
                </c:pt>
                <c:pt idx="74">
                  <c:v>452</c:v>
                </c:pt>
                <c:pt idx="75">
                  <c:v>450</c:v>
                </c:pt>
                <c:pt idx="76">
                  <c:v>448</c:v>
                </c:pt>
                <c:pt idx="77">
                  <c:v>446</c:v>
                </c:pt>
                <c:pt idx="78">
                  <c:v>444</c:v>
                </c:pt>
                <c:pt idx="79">
                  <c:v>442</c:v>
                </c:pt>
                <c:pt idx="80">
                  <c:v>440</c:v>
                </c:pt>
                <c:pt idx="81">
                  <c:v>438</c:v>
                </c:pt>
                <c:pt idx="82">
                  <c:v>436</c:v>
                </c:pt>
                <c:pt idx="83">
                  <c:v>434</c:v>
                </c:pt>
                <c:pt idx="84">
                  <c:v>432</c:v>
                </c:pt>
                <c:pt idx="85">
                  <c:v>430</c:v>
                </c:pt>
                <c:pt idx="86">
                  <c:v>428</c:v>
                </c:pt>
                <c:pt idx="87">
                  <c:v>426</c:v>
                </c:pt>
                <c:pt idx="88">
                  <c:v>424</c:v>
                </c:pt>
                <c:pt idx="89">
                  <c:v>422</c:v>
                </c:pt>
                <c:pt idx="90">
                  <c:v>420</c:v>
                </c:pt>
                <c:pt idx="91">
                  <c:v>418</c:v>
                </c:pt>
                <c:pt idx="92">
                  <c:v>416</c:v>
                </c:pt>
                <c:pt idx="93">
                  <c:v>414</c:v>
                </c:pt>
                <c:pt idx="94">
                  <c:v>412</c:v>
                </c:pt>
                <c:pt idx="95">
                  <c:v>410</c:v>
                </c:pt>
                <c:pt idx="96">
                  <c:v>408</c:v>
                </c:pt>
                <c:pt idx="97">
                  <c:v>406</c:v>
                </c:pt>
                <c:pt idx="98">
                  <c:v>404</c:v>
                </c:pt>
                <c:pt idx="99">
                  <c:v>402</c:v>
                </c:pt>
                <c:pt idx="100">
                  <c:v>400</c:v>
                </c:pt>
                <c:pt idx="101">
                  <c:v>398</c:v>
                </c:pt>
                <c:pt idx="102">
                  <c:v>396</c:v>
                </c:pt>
                <c:pt idx="103">
                  <c:v>394</c:v>
                </c:pt>
                <c:pt idx="104">
                  <c:v>392</c:v>
                </c:pt>
                <c:pt idx="105">
                  <c:v>390</c:v>
                </c:pt>
                <c:pt idx="106">
                  <c:v>388</c:v>
                </c:pt>
                <c:pt idx="107">
                  <c:v>386</c:v>
                </c:pt>
                <c:pt idx="108">
                  <c:v>384</c:v>
                </c:pt>
                <c:pt idx="109">
                  <c:v>382</c:v>
                </c:pt>
                <c:pt idx="110">
                  <c:v>380</c:v>
                </c:pt>
                <c:pt idx="111">
                  <c:v>378</c:v>
                </c:pt>
                <c:pt idx="112">
                  <c:v>376</c:v>
                </c:pt>
                <c:pt idx="113">
                  <c:v>374</c:v>
                </c:pt>
                <c:pt idx="114">
                  <c:v>372</c:v>
                </c:pt>
                <c:pt idx="115">
                  <c:v>370</c:v>
                </c:pt>
                <c:pt idx="116">
                  <c:v>368</c:v>
                </c:pt>
                <c:pt idx="117">
                  <c:v>366</c:v>
                </c:pt>
                <c:pt idx="118">
                  <c:v>364</c:v>
                </c:pt>
                <c:pt idx="119">
                  <c:v>362</c:v>
                </c:pt>
                <c:pt idx="120">
                  <c:v>360</c:v>
                </c:pt>
                <c:pt idx="121">
                  <c:v>358</c:v>
                </c:pt>
                <c:pt idx="122">
                  <c:v>356</c:v>
                </c:pt>
                <c:pt idx="123">
                  <c:v>354</c:v>
                </c:pt>
                <c:pt idx="124">
                  <c:v>352</c:v>
                </c:pt>
                <c:pt idx="125">
                  <c:v>350</c:v>
                </c:pt>
                <c:pt idx="126">
                  <c:v>348</c:v>
                </c:pt>
                <c:pt idx="127">
                  <c:v>346</c:v>
                </c:pt>
                <c:pt idx="128">
                  <c:v>344</c:v>
                </c:pt>
                <c:pt idx="129">
                  <c:v>342</c:v>
                </c:pt>
                <c:pt idx="130">
                  <c:v>340</c:v>
                </c:pt>
                <c:pt idx="131">
                  <c:v>338</c:v>
                </c:pt>
                <c:pt idx="132">
                  <c:v>336</c:v>
                </c:pt>
                <c:pt idx="133">
                  <c:v>334</c:v>
                </c:pt>
                <c:pt idx="134">
                  <c:v>332</c:v>
                </c:pt>
                <c:pt idx="135">
                  <c:v>330</c:v>
                </c:pt>
                <c:pt idx="136">
                  <c:v>328</c:v>
                </c:pt>
                <c:pt idx="137">
                  <c:v>326</c:v>
                </c:pt>
                <c:pt idx="138">
                  <c:v>324</c:v>
                </c:pt>
                <c:pt idx="139">
                  <c:v>322</c:v>
                </c:pt>
                <c:pt idx="140">
                  <c:v>320</c:v>
                </c:pt>
                <c:pt idx="141">
                  <c:v>318</c:v>
                </c:pt>
                <c:pt idx="142">
                  <c:v>316</c:v>
                </c:pt>
                <c:pt idx="143">
                  <c:v>314</c:v>
                </c:pt>
                <c:pt idx="144">
                  <c:v>312</c:v>
                </c:pt>
                <c:pt idx="145">
                  <c:v>310</c:v>
                </c:pt>
                <c:pt idx="146">
                  <c:v>308</c:v>
                </c:pt>
                <c:pt idx="147">
                  <c:v>306</c:v>
                </c:pt>
                <c:pt idx="148">
                  <c:v>304</c:v>
                </c:pt>
                <c:pt idx="149">
                  <c:v>302</c:v>
                </c:pt>
                <c:pt idx="150">
                  <c:v>300</c:v>
                </c:pt>
                <c:pt idx="151">
                  <c:v>298</c:v>
                </c:pt>
                <c:pt idx="152">
                  <c:v>296</c:v>
                </c:pt>
                <c:pt idx="153">
                  <c:v>294</c:v>
                </c:pt>
                <c:pt idx="154">
                  <c:v>292</c:v>
                </c:pt>
                <c:pt idx="155">
                  <c:v>290</c:v>
                </c:pt>
                <c:pt idx="156">
                  <c:v>288</c:v>
                </c:pt>
                <c:pt idx="157">
                  <c:v>286</c:v>
                </c:pt>
                <c:pt idx="158">
                  <c:v>284</c:v>
                </c:pt>
                <c:pt idx="159">
                  <c:v>282</c:v>
                </c:pt>
                <c:pt idx="160">
                  <c:v>280</c:v>
                </c:pt>
                <c:pt idx="161">
                  <c:v>278</c:v>
                </c:pt>
                <c:pt idx="162">
                  <c:v>276</c:v>
                </c:pt>
                <c:pt idx="163">
                  <c:v>274</c:v>
                </c:pt>
                <c:pt idx="164">
                  <c:v>272</c:v>
                </c:pt>
                <c:pt idx="165">
                  <c:v>270</c:v>
                </c:pt>
                <c:pt idx="166">
                  <c:v>268</c:v>
                </c:pt>
                <c:pt idx="167">
                  <c:v>266</c:v>
                </c:pt>
                <c:pt idx="168">
                  <c:v>264</c:v>
                </c:pt>
                <c:pt idx="169">
                  <c:v>262</c:v>
                </c:pt>
                <c:pt idx="170">
                  <c:v>260</c:v>
                </c:pt>
                <c:pt idx="171">
                  <c:v>258</c:v>
                </c:pt>
                <c:pt idx="172">
                  <c:v>256</c:v>
                </c:pt>
                <c:pt idx="173">
                  <c:v>254</c:v>
                </c:pt>
                <c:pt idx="174">
                  <c:v>252</c:v>
                </c:pt>
                <c:pt idx="175">
                  <c:v>250</c:v>
                </c:pt>
                <c:pt idx="176">
                  <c:v>248</c:v>
                </c:pt>
                <c:pt idx="177">
                  <c:v>246</c:v>
                </c:pt>
                <c:pt idx="178">
                  <c:v>244</c:v>
                </c:pt>
                <c:pt idx="179">
                  <c:v>242</c:v>
                </c:pt>
                <c:pt idx="180">
                  <c:v>240</c:v>
                </c:pt>
                <c:pt idx="181">
                  <c:v>238</c:v>
                </c:pt>
                <c:pt idx="182">
                  <c:v>236</c:v>
                </c:pt>
                <c:pt idx="183">
                  <c:v>234</c:v>
                </c:pt>
                <c:pt idx="184">
                  <c:v>232</c:v>
                </c:pt>
                <c:pt idx="185">
                  <c:v>230</c:v>
                </c:pt>
                <c:pt idx="186">
                  <c:v>228</c:v>
                </c:pt>
                <c:pt idx="187">
                  <c:v>226</c:v>
                </c:pt>
                <c:pt idx="188">
                  <c:v>224</c:v>
                </c:pt>
                <c:pt idx="189">
                  <c:v>222</c:v>
                </c:pt>
                <c:pt idx="190">
                  <c:v>220</c:v>
                </c:pt>
                <c:pt idx="191">
                  <c:v>218</c:v>
                </c:pt>
                <c:pt idx="192">
                  <c:v>216</c:v>
                </c:pt>
                <c:pt idx="193">
                  <c:v>214</c:v>
                </c:pt>
                <c:pt idx="194">
                  <c:v>212</c:v>
                </c:pt>
                <c:pt idx="195">
                  <c:v>210</c:v>
                </c:pt>
                <c:pt idx="196">
                  <c:v>208</c:v>
                </c:pt>
                <c:pt idx="197">
                  <c:v>206</c:v>
                </c:pt>
                <c:pt idx="198">
                  <c:v>204</c:v>
                </c:pt>
                <c:pt idx="199">
                  <c:v>202</c:v>
                </c:pt>
                <c:pt idx="200">
                  <c:v>200</c:v>
                </c:pt>
                <c:pt idx="201">
                  <c:v>198</c:v>
                </c:pt>
                <c:pt idx="202">
                  <c:v>196</c:v>
                </c:pt>
                <c:pt idx="203">
                  <c:v>194</c:v>
                </c:pt>
                <c:pt idx="204">
                  <c:v>192</c:v>
                </c:pt>
                <c:pt idx="205">
                  <c:v>190</c:v>
                </c:pt>
                <c:pt idx="206">
                  <c:v>188</c:v>
                </c:pt>
                <c:pt idx="207">
                  <c:v>186</c:v>
                </c:pt>
                <c:pt idx="208">
                  <c:v>184</c:v>
                </c:pt>
                <c:pt idx="209">
                  <c:v>182</c:v>
                </c:pt>
                <c:pt idx="210">
                  <c:v>180</c:v>
                </c:pt>
                <c:pt idx="211">
                  <c:v>178</c:v>
                </c:pt>
                <c:pt idx="212">
                  <c:v>176</c:v>
                </c:pt>
                <c:pt idx="213">
                  <c:v>174</c:v>
                </c:pt>
                <c:pt idx="214">
                  <c:v>172</c:v>
                </c:pt>
                <c:pt idx="215">
                  <c:v>170</c:v>
                </c:pt>
                <c:pt idx="216">
                  <c:v>168</c:v>
                </c:pt>
                <c:pt idx="217">
                  <c:v>166</c:v>
                </c:pt>
                <c:pt idx="218">
                  <c:v>164</c:v>
                </c:pt>
                <c:pt idx="219">
                  <c:v>162</c:v>
                </c:pt>
                <c:pt idx="220">
                  <c:v>160</c:v>
                </c:pt>
                <c:pt idx="221">
                  <c:v>158</c:v>
                </c:pt>
                <c:pt idx="222">
                  <c:v>156</c:v>
                </c:pt>
                <c:pt idx="223">
                  <c:v>154</c:v>
                </c:pt>
                <c:pt idx="224">
                  <c:v>152</c:v>
                </c:pt>
                <c:pt idx="225">
                  <c:v>150</c:v>
                </c:pt>
                <c:pt idx="226">
                  <c:v>148</c:v>
                </c:pt>
                <c:pt idx="227">
                  <c:v>146</c:v>
                </c:pt>
                <c:pt idx="228">
                  <c:v>144</c:v>
                </c:pt>
                <c:pt idx="229">
                  <c:v>142</c:v>
                </c:pt>
                <c:pt idx="230">
                  <c:v>140</c:v>
                </c:pt>
                <c:pt idx="231">
                  <c:v>138</c:v>
                </c:pt>
                <c:pt idx="232">
                  <c:v>136</c:v>
                </c:pt>
                <c:pt idx="233">
                  <c:v>134</c:v>
                </c:pt>
                <c:pt idx="234">
                  <c:v>132</c:v>
                </c:pt>
                <c:pt idx="235">
                  <c:v>130</c:v>
                </c:pt>
                <c:pt idx="236">
                  <c:v>128</c:v>
                </c:pt>
                <c:pt idx="237">
                  <c:v>126</c:v>
                </c:pt>
                <c:pt idx="238">
                  <c:v>124</c:v>
                </c:pt>
                <c:pt idx="239">
                  <c:v>122</c:v>
                </c:pt>
                <c:pt idx="240">
                  <c:v>120</c:v>
                </c:pt>
                <c:pt idx="241">
                  <c:v>118</c:v>
                </c:pt>
                <c:pt idx="242">
                  <c:v>116</c:v>
                </c:pt>
                <c:pt idx="243">
                  <c:v>114</c:v>
                </c:pt>
                <c:pt idx="244">
                  <c:v>112</c:v>
                </c:pt>
                <c:pt idx="245">
                  <c:v>110</c:v>
                </c:pt>
                <c:pt idx="246">
                  <c:v>108</c:v>
                </c:pt>
                <c:pt idx="247">
                  <c:v>106</c:v>
                </c:pt>
                <c:pt idx="248">
                  <c:v>104</c:v>
                </c:pt>
                <c:pt idx="249">
                  <c:v>102</c:v>
                </c:pt>
                <c:pt idx="250">
                  <c:v>100</c:v>
                </c:pt>
                <c:pt idx="251">
                  <c:v>98</c:v>
                </c:pt>
                <c:pt idx="252">
                  <c:v>96</c:v>
                </c:pt>
                <c:pt idx="253">
                  <c:v>94</c:v>
                </c:pt>
                <c:pt idx="254">
                  <c:v>92</c:v>
                </c:pt>
                <c:pt idx="255">
                  <c:v>90</c:v>
                </c:pt>
                <c:pt idx="256">
                  <c:v>88</c:v>
                </c:pt>
                <c:pt idx="257">
                  <c:v>86</c:v>
                </c:pt>
                <c:pt idx="258">
                  <c:v>84</c:v>
                </c:pt>
                <c:pt idx="259">
                  <c:v>82</c:v>
                </c:pt>
                <c:pt idx="260">
                  <c:v>80</c:v>
                </c:pt>
                <c:pt idx="261">
                  <c:v>78</c:v>
                </c:pt>
                <c:pt idx="262">
                  <c:v>76</c:v>
                </c:pt>
                <c:pt idx="263">
                  <c:v>74</c:v>
                </c:pt>
                <c:pt idx="264">
                  <c:v>72</c:v>
                </c:pt>
                <c:pt idx="265">
                  <c:v>70</c:v>
                </c:pt>
                <c:pt idx="266">
                  <c:v>68</c:v>
                </c:pt>
                <c:pt idx="267">
                  <c:v>66</c:v>
                </c:pt>
                <c:pt idx="268">
                  <c:v>64</c:v>
                </c:pt>
                <c:pt idx="269">
                  <c:v>62</c:v>
                </c:pt>
                <c:pt idx="270">
                  <c:v>60</c:v>
                </c:pt>
                <c:pt idx="271">
                  <c:v>58</c:v>
                </c:pt>
                <c:pt idx="272">
                  <c:v>56</c:v>
                </c:pt>
                <c:pt idx="273">
                  <c:v>54</c:v>
                </c:pt>
                <c:pt idx="274">
                  <c:v>52</c:v>
                </c:pt>
                <c:pt idx="275">
                  <c:v>50</c:v>
                </c:pt>
                <c:pt idx="276">
                  <c:v>48</c:v>
                </c:pt>
                <c:pt idx="277">
                  <c:v>46</c:v>
                </c:pt>
                <c:pt idx="278">
                  <c:v>44</c:v>
                </c:pt>
                <c:pt idx="279">
                  <c:v>42</c:v>
                </c:pt>
                <c:pt idx="280">
                  <c:v>40</c:v>
                </c:pt>
                <c:pt idx="281">
                  <c:v>38</c:v>
                </c:pt>
                <c:pt idx="282">
                  <c:v>36</c:v>
                </c:pt>
                <c:pt idx="283">
                  <c:v>34</c:v>
                </c:pt>
                <c:pt idx="284">
                  <c:v>32</c:v>
                </c:pt>
                <c:pt idx="285">
                  <c:v>30</c:v>
                </c:pt>
                <c:pt idx="286">
                  <c:v>28</c:v>
                </c:pt>
                <c:pt idx="287">
                  <c:v>26</c:v>
                </c:pt>
                <c:pt idx="288">
                  <c:v>24</c:v>
                </c:pt>
                <c:pt idx="289">
                  <c:v>22</c:v>
                </c:pt>
                <c:pt idx="290">
                  <c:v>20</c:v>
                </c:pt>
                <c:pt idx="291">
                  <c:v>18</c:v>
                </c:pt>
                <c:pt idx="292">
                  <c:v>16</c:v>
                </c:pt>
                <c:pt idx="293">
                  <c:v>14</c:v>
                </c:pt>
                <c:pt idx="294">
                  <c:v>12</c:v>
                </c:pt>
                <c:pt idx="295">
                  <c:v>10</c:v>
                </c:pt>
                <c:pt idx="296">
                  <c:v>8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7-4CCC-8442-09B0A27B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0848"/>
        <c:axId val="202641176"/>
      </c:scatterChart>
      <c:valAx>
        <c:axId val="2026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41176"/>
        <c:crosses val="autoZero"/>
        <c:crossBetween val="midCat"/>
      </c:valAx>
      <c:valAx>
        <c:axId val="2026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Mat!$F$2:$F$310</c:f>
              <c:numCache>
                <c:formatCode>General</c:formatCode>
                <c:ptCount val="309"/>
                <c:pt idx="0">
                  <c:v>0</c:v>
                </c:pt>
                <c:pt idx="1">
                  <c:v>8.0210809998291414E-5</c:v>
                </c:pt>
                <c:pt idx="2">
                  <c:v>3.1989308640729931E-4</c:v>
                </c:pt>
                <c:pt idx="3">
                  <c:v>7.1762159884822426E-4</c:v>
                </c:pt>
                <c:pt idx="4">
                  <c:v>1.2719711169422664E-3</c:v>
                </c:pt>
                <c:pt idx="5">
                  <c:v>1.9815164103106266E-3</c:v>
                </c:pt>
                <c:pt idx="6">
                  <c:v>2.8448322485745054E-3</c:v>
                </c:pt>
                <c:pt idx="7">
                  <c:v>3.8604934013551024E-3</c:v>
                </c:pt>
                <c:pt idx="8">
                  <c:v>5.0270746382736192E-3</c:v>
                </c:pt>
                <c:pt idx="9">
                  <c:v>6.3431507289512549E-3</c:v>
                </c:pt>
                <c:pt idx="10">
                  <c:v>7.8072964430092118E-3</c:v>
                </c:pt>
                <c:pt idx="11">
                  <c:v>9.4180865500686911E-3</c:v>
                </c:pt>
                <c:pt idx="12">
                  <c:v>1.1174095819750891E-2</c:v>
                </c:pt>
                <c:pt idx="13">
                  <c:v>1.3073899021677007E-2</c:v>
                </c:pt>
                <c:pt idx="14">
                  <c:v>1.5116070925468251E-2</c:v>
                </c:pt>
                <c:pt idx="15">
                  <c:v>1.7299186300745815E-2</c:v>
                </c:pt>
                <c:pt idx="16">
                  <c:v>1.9621819917130901E-2</c:v>
                </c:pt>
                <c:pt idx="17">
                  <c:v>2.2082546544244717E-2</c:v>
                </c:pt>
                <c:pt idx="18">
                  <c:v>2.4679940951708446E-2</c:v>
                </c:pt>
                <c:pt idx="19">
                  <c:v>2.741257790914331E-2</c:v>
                </c:pt>
                <c:pt idx="20">
                  <c:v>3.02790321861705E-2</c:v>
                </c:pt>
                <c:pt idx="21">
                  <c:v>3.3277878552411211E-2</c:v>
                </c:pt>
                <c:pt idx="22">
                  <c:v>3.6407691777486637E-2</c:v>
                </c:pt>
                <c:pt idx="23">
                  <c:v>3.9667046631018006E-2</c:v>
                </c:pt>
                <c:pt idx="24">
                  <c:v>4.30545178826265E-2</c:v>
                </c:pt>
                <c:pt idx="25">
                  <c:v>4.6568680301933313E-2</c:v>
                </c:pt>
                <c:pt idx="26">
                  <c:v>5.0208108658559653E-2</c:v>
                </c:pt>
                <c:pt idx="27">
                  <c:v>5.3971377722126727E-2</c:v>
                </c:pt>
                <c:pt idx="28">
                  <c:v>5.7857062262255718E-2</c:v>
                </c:pt>
                <c:pt idx="29">
                  <c:v>6.1863737048567853E-2</c:v>
                </c:pt>
                <c:pt idx="30">
                  <c:v>6.598997685068432E-2</c:v>
                </c:pt>
                <c:pt idx="31">
                  <c:v>7.0234356438226286E-2</c:v>
                </c:pt>
                <c:pt idx="32">
                  <c:v>7.4595450580815015E-2</c:v>
                </c:pt>
                <c:pt idx="33">
                  <c:v>7.9071834048071665E-2</c:v>
                </c:pt>
                <c:pt idx="34">
                  <c:v>8.3662081609617439E-2</c:v>
                </c:pt>
                <c:pt idx="35">
                  <c:v>8.8364768035073579E-2</c:v>
                </c:pt>
                <c:pt idx="36">
                  <c:v>9.3178468094061231E-2</c:v>
                </c:pt>
                <c:pt idx="37">
                  <c:v>9.8101756556201583E-2</c:v>
                </c:pt>
                <c:pt idx="38">
                  <c:v>0.10313320819111589</c:v>
                </c:pt>
                <c:pt idx="39">
                  <c:v>0.10827139776842534</c:v>
                </c:pt>
                <c:pt idx="40">
                  <c:v>0.11351490005775114</c:v>
                </c:pt>
                <c:pt idx="41">
                  <c:v>0.11886228982871444</c:v>
                </c:pt>
                <c:pt idx="42">
                  <c:v>0.12431214185093652</c:v>
                </c:pt>
                <c:pt idx="43">
                  <c:v>0.12986303089403847</c:v>
                </c:pt>
                <c:pt idx="44">
                  <c:v>0.13551353172764158</c:v>
                </c:pt>
                <c:pt idx="45">
                  <c:v>0.14126221912136705</c:v>
                </c:pt>
                <c:pt idx="46">
                  <c:v>0.14710766784483606</c:v>
                </c:pt>
                <c:pt idx="47">
                  <c:v>0.15304845266766981</c:v>
                </c:pt>
                <c:pt idx="48">
                  <c:v>0.15908314835948947</c:v>
                </c:pt>
                <c:pt idx="49">
                  <c:v>0.16521032968991631</c:v>
                </c:pt>
                <c:pt idx="50">
                  <c:v>0.17142857142857146</c:v>
                </c:pt>
                <c:pt idx="51">
                  <c:v>0.17835401142857146</c:v>
                </c:pt>
                <c:pt idx="52">
                  <c:v>0.18541494857142859</c:v>
                </c:pt>
                <c:pt idx="53">
                  <c:v>0.19260973714285717</c:v>
                </c:pt>
                <c:pt idx="54">
                  <c:v>0.19993673142857146</c:v>
                </c:pt>
                <c:pt idx="55">
                  <c:v>0.20739428571428573</c:v>
                </c:pt>
                <c:pt idx="56">
                  <c:v>0.21498075428571431</c:v>
                </c:pt>
                <c:pt idx="57">
                  <c:v>0.22269449142857145</c:v>
                </c:pt>
                <c:pt idx="58">
                  <c:v>0.23053385142857144</c:v>
                </c:pt>
                <c:pt idx="59">
                  <c:v>0.2384971885714286</c:v>
                </c:pt>
                <c:pt idx="60">
                  <c:v>0.24658285714285716</c:v>
                </c:pt>
                <c:pt idx="61">
                  <c:v>0.25478921142857147</c:v>
                </c:pt>
                <c:pt idx="62">
                  <c:v>0.26311460571428574</c:v>
                </c:pt>
                <c:pt idx="63">
                  <c:v>0.27155739428571435</c:v>
                </c:pt>
                <c:pt idx="64">
                  <c:v>0.2801159314285715</c:v>
                </c:pt>
                <c:pt idx="65">
                  <c:v>0.28878857142857151</c:v>
                </c:pt>
                <c:pt idx="66">
                  <c:v>0.29757366857142864</c:v>
                </c:pt>
                <c:pt idx="67">
                  <c:v>0.30646957714285722</c:v>
                </c:pt>
                <c:pt idx="68">
                  <c:v>0.3154746514285714</c:v>
                </c:pt>
                <c:pt idx="69">
                  <c:v>0.32458724571428571</c:v>
                </c:pt>
                <c:pt idx="70">
                  <c:v>0.33380571428571426</c:v>
                </c:pt>
                <c:pt idx="71">
                  <c:v>0.34312841142857148</c:v>
                </c:pt>
                <c:pt idx="72">
                  <c:v>0.35255369142857146</c:v>
                </c:pt>
                <c:pt idx="73">
                  <c:v>0.36207990857142863</c:v>
                </c:pt>
                <c:pt idx="74">
                  <c:v>0.37170541714285721</c:v>
                </c:pt>
                <c:pt idx="75">
                  <c:v>0.38142857142857145</c:v>
                </c:pt>
                <c:pt idx="76">
                  <c:v>0.39124772571428579</c:v>
                </c:pt>
                <c:pt idx="77">
                  <c:v>0.40116123428571432</c:v>
                </c:pt>
                <c:pt idx="78">
                  <c:v>0.41116745142857147</c:v>
                </c:pt>
                <c:pt idx="79">
                  <c:v>0.42126473142857146</c:v>
                </c:pt>
                <c:pt idx="80">
                  <c:v>0.4314514285714286</c:v>
                </c:pt>
                <c:pt idx="81">
                  <c:v>0.4417258971428572</c:v>
                </c:pt>
                <c:pt idx="82">
                  <c:v>0.45208649142857149</c:v>
                </c:pt>
                <c:pt idx="83">
                  <c:v>0.46253156571428572</c:v>
                </c:pt>
                <c:pt idx="84">
                  <c:v>0.47305947428571427</c:v>
                </c:pt>
                <c:pt idx="85">
                  <c:v>0.48366857142857139</c:v>
                </c:pt>
                <c:pt idx="86">
                  <c:v>0.49435721142857142</c:v>
                </c:pt>
                <c:pt idx="87">
                  <c:v>0.5051237485714285</c:v>
                </c:pt>
                <c:pt idx="88">
                  <c:v>0.51596653714285712</c:v>
                </c:pt>
                <c:pt idx="89">
                  <c:v>0.52688393142857137</c:v>
                </c:pt>
                <c:pt idx="90">
                  <c:v>0.53787428571428564</c:v>
                </c:pt>
                <c:pt idx="91">
                  <c:v>0.54893595428571429</c:v>
                </c:pt>
                <c:pt idx="92">
                  <c:v>0.56006729142857148</c:v>
                </c:pt>
                <c:pt idx="93">
                  <c:v>0.57126665142857158</c:v>
                </c:pt>
                <c:pt idx="94">
                  <c:v>0.58253238857142864</c:v>
                </c:pt>
                <c:pt idx="95">
                  <c:v>0.59386285714285725</c:v>
                </c:pt>
                <c:pt idx="96">
                  <c:v>0.60525641142857156</c:v>
                </c:pt>
                <c:pt idx="97">
                  <c:v>0.61671140571428584</c:v>
                </c:pt>
                <c:pt idx="98">
                  <c:v>0.62822619428571436</c:v>
                </c:pt>
                <c:pt idx="99">
                  <c:v>0.63979913142857148</c:v>
                </c:pt>
                <c:pt idx="100">
                  <c:v>0.65142857142857158</c:v>
                </c:pt>
                <c:pt idx="101">
                  <c:v>0.6631128685714287</c:v>
                </c:pt>
                <c:pt idx="102">
                  <c:v>0.67485037714285723</c:v>
                </c:pt>
                <c:pt idx="103">
                  <c:v>0.68663945142857152</c:v>
                </c:pt>
                <c:pt idx="104">
                  <c:v>0.69847844571428586</c:v>
                </c:pt>
                <c:pt idx="105">
                  <c:v>0.71036571428571438</c:v>
                </c:pt>
                <c:pt idx="106">
                  <c:v>0.72229961142857158</c:v>
                </c:pt>
                <c:pt idx="107">
                  <c:v>0.73427849142857149</c:v>
                </c:pt>
                <c:pt idx="108">
                  <c:v>0.74630070857142872</c:v>
                </c:pt>
                <c:pt idx="109">
                  <c:v>0.75836461714285708</c:v>
                </c:pt>
                <c:pt idx="110">
                  <c:v>0.77046857142857139</c:v>
                </c:pt>
                <c:pt idx="111">
                  <c:v>0.7826109257142857</c:v>
                </c:pt>
                <c:pt idx="112">
                  <c:v>0.79479003428571426</c:v>
                </c:pt>
                <c:pt idx="113">
                  <c:v>0.80700425142857135</c:v>
                </c:pt>
                <c:pt idx="114">
                  <c:v>0.81925193142857144</c:v>
                </c:pt>
                <c:pt idx="115">
                  <c:v>0.83153142857142859</c:v>
                </c:pt>
                <c:pt idx="116">
                  <c:v>0.84384109714285715</c:v>
                </c:pt>
                <c:pt idx="117">
                  <c:v>0.85617929142857141</c:v>
                </c:pt>
                <c:pt idx="118">
                  <c:v>0.86854436571428573</c:v>
                </c:pt>
                <c:pt idx="119">
                  <c:v>0.88093467428571426</c:v>
                </c:pt>
                <c:pt idx="120">
                  <c:v>0.89334857142857138</c:v>
                </c:pt>
                <c:pt idx="121">
                  <c:v>0.90578441142857136</c:v>
                </c:pt>
                <c:pt idx="122">
                  <c:v>0.91824054857142856</c:v>
                </c:pt>
                <c:pt idx="123">
                  <c:v>0.93071533714285715</c:v>
                </c:pt>
                <c:pt idx="124">
                  <c:v>0.94320713142857138</c:v>
                </c:pt>
                <c:pt idx="125">
                  <c:v>0.95571428571428563</c:v>
                </c:pt>
                <c:pt idx="126">
                  <c:v>0.96823515428571427</c:v>
                </c:pt>
                <c:pt idx="127">
                  <c:v>0.98076809142857135</c:v>
                </c:pt>
                <c:pt idx="128">
                  <c:v>0.99331145142857136</c:v>
                </c:pt>
                <c:pt idx="129">
                  <c:v>1.0058635885714284</c:v>
                </c:pt>
                <c:pt idx="130">
                  <c:v>1.0184228571428571</c:v>
                </c:pt>
                <c:pt idx="131">
                  <c:v>1.0309876114285714</c:v>
                </c:pt>
                <c:pt idx="132">
                  <c:v>1.0435562057142858</c:v>
                </c:pt>
                <c:pt idx="133">
                  <c:v>1.0561269942857143</c:v>
                </c:pt>
                <c:pt idx="134">
                  <c:v>1.0686983314285714</c:v>
                </c:pt>
                <c:pt idx="135">
                  <c:v>1.0812685714285715</c:v>
                </c:pt>
                <c:pt idx="136">
                  <c:v>1.0938360685714286</c:v>
                </c:pt>
                <c:pt idx="137">
                  <c:v>1.1063991771428572</c:v>
                </c:pt>
                <c:pt idx="138">
                  <c:v>1.1189562514285716</c:v>
                </c:pt>
                <c:pt idx="139">
                  <c:v>1.1315056457142858</c:v>
                </c:pt>
                <c:pt idx="140">
                  <c:v>1.1440457142857143</c:v>
                </c:pt>
                <c:pt idx="141">
                  <c:v>1.1565748114285717</c:v>
                </c:pt>
                <c:pt idx="142">
                  <c:v>1.1690912914285716</c:v>
                </c:pt>
                <c:pt idx="143">
                  <c:v>1.1815935085714289</c:v>
                </c:pt>
                <c:pt idx="144">
                  <c:v>1.1940798171428573</c:v>
                </c:pt>
                <c:pt idx="145">
                  <c:v>1.2065485714285715</c:v>
                </c:pt>
                <c:pt idx="146">
                  <c:v>1.2189981257142859</c:v>
                </c:pt>
                <c:pt idx="147">
                  <c:v>1.2314268342857144</c:v>
                </c:pt>
                <c:pt idx="148">
                  <c:v>1.2438330514285716</c:v>
                </c:pt>
                <c:pt idx="149">
                  <c:v>1.2562151314285717</c:v>
                </c:pt>
                <c:pt idx="150">
                  <c:v>1.2685714285714287</c:v>
                </c:pt>
                <c:pt idx="151">
                  <c:v>1.2809002971428574</c:v>
                </c:pt>
                <c:pt idx="152">
                  <c:v>1.2932000914285717</c:v>
                </c:pt>
                <c:pt idx="153">
                  <c:v>1.3054691657142858</c:v>
                </c:pt>
                <c:pt idx="154">
                  <c:v>1.3177058742857144</c:v>
                </c:pt>
                <c:pt idx="155">
                  <c:v>1.3299085714285714</c:v>
                </c:pt>
                <c:pt idx="156">
                  <c:v>1.3420756114285715</c:v>
                </c:pt>
                <c:pt idx="157">
                  <c:v>1.3542053485714285</c:v>
                </c:pt>
                <c:pt idx="158">
                  <c:v>1.366296137142857</c:v>
                </c:pt>
                <c:pt idx="159">
                  <c:v>1.3783463314285713</c:v>
                </c:pt>
                <c:pt idx="160">
                  <c:v>1.3903542857142857</c:v>
                </c:pt>
                <c:pt idx="161">
                  <c:v>1.4023183542857143</c:v>
                </c:pt>
                <c:pt idx="162">
                  <c:v>1.4142368914285715</c:v>
                </c:pt>
                <c:pt idx="163">
                  <c:v>1.4261082514285714</c:v>
                </c:pt>
                <c:pt idx="164">
                  <c:v>1.4379307885714285</c:v>
                </c:pt>
                <c:pt idx="165">
                  <c:v>1.4497028571428572</c:v>
                </c:pt>
                <c:pt idx="166">
                  <c:v>1.4614228114285714</c:v>
                </c:pt>
                <c:pt idx="167">
                  <c:v>1.4730890057142856</c:v>
                </c:pt>
                <c:pt idx="168">
                  <c:v>1.4846997942857143</c:v>
                </c:pt>
                <c:pt idx="169">
                  <c:v>1.4962535314285714</c:v>
                </c:pt>
                <c:pt idx="170">
                  <c:v>1.5077485714285714</c:v>
                </c:pt>
                <c:pt idx="171">
                  <c:v>1.5191832685714286</c:v>
                </c:pt>
                <c:pt idx="172">
                  <c:v>1.5305559771428572</c:v>
                </c:pt>
                <c:pt idx="173">
                  <c:v>1.5418650514285714</c:v>
                </c:pt>
                <c:pt idx="174">
                  <c:v>1.5531088457142856</c:v>
                </c:pt>
                <c:pt idx="175">
                  <c:v>1.5642857142857143</c:v>
                </c:pt>
                <c:pt idx="176">
                  <c:v>1.5753940114285714</c:v>
                </c:pt>
                <c:pt idx="177">
                  <c:v>1.5864320914285714</c:v>
                </c:pt>
                <c:pt idx="178">
                  <c:v>1.5973983085714285</c:v>
                </c:pt>
                <c:pt idx="179">
                  <c:v>1.608291017142857</c:v>
                </c:pt>
                <c:pt idx="180">
                  <c:v>1.6191085714285713</c:v>
                </c:pt>
                <c:pt idx="181">
                  <c:v>1.6298493257142856</c:v>
                </c:pt>
                <c:pt idx="182">
                  <c:v>1.6405116342857142</c:v>
                </c:pt>
                <c:pt idx="183">
                  <c:v>1.6510938514285713</c:v>
                </c:pt>
                <c:pt idx="184">
                  <c:v>1.6615943314285713</c:v>
                </c:pt>
                <c:pt idx="185">
                  <c:v>1.6720114285714285</c:v>
                </c:pt>
                <c:pt idx="186">
                  <c:v>1.682343497142857</c:v>
                </c:pt>
                <c:pt idx="187">
                  <c:v>1.6925888914285714</c:v>
                </c:pt>
                <c:pt idx="188">
                  <c:v>1.7027459657142856</c:v>
                </c:pt>
                <c:pt idx="189">
                  <c:v>1.7128130742857142</c:v>
                </c:pt>
                <c:pt idx="190">
                  <c:v>1.7227885714285713</c:v>
                </c:pt>
                <c:pt idx="191">
                  <c:v>1.7326708114285714</c:v>
                </c:pt>
                <c:pt idx="192">
                  <c:v>1.7424581485714286</c:v>
                </c:pt>
                <c:pt idx="193">
                  <c:v>1.7521489371428571</c:v>
                </c:pt>
                <c:pt idx="194">
                  <c:v>1.7617415314285714</c:v>
                </c:pt>
                <c:pt idx="195">
                  <c:v>1.7712342857142855</c:v>
                </c:pt>
                <c:pt idx="196">
                  <c:v>1.7806255542857141</c:v>
                </c:pt>
                <c:pt idx="197">
                  <c:v>1.7899136914285714</c:v>
                </c:pt>
                <c:pt idx="198">
                  <c:v>1.7990970514285713</c:v>
                </c:pt>
                <c:pt idx="199">
                  <c:v>1.8081739885714285</c:v>
                </c:pt>
                <c:pt idx="200">
                  <c:v>1.8171428571428572</c:v>
                </c:pt>
                <c:pt idx="201">
                  <c:v>1.8260020114285713</c:v>
                </c:pt>
                <c:pt idx="202">
                  <c:v>1.8347498057142857</c:v>
                </c:pt>
                <c:pt idx="203">
                  <c:v>1.8433845942857141</c:v>
                </c:pt>
                <c:pt idx="204">
                  <c:v>1.8519047314285713</c:v>
                </c:pt>
                <c:pt idx="205">
                  <c:v>1.8603085714285714</c:v>
                </c:pt>
                <c:pt idx="206">
                  <c:v>1.8685944685714284</c:v>
                </c:pt>
                <c:pt idx="207">
                  <c:v>1.8767607771428572</c:v>
                </c:pt>
                <c:pt idx="208">
                  <c:v>1.8848058514285713</c:v>
                </c:pt>
                <c:pt idx="209">
                  <c:v>1.8927280457142857</c:v>
                </c:pt>
                <c:pt idx="210">
                  <c:v>1.9005257142857142</c:v>
                </c:pt>
                <c:pt idx="211">
                  <c:v>1.9081972114285712</c:v>
                </c:pt>
                <c:pt idx="212">
                  <c:v>1.9157408914285714</c:v>
                </c:pt>
                <c:pt idx="213">
                  <c:v>1.9231551085714285</c:v>
                </c:pt>
                <c:pt idx="214">
                  <c:v>1.9304382171428571</c:v>
                </c:pt>
                <c:pt idx="215">
                  <c:v>1.9375885714285714</c:v>
                </c:pt>
                <c:pt idx="216">
                  <c:v>1.9446045257142857</c:v>
                </c:pt>
                <c:pt idx="217">
                  <c:v>1.9514844342857143</c:v>
                </c:pt>
                <c:pt idx="218">
                  <c:v>1.9582266514285716</c:v>
                </c:pt>
                <c:pt idx="219">
                  <c:v>1.9648295314285715</c:v>
                </c:pt>
                <c:pt idx="220">
                  <c:v>1.9712914285714287</c:v>
                </c:pt>
                <c:pt idx="221">
                  <c:v>1.9776106971428573</c:v>
                </c:pt>
                <c:pt idx="222">
                  <c:v>1.9837856914285716</c:v>
                </c:pt>
                <c:pt idx="223">
                  <c:v>1.9898147657142859</c:v>
                </c:pt>
                <c:pt idx="224">
                  <c:v>1.9956962742857145</c:v>
                </c:pt>
                <c:pt idx="225">
                  <c:v>2.0014285714285718</c:v>
                </c:pt>
                <c:pt idx="226">
                  <c:v>2.0070100114285716</c:v>
                </c:pt>
                <c:pt idx="227">
                  <c:v>2.0124389485714289</c:v>
                </c:pt>
                <c:pt idx="228">
                  <c:v>2.0177137371428575</c:v>
                </c:pt>
                <c:pt idx="229">
                  <c:v>2.0228327314285717</c:v>
                </c:pt>
                <c:pt idx="230">
                  <c:v>2.0277942857142861</c:v>
                </c:pt>
                <c:pt idx="231">
                  <c:v>2.0325967542857146</c:v>
                </c:pt>
                <c:pt idx="232">
                  <c:v>2.0372384914285715</c:v>
                </c:pt>
                <c:pt idx="233">
                  <c:v>2.0417178514285714</c:v>
                </c:pt>
                <c:pt idx="234">
                  <c:v>2.0460331885714287</c:v>
                </c:pt>
                <c:pt idx="235">
                  <c:v>2.0501828571428575</c:v>
                </c:pt>
                <c:pt idx="236">
                  <c:v>2.0541652114285718</c:v>
                </c:pt>
                <c:pt idx="237">
                  <c:v>2.0579786057142857</c:v>
                </c:pt>
                <c:pt idx="238">
                  <c:v>2.0616213942857144</c:v>
                </c:pt>
                <c:pt idx="239">
                  <c:v>2.0650919314285714</c:v>
                </c:pt>
                <c:pt idx="240">
                  <c:v>2.0683885714285717</c:v>
                </c:pt>
                <c:pt idx="241">
                  <c:v>2.0715096685714287</c:v>
                </c:pt>
                <c:pt idx="242">
                  <c:v>2.0744535771428572</c:v>
                </c:pt>
                <c:pt idx="243">
                  <c:v>2.0772186514285718</c:v>
                </c:pt>
                <c:pt idx="244">
                  <c:v>2.0798032457142859</c:v>
                </c:pt>
                <c:pt idx="245">
                  <c:v>2.0822057142857147</c:v>
                </c:pt>
                <c:pt idx="246">
                  <c:v>2.0844244114285715</c:v>
                </c:pt>
                <c:pt idx="247">
                  <c:v>2.0864576914285715</c:v>
                </c:pt>
                <c:pt idx="248">
                  <c:v>2.0883039085714286</c:v>
                </c:pt>
                <c:pt idx="249">
                  <c:v>2.0899614171428573</c:v>
                </c:pt>
                <c:pt idx="250">
                  <c:v>2.0914285714285716</c:v>
                </c:pt>
                <c:pt idx="251">
                  <c:v>2.0927037257142858</c:v>
                </c:pt>
                <c:pt idx="252">
                  <c:v>2.0937852342857144</c:v>
                </c:pt>
                <c:pt idx="253">
                  <c:v>2.0946714514285718</c:v>
                </c:pt>
                <c:pt idx="254">
                  <c:v>2.0953607314285714</c:v>
                </c:pt>
                <c:pt idx="255">
                  <c:v>2.0958514285714287</c:v>
                </c:pt>
                <c:pt idx="256">
                  <c:v>2.0961418971428571</c:v>
                </c:pt>
                <c:pt idx="257">
                  <c:v>2.0962304914285714</c:v>
                </c:pt>
                <c:pt idx="258">
                  <c:v>2.0961155657142858</c:v>
                </c:pt>
                <c:pt idx="259">
                  <c:v>2.0957954742857146</c:v>
                </c:pt>
                <c:pt idx="260">
                  <c:v>2.0952685714285715</c:v>
                </c:pt>
                <c:pt idx="261">
                  <c:v>2.0945332114285717</c:v>
                </c:pt>
                <c:pt idx="262">
                  <c:v>2.0935877485714287</c:v>
                </c:pt>
                <c:pt idx="263">
                  <c:v>2.0924305371428571</c:v>
                </c:pt>
                <c:pt idx="264">
                  <c:v>2.0910599314285716</c:v>
                </c:pt>
                <c:pt idx="265">
                  <c:v>2.0894742857142861</c:v>
                </c:pt>
                <c:pt idx="266">
                  <c:v>2.0876719542857143</c:v>
                </c:pt>
                <c:pt idx="267">
                  <c:v>2.0856512914285714</c:v>
                </c:pt>
                <c:pt idx="268">
                  <c:v>2.0834106514285717</c:v>
                </c:pt>
                <c:pt idx="269">
                  <c:v>2.0809483885714286</c:v>
                </c:pt>
                <c:pt idx="270">
                  <c:v>2.0782628571428572</c:v>
                </c:pt>
                <c:pt idx="271">
                  <c:v>2.0753524114285717</c:v>
                </c:pt>
                <c:pt idx="272">
                  <c:v>2.0722154057142861</c:v>
                </c:pt>
                <c:pt idx="273">
                  <c:v>2.0688501942857145</c:v>
                </c:pt>
                <c:pt idx="274">
                  <c:v>2.0652551314285716</c:v>
                </c:pt>
                <c:pt idx="275">
                  <c:v>2.0614285714285714</c:v>
                </c:pt>
                <c:pt idx="276">
                  <c:v>2.0573688685714289</c:v>
                </c:pt>
                <c:pt idx="277">
                  <c:v>2.0530743771428575</c:v>
                </c:pt>
                <c:pt idx="278">
                  <c:v>2.0485434514285714</c:v>
                </c:pt>
                <c:pt idx="279">
                  <c:v>2.0437744457142859</c:v>
                </c:pt>
                <c:pt idx="280">
                  <c:v>2.0387657142857143</c:v>
                </c:pt>
                <c:pt idx="281">
                  <c:v>2.0335156114285717</c:v>
                </c:pt>
                <c:pt idx="282">
                  <c:v>2.0280224914285716</c:v>
                </c:pt>
                <c:pt idx="283">
                  <c:v>2.0222847085714286</c:v>
                </c:pt>
                <c:pt idx="284">
                  <c:v>2.0163006171428575</c:v>
                </c:pt>
                <c:pt idx="285">
                  <c:v>2.0100685714285715</c:v>
                </c:pt>
                <c:pt idx="286">
                  <c:v>2.003586925714286</c:v>
                </c:pt>
                <c:pt idx="287">
                  <c:v>1.9968540342857144</c:v>
                </c:pt>
                <c:pt idx="288">
                  <c:v>1.9898682514285715</c:v>
                </c:pt>
                <c:pt idx="289">
                  <c:v>1.9826279314285715</c:v>
                </c:pt>
                <c:pt idx="290">
                  <c:v>1.9751314285714288</c:v>
                </c:pt>
                <c:pt idx="291">
                  <c:v>1.9673770971428572</c:v>
                </c:pt>
                <c:pt idx="292">
                  <c:v>1.9593632914285717</c:v>
                </c:pt>
                <c:pt idx="293">
                  <c:v>1.9510883657142859</c:v>
                </c:pt>
                <c:pt idx="294">
                  <c:v>1.9425506742857144</c:v>
                </c:pt>
                <c:pt idx="295">
                  <c:v>1.9337485714285716</c:v>
                </c:pt>
                <c:pt idx="296">
                  <c:v>1.9246804114285716</c:v>
                </c:pt>
                <c:pt idx="297">
                  <c:v>1.9153445485714287</c:v>
                </c:pt>
                <c:pt idx="298">
                  <c:v>1.9057393371428573</c:v>
                </c:pt>
                <c:pt idx="299">
                  <c:v>1.8958631314285717</c:v>
                </c:pt>
                <c:pt idx="300">
                  <c:v>1.8857142857142859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8-4276-B69C-24F6361E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9872"/>
        <c:axId val="386403152"/>
      </c:scatterChart>
      <c:valAx>
        <c:axId val="3863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403152"/>
        <c:crosses val="autoZero"/>
        <c:crossBetween val="midCat"/>
      </c:valAx>
      <c:valAx>
        <c:axId val="386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Mat!$H$1</c:f>
              <c:strCache>
                <c:ptCount val="1"/>
                <c:pt idx="0">
                  <c:v>yy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Mat!$G$2:$G$310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50.866025403784441</c:v>
                </c:pt>
                <c:pt idx="52">
                  <c:v>51.732050807568875</c:v>
                </c:pt>
                <c:pt idx="53">
                  <c:v>52.598076211353316</c:v>
                </c:pt>
                <c:pt idx="54">
                  <c:v>53.464101615137757</c:v>
                </c:pt>
                <c:pt idx="55">
                  <c:v>54.330127018922191</c:v>
                </c:pt>
                <c:pt idx="56">
                  <c:v>55.196152422706632</c:v>
                </c:pt>
                <c:pt idx="57">
                  <c:v>56.062177826491073</c:v>
                </c:pt>
                <c:pt idx="58">
                  <c:v>56.928203230275507</c:v>
                </c:pt>
                <c:pt idx="59">
                  <c:v>57.794228634059948</c:v>
                </c:pt>
                <c:pt idx="60">
                  <c:v>58.660254037844389</c:v>
                </c:pt>
                <c:pt idx="61">
                  <c:v>59.52627944162883</c:v>
                </c:pt>
                <c:pt idx="62">
                  <c:v>60.392304845413264</c:v>
                </c:pt>
                <c:pt idx="63">
                  <c:v>61.258330249197705</c:v>
                </c:pt>
                <c:pt idx="64">
                  <c:v>62.124355652982146</c:v>
                </c:pt>
                <c:pt idx="65">
                  <c:v>62.99038105676658</c:v>
                </c:pt>
                <c:pt idx="66">
                  <c:v>63.856406460551021</c:v>
                </c:pt>
                <c:pt idx="67">
                  <c:v>64.722431864335462</c:v>
                </c:pt>
                <c:pt idx="68">
                  <c:v>65.588457268119896</c:v>
                </c:pt>
                <c:pt idx="69">
                  <c:v>66.454482671904344</c:v>
                </c:pt>
                <c:pt idx="70">
                  <c:v>67.320508075688778</c:v>
                </c:pt>
                <c:pt idx="71">
                  <c:v>68.186533479473212</c:v>
                </c:pt>
                <c:pt idx="72">
                  <c:v>69.05255888325766</c:v>
                </c:pt>
                <c:pt idx="73">
                  <c:v>69.918584287042094</c:v>
                </c:pt>
                <c:pt idx="74">
                  <c:v>70.784609690826528</c:v>
                </c:pt>
                <c:pt idx="75">
                  <c:v>71.650635094610976</c:v>
                </c:pt>
                <c:pt idx="76">
                  <c:v>72.51666049839541</c:v>
                </c:pt>
                <c:pt idx="77">
                  <c:v>73.382685902179844</c:v>
                </c:pt>
                <c:pt idx="78">
                  <c:v>74.248711305964292</c:v>
                </c:pt>
                <c:pt idx="79">
                  <c:v>75.114736709748726</c:v>
                </c:pt>
                <c:pt idx="80">
                  <c:v>75.98076211353316</c:v>
                </c:pt>
                <c:pt idx="81">
                  <c:v>76.846787517317608</c:v>
                </c:pt>
                <c:pt idx="82">
                  <c:v>77.712812921102042</c:v>
                </c:pt>
                <c:pt idx="83">
                  <c:v>78.578838324886476</c:v>
                </c:pt>
                <c:pt idx="84">
                  <c:v>79.444863728670924</c:v>
                </c:pt>
                <c:pt idx="85">
                  <c:v>80.310889132455358</c:v>
                </c:pt>
                <c:pt idx="86">
                  <c:v>81.176914536239792</c:v>
                </c:pt>
                <c:pt idx="87">
                  <c:v>82.04293994002424</c:v>
                </c:pt>
                <c:pt idx="88">
                  <c:v>82.908965343808674</c:v>
                </c:pt>
                <c:pt idx="89">
                  <c:v>83.774990747593108</c:v>
                </c:pt>
                <c:pt idx="90">
                  <c:v>84.641016151377556</c:v>
                </c:pt>
                <c:pt idx="91">
                  <c:v>85.50704155516199</c:v>
                </c:pt>
                <c:pt idx="92">
                  <c:v>86.373066958946424</c:v>
                </c:pt>
                <c:pt idx="93">
                  <c:v>87.239092362730872</c:v>
                </c:pt>
                <c:pt idx="94">
                  <c:v>88.105117766515306</c:v>
                </c:pt>
                <c:pt idx="95">
                  <c:v>88.97114317029974</c:v>
                </c:pt>
                <c:pt idx="96">
                  <c:v>89.837168574084188</c:v>
                </c:pt>
                <c:pt idx="97">
                  <c:v>90.703193977868622</c:v>
                </c:pt>
                <c:pt idx="98">
                  <c:v>91.569219381653056</c:v>
                </c:pt>
                <c:pt idx="99">
                  <c:v>92.435244785437504</c:v>
                </c:pt>
                <c:pt idx="100">
                  <c:v>93.301270189221938</c:v>
                </c:pt>
                <c:pt idx="101">
                  <c:v>94.167295593006372</c:v>
                </c:pt>
                <c:pt idx="102">
                  <c:v>95.03332099679082</c:v>
                </c:pt>
                <c:pt idx="103">
                  <c:v>95.899346400575254</c:v>
                </c:pt>
                <c:pt idx="104">
                  <c:v>96.765371804359688</c:v>
                </c:pt>
                <c:pt idx="105">
                  <c:v>97.631397208144136</c:v>
                </c:pt>
                <c:pt idx="106">
                  <c:v>98.49742261192857</c:v>
                </c:pt>
                <c:pt idx="107">
                  <c:v>99.363448015713004</c:v>
                </c:pt>
                <c:pt idx="108">
                  <c:v>100.22947341949745</c:v>
                </c:pt>
                <c:pt idx="109">
                  <c:v>101.09549882328189</c:v>
                </c:pt>
                <c:pt idx="110">
                  <c:v>101.96152422706632</c:v>
                </c:pt>
                <c:pt idx="111">
                  <c:v>102.82754963085077</c:v>
                </c:pt>
                <c:pt idx="112">
                  <c:v>103.6935750346352</c:v>
                </c:pt>
                <c:pt idx="113">
                  <c:v>104.55960043841964</c:v>
                </c:pt>
                <c:pt idx="114">
                  <c:v>105.42562584220408</c:v>
                </c:pt>
                <c:pt idx="115">
                  <c:v>106.29165124598852</c:v>
                </c:pt>
                <c:pt idx="116">
                  <c:v>107.15767664977295</c:v>
                </c:pt>
                <c:pt idx="117">
                  <c:v>108.0237020535574</c:v>
                </c:pt>
                <c:pt idx="118">
                  <c:v>108.88972745734183</c:v>
                </c:pt>
                <c:pt idx="119">
                  <c:v>109.75575286112627</c:v>
                </c:pt>
                <c:pt idx="120">
                  <c:v>110.62177826491072</c:v>
                </c:pt>
                <c:pt idx="121">
                  <c:v>111.48780366869515</c:v>
                </c:pt>
                <c:pt idx="122">
                  <c:v>112.35382907247958</c:v>
                </c:pt>
                <c:pt idx="123">
                  <c:v>113.21985447626403</c:v>
                </c:pt>
                <c:pt idx="124">
                  <c:v>114.08587988004847</c:v>
                </c:pt>
                <c:pt idx="125">
                  <c:v>114.9519052838329</c:v>
                </c:pt>
                <c:pt idx="126">
                  <c:v>115.81793068761735</c:v>
                </c:pt>
                <c:pt idx="127">
                  <c:v>116.68395609140178</c:v>
                </c:pt>
                <c:pt idx="128">
                  <c:v>117.54998149518622</c:v>
                </c:pt>
                <c:pt idx="129">
                  <c:v>118.41600689897066</c:v>
                </c:pt>
                <c:pt idx="130">
                  <c:v>119.2820323027551</c:v>
                </c:pt>
                <c:pt idx="131">
                  <c:v>120.14805770653953</c:v>
                </c:pt>
                <c:pt idx="132">
                  <c:v>121.01408311032398</c:v>
                </c:pt>
                <c:pt idx="133">
                  <c:v>121.88010851410841</c:v>
                </c:pt>
                <c:pt idx="134">
                  <c:v>122.74613391789285</c:v>
                </c:pt>
                <c:pt idx="135">
                  <c:v>123.6121593216773</c:v>
                </c:pt>
                <c:pt idx="136">
                  <c:v>124.47818472546173</c:v>
                </c:pt>
                <c:pt idx="137">
                  <c:v>125.34421012924616</c:v>
                </c:pt>
                <c:pt idx="138">
                  <c:v>126.21023553303061</c:v>
                </c:pt>
                <c:pt idx="139">
                  <c:v>127.07626093681505</c:v>
                </c:pt>
                <c:pt idx="140">
                  <c:v>127.94228634059948</c:v>
                </c:pt>
                <c:pt idx="141">
                  <c:v>128.80831174438393</c:v>
                </c:pt>
                <c:pt idx="142">
                  <c:v>129.67433714816838</c:v>
                </c:pt>
                <c:pt idx="143">
                  <c:v>130.5403625519528</c:v>
                </c:pt>
                <c:pt idx="144">
                  <c:v>131.40638795573724</c:v>
                </c:pt>
                <c:pt idx="145">
                  <c:v>132.27241335952169</c:v>
                </c:pt>
                <c:pt idx="146">
                  <c:v>133.13843876330611</c:v>
                </c:pt>
                <c:pt idx="147">
                  <c:v>134.00446416709056</c:v>
                </c:pt>
                <c:pt idx="148">
                  <c:v>134.87048957087501</c:v>
                </c:pt>
                <c:pt idx="149">
                  <c:v>135.73651497465943</c:v>
                </c:pt>
                <c:pt idx="150">
                  <c:v>136.60254037844388</c:v>
                </c:pt>
                <c:pt idx="151">
                  <c:v>137.46856578222832</c:v>
                </c:pt>
                <c:pt idx="152">
                  <c:v>138.33459118601274</c:v>
                </c:pt>
                <c:pt idx="153">
                  <c:v>139.20061658979719</c:v>
                </c:pt>
                <c:pt idx="154">
                  <c:v>140.06664199358164</c:v>
                </c:pt>
                <c:pt idx="155">
                  <c:v>140.93266739736606</c:v>
                </c:pt>
                <c:pt idx="156">
                  <c:v>141.79869280115051</c:v>
                </c:pt>
                <c:pt idx="157">
                  <c:v>142.66471820493496</c:v>
                </c:pt>
                <c:pt idx="158">
                  <c:v>143.53074360871938</c:v>
                </c:pt>
                <c:pt idx="159">
                  <c:v>144.39676901250382</c:v>
                </c:pt>
                <c:pt idx="160">
                  <c:v>145.26279441628827</c:v>
                </c:pt>
                <c:pt idx="161">
                  <c:v>146.12881982007269</c:v>
                </c:pt>
                <c:pt idx="162">
                  <c:v>146.99484522385714</c:v>
                </c:pt>
                <c:pt idx="163">
                  <c:v>147.86087062764159</c:v>
                </c:pt>
                <c:pt idx="164">
                  <c:v>148.72689603142601</c:v>
                </c:pt>
                <c:pt idx="165">
                  <c:v>149.59292143521046</c:v>
                </c:pt>
                <c:pt idx="166">
                  <c:v>150.4589468389949</c:v>
                </c:pt>
                <c:pt idx="167">
                  <c:v>151.32497224277932</c:v>
                </c:pt>
                <c:pt idx="168">
                  <c:v>152.19099764656377</c:v>
                </c:pt>
                <c:pt idx="169">
                  <c:v>153.05702305034822</c:v>
                </c:pt>
                <c:pt idx="170">
                  <c:v>153.92304845413264</c:v>
                </c:pt>
                <c:pt idx="171">
                  <c:v>154.78907385791709</c:v>
                </c:pt>
                <c:pt idx="172">
                  <c:v>155.65509926170154</c:v>
                </c:pt>
                <c:pt idx="173">
                  <c:v>156.52112466548596</c:v>
                </c:pt>
                <c:pt idx="174">
                  <c:v>157.3871500692704</c:v>
                </c:pt>
                <c:pt idx="175">
                  <c:v>158.25317547305485</c:v>
                </c:pt>
                <c:pt idx="176">
                  <c:v>159.11920087683927</c:v>
                </c:pt>
                <c:pt idx="177">
                  <c:v>159.98522628062372</c:v>
                </c:pt>
                <c:pt idx="178">
                  <c:v>160.85125168440817</c:v>
                </c:pt>
                <c:pt idx="179">
                  <c:v>161.71727708819259</c:v>
                </c:pt>
                <c:pt idx="180">
                  <c:v>162.58330249197704</c:v>
                </c:pt>
                <c:pt idx="181">
                  <c:v>163.44932789576148</c:v>
                </c:pt>
                <c:pt idx="182">
                  <c:v>164.3153532995459</c:v>
                </c:pt>
                <c:pt idx="183">
                  <c:v>165.18137870333035</c:v>
                </c:pt>
                <c:pt idx="184">
                  <c:v>166.0474041071148</c:v>
                </c:pt>
                <c:pt idx="185">
                  <c:v>166.91342951089922</c:v>
                </c:pt>
                <c:pt idx="186">
                  <c:v>167.77945491468367</c:v>
                </c:pt>
                <c:pt idx="187">
                  <c:v>168.64548031846812</c:v>
                </c:pt>
                <c:pt idx="188">
                  <c:v>169.51150572225254</c:v>
                </c:pt>
                <c:pt idx="189">
                  <c:v>170.37753112603698</c:v>
                </c:pt>
                <c:pt idx="190">
                  <c:v>171.24355652982143</c:v>
                </c:pt>
                <c:pt idx="191">
                  <c:v>172.10958193360585</c:v>
                </c:pt>
                <c:pt idx="192">
                  <c:v>172.9756073373903</c:v>
                </c:pt>
                <c:pt idx="193">
                  <c:v>173.84163274117475</c:v>
                </c:pt>
                <c:pt idx="194">
                  <c:v>174.70765814495917</c:v>
                </c:pt>
                <c:pt idx="195">
                  <c:v>175.57368354874362</c:v>
                </c:pt>
                <c:pt idx="196">
                  <c:v>176.43970895252806</c:v>
                </c:pt>
                <c:pt idx="197">
                  <c:v>177.30573435631248</c:v>
                </c:pt>
                <c:pt idx="198">
                  <c:v>178.17175976009693</c:v>
                </c:pt>
                <c:pt idx="199">
                  <c:v>179.03778516388138</c:v>
                </c:pt>
                <c:pt idx="200">
                  <c:v>179.9038105676658</c:v>
                </c:pt>
                <c:pt idx="201">
                  <c:v>180.76983597145025</c:v>
                </c:pt>
                <c:pt idx="202">
                  <c:v>181.6358613752347</c:v>
                </c:pt>
                <c:pt idx="203">
                  <c:v>182.50188677901912</c:v>
                </c:pt>
                <c:pt idx="204">
                  <c:v>183.36791218280356</c:v>
                </c:pt>
                <c:pt idx="205">
                  <c:v>184.23393758658801</c:v>
                </c:pt>
                <c:pt idx="206">
                  <c:v>185.09996299037243</c:v>
                </c:pt>
                <c:pt idx="207">
                  <c:v>185.96598839415688</c:v>
                </c:pt>
                <c:pt idx="208">
                  <c:v>186.83201379794133</c:v>
                </c:pt>
                <c:pt idx="209">
                  <c:v>187.69803920172575</c:v>
                </c:pt>
                <c:pt idx="210">
                  <c:v>188.5640646055102</c:v>
                </c:pt>
                <c:pt idx="211">
                  <c:v>189.43009000929464</c:v>
                </c:pt>
                <c:pt idx="212">
                  <c:v>190.29611541307906</c:v>
                </c:pt>
                <c:pt idx="213">
                  <c:v>191.16214081686351</c:v>
                </c:pt>
                <c:pt idx="214">
                  <c:v>192.02816622064796</c:v>
                </c:pt>
                <c:pt idx="215">
                  <c:v>192.89419162443238</c:v>
                </c:pt>
                <c:pt idx="216">
                  <c:v>193.76021702821683</c:v>
                </c:pt>
                <c:pt idx="217">
                  <c:v>194.62624243200128</c:v>
                </c:pt>
                <c:pt idx="218">
                  <c:v>195.4922678357857</c:v>
                </c:pt>
                <c:pt idx="219">
                  <c:v>196.35829323957014</c:v>
                </c:pt>
                <c:pt idx="220">
                  <c:v>197.22431864335459</c:v>
                </c:pt>
                <c:pt idx="221">
                  <c:v>198.09034404713901</c:v>
                </c:pt>
                <c:pt idx="222">
                  <c:v>198.95636945092346</c:v>
                </c:pt>
                <c:pt idx="223">
                  <c:v>199.82239485470791</c:v>
                </c:pt>
                <c:pt idx="224">
                  <c:v>200.68842025849233</c:v>
                </c:pt>
                <c:pt idx="225">
                  <c:v>201.55444566227678</c:v>
                </c:pt>
                <c:pt idx="226">
                  <c:v>202.42047106606122</c:v>
                </c:pt>
                <c:pt idx="227">
                  <c:v>203.28649646984564</c:v>
                </c:pt>
                <c:pt idx="228">
                  <c:v>204.15252187363009</c:v>
                </c:pt>
                <c:pt idx="229">
                  <c:v>205.01854727741454</c:v>
                </c:pt>
                <c:pt idx="230">
                  <c:v>205.88457268119896</c:v>
                </c:pt>
                <c:pt idx="231">
                  <c:v>206.75059808498341</c:v>
                </c:pt>
                <c:pt idx="232">
                  <c:v>207.61662348876786</c:v>
                </c:pt>
                <c:pt idx="233">
                  <c:v>208.48264889255228</c:v>
                </c:pt>
                <c:pt idx="234">
                  <c:v>209.34867429633672</c:v>
                </c:pt>
                <c:pt idx="235">
                  <c:v>210.21469970012117</c:v>
                </c:pt>
                <c:pt idx="236">
                  <c:v>211.08072510390559</c:v>
                </c:pt>
                <c:pt idx="237">
                  <c:v>211.94675050769004</c:v>
                </c:pt>
                <c:pt idx="238">
                  <c:v>212.81277591147449</c:v>
                </c:pt>
                <c:pt idx="239">
                  <c:v>213.67880131525891</c:v>
                </c:pt>
                <c:pt idx="240">
                  <c:v>214.54482671904336</c:v>
                </c:pt>
                <c:pt idx="241">
                  <c:v>215.41085212282781</c:v>
                </c:pt>
                <c:pt idx="242">
                  <c:v>216.27687752661222</c:v>
                </c:pt>
                <c:pt idx="243">
                  <c:v>217.14290293039667</c:v>
                </c:pt>
                <c:pt idx="244">
                  <c:v>218.00892833418112</c:v>
                </c:pt>
                <c:pt idx="245">
                  <c:v>218.87495373796554</c:v>
                </c:pt>
                <c:pt idx="246">
                  <c:v>219.74097914174999</c:v>
                </c:pt>
                <c:pt idx="247">
                  <c:v>220.60700454553444</c:v>
                </c:pt>
                <c:pt idx="248">
                  <c:v>221.47302994931886</c:v>
                </c:pt>
                <c:pt idx="249">
                  <c:v>222.3390553531033</c:v>
                </c:pt>
                <c:pt idx="250">
                  <c:v>223.20508075688775</c:v>
                </c:pt>
                <c:pt idx="251">
                  <c:v>224.07110616067217</c:v>
                </c:pt>
                <c:pt idx="252">
                  <c:v>224.93713156445662</c:v>
                </c:pt>
                <c:pt idx="253">
                  <c:v>225.80315696824107</c:v>
                </c:pt>
                <c:pt idx="254">
                  <c:v>226.66918237202549</c:v>
                </c:pt>
                <c:pt idx="255">
                  <c:v>227.53520777580994</c:v>
                </c:pt>
                <c:pt idx="256">
                  <c:v>228.40123317959439</c:v>
                </c:pt>
                <c:pt idx="257">
                  <c:v>229.2672585833788</c:v>
                </c:pt>
                <c:pt idx="258">
                  <c:v>230.13328398716325</c:v>
                </c:pt>
                <c:pt idx="259">
                  <c:v>230.9993093909477</c:v>
                </c:pt>
                <c:pt idx="260">
                  <c:v>231.86533479473212</c:v>
                </c:pt>
                <c:pt idx="261">
                  <c:v>232.73136019851657</c:v>
                </c:pt>
                <c:pt idx="262">
                  <c:v>233.59738560230102</c:v>
                </c:pt>
                <c:pt idx="263">
                  <c:v>234.46341100608544</c:v>
                </c:pt>
                <c:pt idx="264">
                  <c:v>235.32943640986988</c:v>
                </c:pt>
                <c:pt idx="265">
                  <c:v>236.19546181365433</c:v>
                </c:pt>
                <c:pt idx="266">
                  <c:v>237.06148721743875</c:v>
                </c:pt>
                <c:pt idx="267">
                  <c:v>237.9275126212232</c:v>
                </c:pt>
                <c:pt idx="268">
                  <c:v>238.79353802500765</c:v>
                </c:pt>
                <c:pt idx="269">
                  <c:v>239.65956342879207</c:v>
                </c:pt>
                <c:pt idx="270">
                  <c:v>240.52558883257652</c:v>
                </c:pt>
                <c:pt idx="271">
                  <c:v>241.39161423636097</c:v>
                </c:pt>
                <c:pt idx="272">
                  <c:v>242.25763964014538</c:v>
                </c:pt>
                <c:pt idx="273">
                  <c:v>243.12366504392983</c:v>
                </c:pt>
                <c:pt idx="274">
                  <c:v>243.98969044771428</c:v>
                </c:pt>
                <c:pt idx="275">
                  <c:v>244.8557158514987</c:v>
                </c:pt>
                <c:pt idx="276">
                  <c:v>245.72174125528315</c:v>
                </c:pt>
                <c:pt idx="277">
                  <c:v>246.5877666590676</c:v>
                </c:pt>
                <c:pt idx="278">
                  <c:v>247.45379206285202</c:v>
                </c:pt>
                <c:pt idx="279">
                  <c:v>248.31981746663647</c:v>
                </c:pt>
                <c:pt idx="280">
                  <c:v>249.18584287042091</c:v>
                </c:pt>
                <c:pt idx="281">
                  <c:v>250.05186827420533</c:v>
                </c:pt>
                <c:pt idx="282">
                  <c:v>250.91789367798978</c:v>
                </c:pt>
                <c:pt idx="283">
                  <c:v>251.78391908177423</c:v>
                </c:pt>
                <c:pt idx="284">
                  <c:v>252.64994448555865</c:v>
                </c:pt>
                <c:pt idx="285">
                  <c:v>253.5159698893431</c:v>
                </c:pt>
                <c:pt idx="286">
                  <c:v>254.38199529312755</c:v>
                </c:pt>
                <c:pt idx="287">
                  <c:v>255.24802069691196</c:v>
                </c:pt>
                <c:pt idx="288">
                  <c:v>256.11404610069644</c:v>
                </c:pt>
                <c:pt idx="289">
                  <c:v>256.98007150448086</c:v>
                </c:pt>
                <c:pt idx="290">
                  <c:v>257.84609690826528</c:v>
                </c:pt>
                <c:pt idx="291">
                  <c:v>258.7121223120497</c:v>
                </c:pt>
                <c:pt idx="292">
                  <c:v>259.57814771583418</c:v>
                </c:pt>
                <c:pt idx="293">
                  <c:v>260.4441731196186</c:v>
                </c:pt>
                <c:pt idx="294">
                  <c:v>261.31019852340307</c:v>
                </c:pt>
                <c:pt idx="295">
                  <c:v>262.17622392718749</c:v>
                </c:pt>
                <c:pt idx="296">
                  <c:v>263.04224933097191</c:v>
                </c:pt>
                <c:pt idx="297">
                  <c:v>263.90827473475633</c:v>
                </c:pt>
                <c:pt idx="298">
                  <c:v>264.77430013854081</c:v>
                </c:pt>
                <c:pt idx="299">
                  <c:v>265.64032554232523</c:v>
                </c:pt>
                <c:pt idx="300">
                  <c:v>266.50635094610971</c:v>
                </c:pt>
              </c:numCache>
            </c:numRef>
          </c:xVal>
          <c:yVal>
            <c:numRef>
              <c:f>Mat!$H$2:$H$310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-0.49999999999999994</c:v>
                </c:pt>
                <c:pt idx="52">
                  <c:v>-0.99999999999999989</c:v>
                </c:pt>
                <c:pt idx="53">
                  <c:v>-1.4999999999999998</c:v>
                </c:pt>
                <c:pt idx="54">
                  <c:v>-1.9999999999999998</c:v>
                </c:pt>
                <c:pt idx="55">
                  <c:v>-2.4999999999999996</c:v>
                </c:pt>
                <c:pt idx="56">
                  <c:v>-2.9999999999999996</c:v>
                </c:pt>
                <c:pt idx="57">
                  <c:v>-3.4999999999999996</c:v>
                </c:pt>
                <c:pt idx="58">
                  <c:v>-3.9999999999999996</c:v>
                </c:pt>
                <c:pt idx="59">
                  <c:v>-4.4999999999999991</c:v>
                </c:pt>
                <c:pt idx="60">
                  <c:v>-4.9999999999999991</c:v>
                </c:pt>
                <c:pt idx="61">
                  <c:v>-5.4999999999999991</c:v>
                </c:pt>
                <c:pt idx="62">
                  <c:v>-5.9999999999999991</c:v>
                </c:pt>
                <c:pt idx="63">
                  <c:v>-6.4999999999999991</c:v>
                </c:pt>
                <c:pt idx="64">
                  <c:v>-6.9999999999999991</c:v>
                </c:pt>
                <c:pt idx="65">
                  <c:v>-7.4999999999999991</c:v>
                </c:pt>
                <c:pt idx="66">
                  <c:v>-7.9999999999999991</c:v>
                </c:pt>
                <c:pt idx="67">
                  <c:v>-8.4999999999999982</c:v>
                </c:pt>
                <c:pt idx="68">
                  <c:v>-8.9999999999999982</c:v>
                </c:pt>
                <c:pt idx="69">
                  <c:v>-9.4999999999999982</c:v>
                </c:pt>
                <c:pt idx="70">
                  <c:v>-9.9999999999999982</c:v>
                </c:pt>
                <c:pt idx="71">
                  <c:v>-10.499999999999998</c:v>
                </c:pt>
                <c:pt idx="72">
                  <c:v>-10.999999999999998</c:v>
                </c:pt>
                <c:pt idx="73">
                  <c:v>-11.499999999999998</c:v>
                </c:pt>
                <c:pt idx="74">
                  <c:v>-11.999999999999998</c:v>
                </c:pt>
                <c:pt idx="75">
                  <c:v>-12.499999999999998</c:v>
                </c:pt>
                <c:pt idx="76">
                  <c:v>-12.999999999999998</c:v>
                </c:pt>
                <c:pt idx="77">
                  <c:v>-13.499999999999998</c:v>
                </c:pt>
                <c:pt idx="78">
                  <c:v>-13.999999999999998</c:v>
                </c:pt>
                <c:pt idx="79">
                  <c:v>-14.499999999999998</c:v>
                </c:pt>
                <c:pt idx="80">
                  <c:v>-14.999999999999998</c:v>
                </c:pt>
                <c:pt idx="81">
                  <c:v>-15.499999999999998</c:v>
                </c:pt>
                <c:pt idx="82">
                  <c:v>-15.999999999999998</c:v>
                </c:pt>
                <c:pt idx="83">
                  <c:v>-16.499999999999996</c:v>
                </c:pt>
                <c:pt idx="84">
                  <c:v>-16.999999999999996</c:v>
                </c:pt>
                <c:pt idx="85">
                  <c:v>-17.499999999999996</c:v>
                </c:pt>
                <c:pt idx="86">
                  <c:v>-17.999999999999996</c:v>
                </c:pt>
                <c:pt idx="87">
                  <c:v>-18.499999999999996</c:v>
                </c:pt>
                <c:pt idx="88">
                  <c:v>-18.999999999999996</c:v>
                </c:pt>
                <c:pt idx="89">
                  <c:v>-19.499999999999996</c:v>
                </c:pt>
                <c:pt idx="90">
                  <c:v>-19.999999999999996</c:v>
                </c:pt>
                <c:pt idx="91">
                  <c:v>-20.499999999999996</c:v>
                </c:pt>
                <c:pt idx="92">
                  <c:v>-20.999999999999996</c:v>
                </c:pt>
                <c:pt idx="93">
                  <c:v>-21.499999999999996</c:v>
                </c:pt>
                <c:pt idx="94">
                  <c:v>-21.999999999999996</c:v>
                </c:pt>
                <c:pt idx="95">
                  <c:v>-22.499999999999996</c:v>
                </c:pt>
                <c:pt idx="96">
                  <c:v>-22.999999999999996</c:v>
                </c:pt>
                <c:pt idx="97">
                  <c:v>-23.499999999999996</c:v>
                </c:pt>
                <c:pt idx="98">
                  <c:v>-23.999999999999996</c:v>
                </c:pt>
                <c:pt idx="99">
                  <c:v>-24.499999999999996</c:v>
                </c:pt>
                <c:pt idx="100">
                  <c:v>-24.999999999999996</c:v>
                </c:pt>
                <c:pt idx="101">
                  <c:v>-25.499999999999996</c:v>
                </c:pt>
                <c:pt idx="102">
                  <c:v>-25.999999999999996</c:v>
                </c:pt>
                <c:pt idx="103">
                  <c:v>-26.499999999999996</c:v>
                </c:pt>
                <c:pt idx="104">
                  <c:v>-26.999999999999996</c:v>
                </c:pt>
                <c:pt idx="105">
                  <c:v>-27.499999999999996</c:v>
                </c:pt>
                <c:pt idx="106">
                  <c:v>-27.999999999999996</c:v>
                </c:pt>
                <c:pt idx="107">
                  <c:v>-28.499999999999996</c:v>
                </c:pt>
                <c:pt idx="108">
                  <c:v>-28.999999999999996</c:v>
                </c:pt>
                <c:pt idx="109">
                  <c:v>-29.499999999999996</c:v>
                </c:pt>
                <c:pt idx="110">
                  <c:v>-29.999999999999996</c:v>
                </c:pt>
                <c:pt idx="111">
                  <c:v>-30.499999999999996</c:v>
                </c:pt>
                <c:pt idx="112">
                  <c:v>-30.999999999999996</c:v>
                </c:pt>
                <c:pt idx="113">
                  <c:v>-31.499999999999996</c:v>
                </c:pt>
                <c:pt idx="114">
                  <c:v>-31.999999999999996</c:v>
                </c:pt>
                <c:pt idx="115">
                  <c:v>-32.499999999999993</c:v>
                </c:pt>
                <c:pt idx="116">
                  <c:v>-32.999999999999993</c:v>
                </c:pt>
                <c:pt idx="117">
                  <c:v>-33.499999999999993</c:v>
                </c:pt>
                <c:pt idx="118">
                  <c:v>-33.999999999999993</c:v>
                </c:pt>
                <c:pt idx="119">
                  <c:v>-34.499999999999993</c:v>
                </c:pt>
                <c:pt idx="120">
                  <c:v>-34.999999999999993</c:v>
                </c:pt>
                <c:pt idx="121">
                  <c:v>-35.499999999999993</c:v>
                </c:pt>
                <c:pt idx="122">
                  <c:v>-35.999999999999993</c:v>
                </c:pt>
                <c:pt idx="123">
                  <c:v>-36.499999999999993</c:v>
                </c:pt>
                <c:pt idx="124">
                  <c:v>-36.999999999999993</c:v>
                </c:pt>
                <c:pt idx="125">
                  <c:v>-37.499999999999993</c:v>
                </c:pt>
                <c:pt idx="126">
                  <c:v>-37.999999999999993</c:v>
                </c:pt>
                <c:pt idx="127">
                  <c:v>-38.499999999999993</c:v>
                </c:pt>
                <c:pt idx="128">
                  <c:v>-38.999999999999993</c:v>
                </c:pt>
                <c:pt idx="129">
                  <c:v>-39.499999999999993</c:v>
                </c:pt>
                <c:pt idx="130">
                  <c:v>-39.999999999999993</c:v>
                </c:pt>
                <c:pt idx="131">
                  <c:v>-40.499999999999993</c:v>
                </c:pt>
                <c:pt idx="132">
                  <c:v>-40.999999999999993</c:v>
                </c:pt>
                <c:pt idx="133">
                  <c:v>-41.499999999999993</c:v>
                </c:pt>
                <c:pt idx="134">
                  <c:v>-41.999999999999993</c:v>
                </c:pt>
                <c:pt idx="135">
                  <c:v>-42.499999999999993</c:v>
                </c:pt>
                <c:pt idx="136">
                  <c:v>-42.999999999999993</c:v>
                </c:pt>
                <c:pt idx="137">
                  <c:v>-43.499999999999993</c:v>
                </c:pt>
                <c:pt idx="138">
                  <c:v>-43.999999999999993</c:v>
                </c:pt>
                <c:pt idx="139">
                  <c:v>-44.499999999999993</c:v>
                </c:pt>
                <c:pt idx="140">
                  <c:v>-44.999999999999993</c:v>
                </c:pt>
                <c:pt idx="141">
                  <c:v>-45.499999999999993</c:v>
                </c:pt>
                <c:pt idx="142">
                  <c:v>-45.999999999999993</c:v>
                </c:pt>
                <c:pt idx="143">
                  <c:v>-46.499999999999993</c:v>
                </c:pt>
                <c:pt idx="144">
                  <c:v>-46.999999999999993</c:v>
                </c:pt>
                <c:pt idx="145">
                  <c:v>-47.499999999999993</c:v>
                </c:pt>
                <c:pt idx="146">
                  <c:v>-47.999999999999993</c:v>
                </c:pt>
                <c:pt idx="147">
                  <c:v>-48.499999999999993</c:v>
                </c:pt>
                <c:pt idx="148">
                  <c:v>-48.999999999999993</c:v>
                </c:pt>
                <c:pt idx="149">
                  <c:v>-49.499999999999993</c:v>
                </c:pt>
                <c:pt idx="150">
                  <c:v>-49.999999999999993</c:v>
                </c:pt>
                <c:pt idx="151">
                  <c:v>-50.499999999999993</c:v>
                </c:pt>
                <c:pt idx="152">
                  <c:v>-50.999999999999993</c:v>
                </c:pt>
                <c:pt idx="153">
                  <c:v>-51.499999999999993</c:v>
                </c:pt>
                <c:pt idx="154">
                  <c:v>-51.999999999999993</c:v>
                </c:pt>
                <c:pt idx="155">
                  <c:v>-52.499999999999993</c:v>
                </c:pt>
                <c:pt idx="156">
                  <c:v>-52.999999999999993</c:v>
                </c:pt>
                <c:pt idx="157">
                  <c:v>-53.499999999999993</c:v>
                </c:pt>
                <c:pt idx="158">
                  <c:v>-53.999999999999993</c:v>
                </c:pt>
                <c:pt idx="159">
                  <c:v>-54.499999999999993</c:v>
                </c:pt>
                <c:pt idx="160">
                  <c:v>-54.999999999999993</c:v>
                </c:pt>
                <c:pt idx="161">
                  <c:v>-55.499999999999993</c:v>
                </c:pt>
                <c:pt idx="162">
                  <c:v>-55.999999999999993</c:v>
                </c:pt>
                <c:pt idx="163">
                  <c:v>-56.499999999999993</c:v>
                </c:pt>
                <c:pt idx="164">
                  <c:v>-56.999999999999993</c:v>
                </c:pt>
                <c:pt idx="165">
                  <c:v>-57.499999999999993</c:v>
                </c:pt>
                <c:pt idx="166">
                  <c:v>-57.999999999999993</c:v>
                </c:pt>
                <c:pt idx="167">
                  <c:v>-58.499999999999993</c:v>
                </c:pt>
                <c:pt idx="168">
                  <c:v>-58.999999999999993</c:v>
                </c:pt>
                <c:pt idx="169">
                  <c:v>-59.499999999999993</c:v>
                </c:pt>
                <c:pt idx="170">
                  <c:v>-59.999999999999993</c:v>
                </c:pt>
                <c:pt idx="171">
                  <c:v>-60.499999999999993</c:v>
                </c:pt>
                <c:pt idx="172">
                  <c:v>-60.999999999999993</c:v>
                </c:pt>
                <c:pt idx="173">
                  <c:v>-61.499999999999993</c:v>
                </c:pt>
                <c:pt idx="174">
                  <c:v>-61.999999999999993</c:v>
                </c:pt>
                <c:pt idx="175">
                  <c:v>-62.499999999999993</c:v>
                </c:pt>
                <c:pt idx="176">
                  <c:v>-62.999999999999993</c:v>
                </c:pt>
                <c:pt idx="177">
                  <c:v>-63.499999999999993</c:v>
                </c:pt>
                <c:pt idx="178">
                  <c:v>-63.999999999999993</c:v>
                </c:pt>
                <c:pt idx="179">
                  <c:v>-64.499999999999986</c:v>
                </c:pt>
                <c:pt idx="180">
                  <c:v>-64.999999999999986</c:v>
                </c:pt>
                <c:pt idx="181">
                  <c:v>-65.499999999999986</c:v>
                </c:pt>
                <c:pt idx="182">
                  <c:v>-65.999999999999986</c:v>
                </c:pt>
                <c:pt idx="183">
                  <c:v>-66.499999999999986</c:v>
                </c:pt>
                <c:pt idx="184">
                  <c:v>-66.999999999999986</c:v>
                </c:pt>
                <c:pt idx="185">
                  <c:v>-67.499999999999986</c:v>
                </c:pt>
                <c:pt idx="186">
                  <c:v>-67.999999999999986</c:v>
                </c:pt>
                <c:pt idx="187">
                  <c:v>-68.499999999999986</c:v>
                </c:pt>
                <c:pt idx="188">
                  <c:v>-68.999999999999986</c:v>
                </c:pt>
                <c:pt idx="189">
                  <c:v>-69.499999999999986</c:v>
                </c:pt>
                <c:pt idx="190">
                  <c:v>-69.999999999999986</c:v>
                </c:pt>
                <c:pt idx="191">
                  <c:v>-70.499999999999986</c:v>
                </c:pt>
                <c:pt idx="192">
                  <c:v>-70.999999999999986</c:v>
                </c:pt>
                <c:pt idx="193">
                  <c:v>-71.499999999999986</c:v>
                </c:pt>
                <c:pt idx="194">
                  <c:v>-71.999999999999986</c:v>
                </c:pt>
                <c:pt idx="195">
                  <c:v>-72.499999999999986</c:v>
                </c:pt>
                <c:pt idx="196">
                  <c:v>-72.999999999999986</c:v>
                </c:pt>
                <c:pt idx="197">
                  <c:v>-73.499999999999986</c:v>
                </c:pt>
                <c:pt idx="198">
                  <c:v>-73.999999999999986</c:v>
                </c:pt>
                <c:pt idx="199">
                  <c:v>-74.499999999999986</c:v>
                </c:pt>
                <c:pt idx="200">
                  <c:v>-74.999999999999986</c:v>
                </c:pt>
                <c:pt idx="201">
                  <c:v>-75.499999999999986</c:v>
                </c:pt>
                <c:pt idx="202">
                  <c:v>-75.999999999999986</c:v>
                </c:pt>
                <c:pt idx="203">
                  <c:v>-76.499999999999986</c:v>
                </c:pt>
                <c:pt idx="204">
                  <c:v>-76.999999999999986</c:v>
                </c:pt>
                <c:pt idx="205">
                  <c:v>-77.499999999999986</c:v>
                </c:pt>
                <c:pt idx="206">
                  <c:v>-77.999999999999986</c:v>
                </c:pt>
                <c:pt idx="207">
                  <c:v>-78.499999999999986</c:v>
                </c:pt>
                <c:pt idx="208">
                  <c:v>-78.999999999999986</c:v>
                </c:pt>
                <c:pt idx="209">
                  <c:v>-79.499999999999986</c:v>
                </c:pt>
                <c:pt idx="210">
                  <c:v>-79.999999999999986</c:v>
                </c:pt>
                <c:pt idx="211">
                  <c:v>-80.499999999999986</c:v>
                </c:pt>
                <c:pt idx="212">
                  <c:v>-80.999999999999986</c:v>
                </c:pt>
                <c:pt idx="213">
                  <c:v>-81.499999999999986</c:v>
                </c:pt>
                <c:pt idx="214">
                  <c:v>-81.999999999999986</c:v>
                </c:pt>
                <c:pt idx="215">
                  <c:v>-82.499999999999986</c:v>
                </c:pt>
                <c:pt idx="216">
                  <c:v>-82.999999999999986</c:v>
                </c:pt>
                <c:pt idx="217">
                  <c:v>-83.499999999999986</c:v>
                </c:pt>
                <c:pt idx="218">
                  <c:v>-83.999999999999986</c:v>
                </c:pt>
                <c:pt idx="219">
                  <c:v>-84.499999999999986</c:v>
                </c:pt>
                <c:pt idx="220">
                  <c:v>-84.999999999999986</c:v>
                </c:pt>
                <c:pt idx="221">
                  <c:v>-85.499999999999986</c:v>
                </c:pt>
                <c:pt idx="222">
                  <c:v>-85.999999999999986</c:v>
                </c:pt>
                <c:pt idx="223">
                  <c:v>-86.499999999999986</c:v>
                </c:pt>
                <c:pt idx="224">
                  <c:v>-86.999999999999986</c:v>
                </c:pt>
                <c:pt idx="225">
                  <c:v>-87.499999999999986</c:v>
                </c:pt>
                <c:pt idx="226">
                  <c:v>-87.999999999999986</c:v>
                </c:pt>
                <c:pt idx="227">
                  <c:v>-88.499999999999986</c:v>
                </c:pt>
                <c:pt idx="228">
                  <c:v>-88.999999999999986</c:v>
                </c:pt>
                <c:pt idx="229">
                  <c:v>-89.499999999999986</c:v>
                </c:pt>
                <c:pt idx="230">
                  <c:v>-89.999999999999986</c:v>
                </c:pt>
                <c:pt idx="231">
                  <c:v>-90.499999999999986</c:v>
                </c:pt>
                <c:pt idx="232">
                  <c:v>-90.999999999999986</c:v>
                </c:pt>
                <c:pt idx="233">
                  <c:v>-91.499999999999986</c:v>
                </c:pt>
                <c:pt idx="234">
                  <c:v>-91.999999999999986</c:v>
                </c:pt>
                <c:pt idx="235">
                  <c:v>-92.499999999999986</c:v>
                </c:pt>
                <c:pt idx="236">
                  <c:v>-92.999999999999986</c:v>
                </c:pt>
                <c:pt idx="237">
                  <c:v>-93.499999999999986</c:v>
                </c:pt>
                <c:pt idx="238">
                  <c:v>-93.999999999999986</c:v>
                </c:pt>
                <c:pt idx="239">
                  <c:v>-94.499999999999986</c:v>
                </c:pt>
                <c:pt idx="240">
                  <c:v>-94.999999999999986</c:v>
                </c:pt>
                <c:pt idx="241">
                  <c:v>-95.499999999999986</c:v>
                </c:pt>
                <c:pt idx="242">
                  <c:v>-95.999999999999986</c:v>
                </c:pt>
                <c:pt idx="243">
                  <c:v>-96.499999999999986</c:v>
                </c:pt>
                <c:pt idx="244">
                  <c:v>-96.999999999999986</c:v>
                </c:pt>
                <c:pt idx="245">
                  <c:v>-97.499999999999986</c:v>
                </c:pt>
                <c:pt idx="246">
                  <c:v>-97.999999999999986</c:v>
                </c:pt>
                <c:pt idx="247">
                  <c:v>-98.499999999999986</c:v>
                </c:pt>
                <c:pt idx="248">
                  <c:v>-98.999999999999986</c:v>
                </c:pt>
                <c:pt idx="249">
                  <c:v>-99.499999999999986</c:v>
                </c:pt>
                <c:pt idx="250">
                  <c:v>-99.999999999999986</c:v>
                </c:pt>
                <c:pt idx="251">
                  <c:v>-100.49999999999999</c:v>
                </c:pt>
                <c:pt idx="252">
                  <c:v>-100.99999999999999</c:v>
                </c:pt>
                <c:pt idx="253">
                  <c:v>-101.49999999999999</c:v>
                </c:pt>
                <c:pt idx="254">
                  <c:v>-101.99999999999999</c:v>
                </c:pt>
                <c:pt idx="255">
                  <c:v>-102.49999999999999</c:v>
                </c:pt>
                <c:pt idx="256">
                  <c:v>-102.99999999999999</c:v>
                </c:pt>
                <c:pt idx="257">
                  <c:v>-103.49999999999999</c:v>
                </c:pt>
                <c:pt idx="258">
                  <c:v>-103.99999999999999</c:v>
                </c:pt>
                <c:pt idx="259">
                  <c:v>-104.49999999999999</c:v>
                </c:pt>
                <c:pt idx="260">
                  <c:v>-104.99999999999999</c:v>
                </c:pt>
                <c:pt idx="261">
                  <c:v>-105.49999999999999</c:v>
                </c:pt>
                <c:pt idx="262">
                  <c:v>-105.99999999999999</c:v>
                </c:pt>
                <c:pt idx="263">
                  <c:v>-106.49999999999999</c:v>
                </c:pt>
                <c:pt idx="264">
                  <c:v>-106.99999999999999</c:v>
                </c:pt>
                <c:pt idx="265">
                  <c:v>-107.49999999999999</c:v>
                </c:pt>
                <c:pt idx="266">
                  <c:v>-107.99999999999999</c:v>
                </c:pt>
                <c:pt idx="267">
                  <c:v>-108.49999999999999</c:v>
                </c:pt>
                <c:pt idx="268">
                  <c:v>-108.99999999999999</c:v>
                </c:pt>
                <c:pt idx="269">
                  <c:v>-109.49999999999999</c:v>
                </c:pt>
                <c:pt idx="270">
                  <c:v>-109.99999999999999</c:v>
                </c:pt>
                <c:pt idx="271">
                  <c:v>-110.49999999999999</c:v>
                </c:pt>
                <c:pt idx="272">
                  <c:v>-110.99999999999999</c:v>
                </c:pt>
                <c:pt idx="273">
                  <c:v>-111.49999999999999</c:v>
                </c:pt>
                <c:pt idx="274">
                  <c:v>-111.99999999999999</c:v>
                </c:pt>
                <c:pt idx="275">
                  <c:v>-112.49999999999999</c:v>
                </c:pt>
                <c:pt idx="276">
                  <c:v>-112.99999999999999</c:v>
                </c:pt>
                <c:pt idx="277">
                  <c:v>-113.49999999999999</c:v>
                </c:pt>
                <c:pt idx="278">
                  <c:v>-113.99999999999999</c:v>
                </c:pt>
                <c:pt idx="279">
                  <c:v>-114.49999999999999</c:v>
                </c:pt>
                <c:pt idx="280">
                  <c:v>-114.99999999999999</c:v>
                </c:pt>
                <c:pt idx="281">
                  <c:v>-115.49999999999999</c:v>
                </c:pt>
                <c:pt idx="282">
                  <c:v>-115.99999999999999</c:v>
                </c:pt>
                <c:pt idx="283">
                  <c:v>-116.49999999999999</c:v>
                </c:pt>
                <c:pt idx="284">
                  <c:v>-116.99999999999999</c:v>
                </c:pt>
                <c:pt idx="285">
                  <c:v>-117.49999999999999</c:v>
                </c:pt>
                <c:pt idx="286">
                  <c:v>-117.99999999999999</c:v>
                </c:pt>
                <c:pt idx="287">
                  <c:v>-118.49999999999999</c:v>
                </c:pt>
                <c:pt idx="288">
                  <c:v>-118.99999999999999</c:v>
                </c:pt>
                <c:pt idx="289">
                  <c:v>-119.49999999999999</c:v>
                </c:pt>
                <c:pt idx="290">
                  <c:v>-119.99999999999999</c:v>
                </c:pt>
                <c:pt idx="291">
                  <c:v>-120.49999999999999</c:v>
                </c:pt>
                <c:pt idx="292">
                  <c:v>-120.99999999999999</c:v>
                </c:pt>
                <c:pt idx="293">
                  <c:v>-121.49999999999999</c:v>
                </c:pt>
                <c:pt idx="294">
                  <c:v>-121.99999999999999</c:v>
                </c:pt>
                <c:pt idx="295">
                  <c:v>-122.49999999999999</c:v>
                </c:pt>
                <c:pt idx="296">
                  <c:v>-122.99999999999999</c:v>
                </c:pt>
                <c:pt idx="297">
                  <c:v>-123.49999999999999</c:v>
                </c:pt>
                <c:pt idx="298">
                  <c:v>-123.99999999999999</c:v>
                </c:pt>
                <c:pt idx="299">
                  <c:v>-124.49999999999999</c:v>
                </c:pt>
                <c:pt idx="300">
                  <c:v>-124.99999999999999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1-4555-A416-7EB78A2A37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Mat!$I:$I</c:f>
              <c:strCache>
                <c:ptCount val="302"/>
                <c:pt idx="0">
                  <c:v>Xdf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50,8660254</c:v>
                </c:pt>
                <c:pt idx="53">
                  <c:v>51,73205081</c:v>
                </c:pt>
                <c:pt idx="54">
                  <c:v>52,59807621</c:v>
                </c:pt>
                <c:pt idx="55">
                  <c:v>53,46410162</c:v>
                </c:pt>
                <c:pt idx="56">
                  <c:v>54,33012702</c:v>
                </c:pt>
                <c:pt idx="57">
                  <c:v>55,19615242</c:v>
                </c:pt>
                <c:pt idx="58">
                  <c:v>56,06217783</c:v>
                </c:pt>
                <c:pt idx="59">
                  <c:v>56,92820323</c:v>
                </c:pt>
                <c:pt idx="60">
                  <c:v>57,79422863</c:v>
                </c:pt>
                <c:pt idx="61">
                  <c:v>58,66025404</c:v>
                </c:pt>
                <c:pt idx="62">
                  <c:v>59,52627944</c:v>
                </c:pt>
                <c:pt idx="63">
                  <c:v>60,39230485</c:v>
                </c:pt>
                <c:pt idx="64">
                  <c:v>61,25833025</c:v>
                </c:pt>
                <c:pt idx="65">
                  <c:v>62,12435565</c:v>
                </c:pt>
                <c:pt idx="66">
                  <c:v>62,99038106</c:v>
                </c:pt>
                <c:pt idx="67">
                  <c:v>63,85640646</c:v>
                </c:pt>
                <c:pt idx="68">
                  <c:v>64,72243186</c:v>
                </c:pt>
                <c:pt idx="69">
                  <c:v>65,58845727</c:v>
                </c:pt>
                <c:pt idx="70">
                  <c:v>66,45448267</c:v>
                </c:pt>
                <c:pt idx="71">
                  <c:v>67,32050808</c:v>
                </c:pt>
                <c:pt idx="72">
                  <c:v>68,18653348</c:v>
                </c:pt>
                <c:pt idx="73">
                  <c:v>69,05255888</c:v>
                </c:pt>
                <c:pt idx="74">
                  <c:v>69,91858429</c:v>
                </c:pt>
                <c:pt idx="75">
                  <c:v>70,78460969</c:v>
                </c:pt>
                <c:pt idx="76">
                  <c:v>71,65063509</c:v>
                </c:pt>
                <c:pt idx="77">
                  <c:v>72,5166605</c:v>
                </c:pt>
                <c:pt idx="78">
                  <c:v>73,3826859</c:v>
                </c:pt>
                <c:pt idx="79">
                  <c:v>74,24871131</c:v>
                </c:pt>
                <c:pt idx="80">
                  <c:v>75,11473671</c:v>
                </c:pt>
                <c:pt idx="81">
                  <c:v>75,98076211</c:v>
                </c:pt>
                <c:pt idx="82">
                  <c:v>76,84678752</c:v>
                </c:pt>
                <c:pt idx="83">
                  <c:v>77,71281292</c:v>
                </c:pt>
                <c:pt idx="84">
                  <c:v>78,57883832</c:v>
                </c:pt>
                <c:pt idx="85">
                  <c:v>79,44486373</c:v>
                </c:pt>
                <c:pt idx="86">
                  <c:v>80,31088913</c:v>
                </c:pt>
                <c:pt idx="87">
                  <c:v>81,17691454</c:v>
                </c:pt>
                <c:pt idx="88">
                  <c:v>82,04293994</c:v>
                </c:pt>
                <c:pt idx="89">
                  <c:v>82,90896534</c:v>
                </c:pt>
                <c:pt idx="90">
                  <c:v>83,77499075</c:v>
                </c:pt>
                <c:pt idx="91">
                  <c:v>84,64101615</c:v>
                </c:pt>
                <c:pt idx="92">
                  <c:v>85,50704156</c:v>
                </c:pt>
                <c:pt idx="93">
                  <c:v>86,37306696</c:v>
                </c:pt>
                <c:pt idx="94">
                  <c:v>87,23909236</c:v>
                </c:pt>
                <c:pt idx="95">
                  <c:v>88,10511777</c:v>
                </c:pt>
                <c:pt idx="96">
                  <c:v>88,97114317</c:v>
                </c:pt>
                <c:pt idx="97">
                  <c:v>89,83716857</c:v>
                </c:pt>
                <c:pt idx="98">
                  <c:v>90,70319398</c:v>
                </c:pt>
                <c:pt idx="99">
                  <c:v>91,56921938</c:v>
                </c:pt>
                <c:pt idx="100">
                  <c:v>92,43524479</c:v>
                </c:pt>
                <c:pt idx="101">
                  <c:v>93,30127019</c:v>
                </c:pt>
                <c:pt idx="102">
                  <c:v>94,16729559</c:v>
                </c:pt>
                <c:pt idx="103">
                  <c:v>95,033321</c:v>
                </c:pt>
                <c:pt idx="104">
                  <c:v>95,8993464</c:v>
                </c:pt>
                <c:pt idx="105">
                  <c:v>96,7653718</c:v>
                </c:pt>
                <c:pt idx="106">
                  <c:v>97,63139721</c:v>
                </c:pt>
                <c:pt idx="107">
                  <c:v>98,49742261</c:v>
                </c:pt>
                <c:pt idx="108">
                  <c:v>99,36344802</c:v>
                </c:pt>
                <c:pt idx="109">
                  <c:v>100,2294734</c:v>
                </c:pt>
                <c:pt idx="110">
                  <c:v>101,0954988</c:v>
                </c:pt>
                <c:pt idx="111">
                  <c:v>101,9615242</c:v>
                </c:pt>
                <c:pt idx="112">
                  <c:v>102,8275496</c:v>
                </c:pt>
                <c:pt idx="113">
                  <c:v>103,693575</c:v>
                </c:pt>
                <c:pt idx="114">
                  <c:v>104,5596004</c:v>
                </c:pt>
                <c:pt idx="115">
                  <c:v>105,4256258</c:v>
                </c:pt>
                <c:pt idx="116">
                  <c:v>106,2916512</c:v>
                </c:pt>
                <c:pt idx="117">
                  <c:v>107,1576766</c:v>
                </c:pt>
                <c:pt idx="118">
                  <c:v>108,0237021</c:v>
                </c:pt>
                <c:pt idx="119">
                  <c:v>108,8897275</c:v>
                </c:pt>
                <c:pt idx="120">
                  <c:v>109,7557529</c:v>
                </c:pt>
                <c:pt idx="121">
                  <c:v>110,6217783</c:v>
                </c:pt>
                <c:pt idx="122">
                  <c:v>111,4878037</c:v>
                </c:pt>
                <c:pt idx="123">
                  <c:v>112,3538291</c:v>
                </c:pt>
                <c:pt idx="124">
                  <c:v>113,2198545</c:v>
                </c:pt>
                <c:pt idx="125">
                  <c:v>114,0858799</c:v>
                </c:pt>
                <c:pt idx="126">
                  <c:v>114,9519053</c:v>
                </c:pt>
                <c:pt idx="127">
                  <c:v>115,8179307</c:v>
                </c:pt>
                <c:pt idx="128">
                  <c:v>116,6839561</c:v>
                </c:pt>
                <c:pt idx="129">
                  <c:v>117,5499815</c:v>
                </c:pt>
                <c:pt idx="130">
                  <c:v>118,4160069</c:v>
                </c:pt>
                <c:pt idx="131">
                  <c:v>119,2820323</c:v>
                </c:pt>
                <c:pt idx="132">
                  <c:v>120,1480577</c:v>
                </c:pt>
                <c:pt idx="133">
                  <c:v>121,0140831</c:v>
                </c:pt>
                <c:pt idx="134">
                  <c:v>121,8801085</c:v>
                </c:pt>
                <c:pt idx="135">
                  <c:v>122,7461339</c:v>
                </c:pt>
                <c:pt idx="136">
                  <c:v>123,6121593</c:v>
                </c:pt>
                <c:pt idx="137">
                  <c:v>124,4781847</c:v>
                </c:pt>
                <c:pt idx="138">
                  <c:v>125,3442101</c:v>
                </c:pt>
                <c:pt idx="139">
                  <c:v>126,2102355</c:v>
                </c:pt>
                <c:pt idx="140">
                  <c:v>127,0762609</c:v>
                </c:pt>
                <c:pt idx="141">
                  <c:v>127,9422863</c:v>
                </c:pt>
                <c:pt idx="142">
                  <c:v>128,8083117</c:v>
                </c:pt>
                <c:pt idx="143">
                  <c:v>129,6743371</c:v>
                </c:pt>
                <c:pt idx="144">
                  <c:v>130,5403626</c:v>
                </c:pt>
                <c:pt idx="145">
                  <c:v>131,406388</c:v>
                </c:pt>
                <c:pt idx="146">
                  <c:v>132,2724134</c:v>
                </c:pt>
                <c:pt idx="147">
                  <c:v>133,1384388</c:v>
                </c:pt>
                <c:pt idx="148">
                  <c:v>134,0044642</c:v>
                </c:pt>
                <c:pt idx="149">
                  <c:v>134,8704896</c:v>
                </c:pt>
                <c:pt idx="150">
                  <c:v>135,736515</c:v>
                </c:pt>
                <c:pt idx="151">
                  <c:v>136,6025404</c:v>
                </c:pt>
                <c:pt idx="152">
                  <c:v>137,4685658</c:v>
                </c:pt>
                <c:pt idx="153">
                  <c:v>138,3345912</c:v>
                </c:pt>
                <c:pt idx="154">
                  <c:v>139,2006166</c:v>
                </c:pt>
                <c:pt idx="155">
                  <c:v>140,066642</c:v>
                </c:pt>
                <c:pt idx="156">
                  <c:v>140,9326674</c:v>
                </c:pt>
                <c:pt idx="157">
                  <c:v>141,7986928</c:v>
                </c:pt>
                <c:pt idx="158">
                  <c:v>142,6647182</c:v>
                </c:pt>
                <c:pt idx="159">
                  <c:v>143,5307436</c:v>
                </c:pt>
                <c:pt idx="160">
                  <c:v>144,396769</c:v>
                </c:pt>
                <c:pt idx="161">
                  <c:v>145,2627944</c:v>
                </c:pt>
                <c:pt idx="162">
                  <c:v>146,1288198</c:v>
                </c:pt>
                <c:pt idx="163">
                  <c:v>146,9948452</c:v>
                </c:pt>
                <c:pt idx="164">
                  <c:v>147,8608706</c:v>
                </c:pt>
                <c:pt idx="165">
                  <c:v>148,726896</c:v>
                </c:pt>
                <c:pt idx="166">
                  <c:v>149,5929214</c:v>
                </c:pt>
                <c:pt idx="167">
                  <c:v>150,4589468</c:v>
                </c:pt>
                <c:pt idx="168">
                  <c:v>151,3249722</c:v>
                </c:pt>
                <c:pt idx="169">
                  <c:v>152,1909976</c:v>
                </c:pt>
                <c:pt idx="170">
                  <c:v>153,0570231</c:v>
                </c:pt>
                <c:pt idx="171">
                  <c:v>153,9230485</c:v>
                </c:pt>
                <c:pt idx="172">
                  <c:v>154,7890739</c:v>
                </c:pt>
                <c:pt idx="173">
                  <c:v>155,6550993</c:v>
                </c:pt>
                <c:pt idx="174">
                  <c:v>156,5211247</c:v>
                </c:pt>
                <c:pt idx="175">
                  <c:v>157,3871501</c:v>
                </c:pt>
                <c:pt idx="176">
                  <c:v>158,2531755</c:v>
                </c:pt>
                <c:pt idx="177">
                  <c:v>159,1192009</c:v>
                </c:pt>
                <c:pt idx="178">
                  <c:v>159,9852263</c:v>
                </c:pt>
                <c:pt idx="179">
                  <c:v>160,8512517</c:v>
                </c:pt>
                <c:pt idx="180">
                  <c:v>161,7172771</c:v>
                </c:pt>
                <c:pt idx="181">
                  <c:v>162,5833025</c:v>
                </c:pt>
                <c:pt idx="182">
                  <c:v>163,4493279</c:v>
                </c:pt>
                <c:pt idx="183">
                  <c:v>164,3153533</c:v>
                </c:pt>
                <c:pt idx="184">
                  <c:v>165,1813787</c:v>
                </c:pt>
                <c:pt idx="185">
                  <c:v>166,0474041</c:v>
                </c:pt>
                <c:pt idx="186">
                  <c:v>166,9134295</c:v>
                </c:pt>
                <c:pt idx="187">
                  <c:v>167,7794549</c:v>
                </c:pt>
                <c:pt idx="188">
                  <c:v>168,6454803</c:v>
                </c:pt>
                <c:pt idx="189">
                  <c:v>169,5115057</c:v>
                </c:pt>
                <c:pt idx="190">
                  <c:v>170,3775311</c:v>
                </c:pt>
                <c:pt idx="191">
                  <c:v>171,2435565</c:v>
                </c:pt>
                <c:pt idx="192">
                  <c:v>172,1095819</c:v>
                </c:pt>
                <c:pt idx="193">
                  <c:v>172,9756073</c:v>
                </c:pt>
                <c:pt idx="194">
                  <c:v>173,8416327</c:v>
                </c:pt>
                <c:pt idx="195">
                  <c:v>174,7076581</c:v>
                </c:pt>
                <c:pt idx="196">
                  <c:v>175,5736835</c:v>
                </c:pt>
                <c:pt idx="197">
                  <c:v>176,439709</c:v>
                </c:pt>
                <c:pt idx="198">
                  <c:v>177,3057344</c:v>
                </c:pt>
                <c:pt idx="199">
                  <c:v>178,1717598</c:v>
                </c:pt>
                <c:pt idx="200">
                  <c:v>179,0377852</c:v>
                </c:pt>
                <c:pt idx="201">
                  <c:v>179,9038106</c:v>
                </c:pt>
                <c:pt idx="202">
                  <c:v>180,769836</c:v>
                </c:pt>
                <c:pt idx="203">
                  <c:v>181,6358614</c:v>
                </c:pt>
                <c:pt idx="204">
                  <c:v>182,5018868</c:v>
                </c:pt>
                <c:pt idx="205">
                  <c:v>183,3679122</c:v>
                </c:pt>
                <c:pt idx="206">
                  <c:v>184,2339376</c:v>
                </c:pt>
                <c:pt idx="207">
                  <c:v>185,099963</c:v>
                </c:pt>
                <c:pt idx="208">
                  <c:v>185,9659884</c:v>
                </c:pt>
                <c:pt idx="209">
                  <c:v>186,8320138</c:v>
                </c:pt>
                <c:pt idx="210">
                  <c:v>187,6980392</c:v>
                </c:pt>
                <c:pt idx="211">
                  <c:v>188,5640646</c:v>
                </c:pt>
                <c:pt idx="212">
                  <c:v>189,43009</c:v>
                </c:pt>
                <c:pt idx="213">
                  <c:v>190,2961154</c:v>
                </c:pt>
                <c:pt idx="214">
                  <c:v>191,1621408</c:v>
                </c:pt>
                <c:pt idx="215">
                  <c:v>192,0281662</c:v>
                </c:pt>
                <c:pt idx="216">
                  <c:v>192,8941916</c:v>
                </c:pt>
                <c:pt idx="217">
                  <c:v>193,760217</c:v>
                </c:pt>
                <c:pt idx="218">
                  <c:v>194,6262424</c:v>
                </c:pt>
                <c:pt idx="219">
                  <c:v>195,4922678</c:v>
                </c:pt>
                <c:pt idx="220">
                  <c:v>196,3582932</c:v>
                </c:pt>
                <c:pt idx="221">
                  <c:v>197,2243186</c:v>
                </c:pt>
                <c:pt idx="222">
                  <c:v>198,090344</c:v>
                </c:pt>
                <c:pt idx="223">
                  <c:v>198,9563695</c:v>
                </c:pt>
                <c:pt idx="224">
                  <c:v>199,8223949</c:v>
                </c:pt>
                <c:pt idx="225">
                  <c:v>200,6884203</c:v>
                </c:pt>
                <c:pt idx="226">
                  <c:v>201,5544457</c:v>
                </c:pt>
                <c:pt idx="227">
                  <c:v>202,4204711</c:v>
                </c:pt>
                <c:pt idx="228">
                  <c:v>203,2864965</c:v>
                </c:pt>
                <c:pt idx="229">
                  <c:v>204,1525219</c:v>
                </c:pt>
                <c:pt idx="230">
                  <c:v>205,0185473</c:v>
                </c:pt>
                <c:pt idx="231">
                  <c:v>205,8845727</c:v>
                </c:pt>
                <c:pt idx="232">
                  <c:v>206,7505981</c:v>
                </c:pt>
                <c:pt idx="233">
                  <c:v>207,6166235</c:v>
                </c:pt>
                <c:pt idx="234">
                  <c:v>208,4826489</c:v>
                </c:pt>
                <c:pt idx="235">
                  <c:v>209,3486743</c:v>
                </c:pt>
                <c:pt idx="236">
                  <c:v>210,2146997</c:v>
                </c:pt>
                <c:pt idx="237">
                  <c:v>211,0807251</c:v>
                </c:pt>
                <c:pt idx="238">
                  <c:v>211,9467505</c:v>
                </c:pt>
                <c:pt idx="239">
                  <c:v>212,8127759</c:v>
                </c:pt>
                <c:pt idx="240">
                  <c:v>213,6788013</c:v>
                </c:pt>
                <c:pt idx="241">
                  <c:v>214,5448267</c:v>
                </c:pt>
                <c:pt idx="242">
                  <c:v>215,4108521</c:v>
                </c:pt>
                <c:pt idx="243">
                  <c:v>216,2768775</c:v>
                </c:pt>
                <c:pt idx="244">
                  <c:v>217,1429029</c:v>
                </c:pt>
                <c:pt idx="245">
                  <c:v>218,0089283</c:v>
                </c:pt>
                <c:pt idx="246">
                  <c:v>218,8749537</c:v>
                </c:pt>
                <c:pt idx="247">
                  <c:v>219,7409791</c:v>
                </c:pt>
                <c:pt idx="248">
                  <c:v>220,6070045</c:v>
                </c:pt>
                <c:pt idx="249">
                  <c:v>221,4730299</c:v>
                </c:pt>
                <c:pt idx="250">
                  <c:v>222,3390554</c:v>
                </c:pt>
                <c:pt idx="251">
                  <c:v>223,2050808</c:v>
                </c:pt>
                <c:pt idx="252">
                  <c:v>224,0711062</c:v>
                </c:pt>
                <c:pt idx="253">
                  <c:v>224,9371316</c:v>
                </c:pt>
                <c:pt idx="254">
                  <c:v>225,803157</c:v>
                </c:pt>
                <c:pt idx="255">
                  <c:v>226,6691824</c:v>
                </c:pt>
                <c:pt idx="256">
                  <c:v>227,5352078</c:v>
                </c:pt>
                <c:pt idx="257">
                  <c:v>228,4012332</c:v>
                </c:pt>
                <c:pt idx="258">
                  <c:v>229,2672586</c:v>
                </c:pt>
                <c:pt idx="259">
                  <c:v>230,133284</c:v>
                </c:pt>
                <c:pt idx="260">
                  <c:v>230,9993094</c:v>
                </c:pt>
                <c:pt idx="261">
                  <c:v>231,8653348</c:v>
                </c:pt>
                <c:pt idx="262">
                  <c:v>232,7313602</c:v>
                </c:pt>
                <c:pt idx="263">
                  <c:v>233,5973856</c:v>
                </c:pt>
                <c:pt idx="264">
                  <c:v>234,463411</c:v>
                </c:pt>
                <c:pt idx="265">
                  <c:v>235,3294364</c:v>
                </c:pt>
                <c:pt idx="266">
                  <c:v>236,1954618</c:v>
                </c:pt>
                <c:pt idx="267">
                  <c:v>237,0614872</c:v>
                </c:pt>
                <c:pt idx="268">
                  <c:v>237,9275126</c:v>
                </c:pt>
                <c:pt idx="269">
                  <c:v>238,793538</c:v>
                </c:pt>
                <c:pt idx="270">
                  <c:v>239,6595634</c:v>
                </c:pt>
                <c:pt idx="271">
                  <c:v>240,5255888</c:v>
                </c:pt>
                <c:pt idx="272">
                  <c:v>241,3916142</c:v>
                </c:pt>
                <c:pt idx="273">
                  <c:v>242,2576396</c:v>
                </c:pt>
                <c:pt idx="274">
                  <c:v>243,123665</c:v>
                </c:pt>
                <c:pt idx="275">
                  <c:v>243,9896904</c:v>
                </c:pt>
                <c:pt idx="276">
                  <c:v>244,8557159</c:v>
                </c:pt>
                <c:pt idx="277">
                  <c:v>245,7217413</c:v>
                </c:pt>
                <c:pt idx="278">
                  <c:v>246,5877667</c:v>
                </c:pt>
                <c:pt idx="279">
                  <c:v>247,4537921</c:v>
                </c:pt>
                <c:pt idx="280">
                  <c:v>248,3198175</c:v>
                </c:pt>
                <c:pt idx="281">
                  <c:v>249,1858429</c:v>
                </c:pt>
                <c:pt idx="282">
                  <c:v>250,0518683</c:v>
                </c:pt>
                <c:pt idx="283">
                  <c:v>250,9178937</c:v>
                </c:pt>
                <c:pt idx="284">
                  <c:v>251,7839191</c:v>
                </c:pt>
                <c:pt idx="285">
                  <c:v>252,6499445</c:v>
                </c:pt>
                <c:pt idx="286">
                  <c:v>253,5159699</c:v>
                </c:pt>
                <c:pt idx="287">
                  <c:v>254,3819953</c:v>
                </c:pt>
                <c:pt idx="288">
                  <c:v>255,2480207</c:v>
                </c:pt>
                <c:pt idx="289">
                  <c:v>256,1140461</c:v>
                </c:pt>
                <c:pt idx="290">
                  <c:v>256,9800715</c:v>
                </c:pt>
                <c:pt idx="291">
                  <c:v>257,8460969</c:v>
                </c:pt>
                <c:pt idx="292">
                  <c:v>258,7121223</c:v>
                </c:pt>
                <c:pt idx="293">
                  <c:v>259,5781477</c:v>
                </c:pt>
                <c:pt idx="294">
                  <c:v>260,4441731</c:v>
                </c:pt>
                <c:pt idx="295">
                  <c:v>261,3101985</c:v>
                </c:pt>
                <c:pt idx="296">
                  <c:v>262,1762239</c:v>
                </c:pt>
                <c:pt idx="297">
                  <c:v>263,0422493</c:v>
                </c:pt>
                <c:pt idx="298">
                  <c:v>263,9082747</c:v>
                </c:pt>
                <c:pt idx="299">
                  <c:v>264,7743001</c:v>
                </c:pt>
                <c:pt idx="300">
                  <c:v>265,6403255</c:v>
                </c:pt>
                <c:pt idx="301">
                  <c:v>266,5063509</c:v>
                </c:pt>
              </c:strCache>
            </c:strRef>
          </c:xVal>
          <c:yVal>
            <c:numRef>
              <c:f>Mat!$J:$J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8.0210809998291414E-4</c:v>
                </c:pt>
                <c:pt idx="3">
                  <c:v>3.1989308640729928E-3</c:v>
                </c:pt>
                <c:pt idx="4">
                  <c:v>7.1762159884822428E-3</c:v>
                </c:pt>
                <c:pt idx="5">
                  <c:v>1.2719711169422665E-2</c:v>
                </c:pt>
                <c:pt idx="6">
                  <c:v>1.9815164103106266E-2</c:v>
                </c:pt>
                <c:pt idx="7">
                  <c:v>2.8448322485745053E-2</c:v>
                </c:pt>
                <c:pt idx="8">
                  <c:v>3.8604934013551022E-2</c:v>
                </c:pt>
                <c:pt idx="9">
                  <c:v>5.0270746382736195E-2</c:v>
                </c:pt>
                <c:pt idx="10">
                  <c:v>6.3431507289512551E-2</c:v>
                </c:pt>
                <c:pt idx="11">
                  <c:v>7.8072964430092123E-2</c:v>
                </c:pt>
                <c:pt idx="12">
                  <c:v>9.4180865500686911E-2</c:v>
                </c:pt>
                <c:pt idx="13">
                  <c:v>0.1117409581975089</c:v>
                </c:pt>
                <c:pt idx="14">
                  <c:v>0.13073899021677007</c:v>
                </c:pt>
                <c:pt idx="15">
                  <c:v>0.1511607092546825</c:v>
                </c:pt>
                <c:pt idx="16">
                  <c:v>0.17299186300745814</c:v>
                </c:pt>
                <c:pt idx="17">
                  <c:v>0.196218199171309</c:v>
                </c:pt>
                <c:pt idx="18">
                  <c:v>0.22082546544244716</c:v>
                </c:pt>
                <c:pt idx="19">
                  <c:v>0.24679940951708446</c:v>
                </c:pt>
                <c:pt idx="20">
                  <c:v>0.2741257790914331</c:v>
                </c:pt>
                <c:pt idx="21">
                  <c:v>0.30279032186170501</c:v>
                </c:pt>
                <c:pt idx="22">
                  <c:v>0.33277878552411211</c:v>
                </c:pt>
                <c:pt idx="23">
                  <c:v>0.36407691777486639</c:v>
                </c:pt>
                <c:pt idx="24">
                  <c:v>0.39667046631018005</c:v>
                </c:pt>
                <c:pt idx="25">
                  <c:v>0.43054517882626497</c:v>
                </c:pt>
                <c:pt idx="26">
                  <c:v>0.46568680301933313</c:v>
                </c:pt>
                <c:pt idx="27">
                  <c:v>0.50208108658559647</c:v>
                </c:pt>
                <c:pt idx="28">
                  <c:v>0.53971377722126723</c:v>
                </c:pt>
                <c:pt idx="29">
                  <c:v>0.57857062262255721</c:v>
                </c:pt>
                <c:pt idx="30">
                  <c:v>0.61863737048567857</c:v>
                </c:pt>
                <c:pt idx="31">
                  <c:v>0.65989976850684318</c:v>
                </c:pt>
                <c:pt idx="32">
                  <c:v>0.70234356438226286</c:v>
                </c:pt>
                <c:pt idx="33">
                  <c:v>0.74595450580815015</c:v>
                </c:pt>
                <c:pt idx="34">
                  <c:v>0.79071834048071665</c:v>
                </c:pt>
                <c:pt idx="35">
                  <c:v>0.83662081609617434</c:v>
                </c:pt>
                <c:pt idx="36">
                  <c:v>0.88364768035073582</c:v>
                </c:pt>
                <c:pt idx="37">
                  <c:v>0.93178468094061229</c:v>
                </c:pt>
                <c:pt idx="38">
                  <c:v>0.9810175655620158</c:v>
                </c:pt>
                <c:pt idx="39">
                  <c:v>1.0313320819111589</c:v>
                </c:pt>
                <c:pt idx="40">
                  <c:v>1.0827139776842534</c:v>
                </c:pt>
                <c:pt idx="41">
                  <c:v>1.1351490005775113</c:v>
                </c:pt>
                <c:pt idx="42">
                  <c:v>1.1886228982871443</c:v>
                </c:pt>
                <c:pt idx="43">
                  <c:v>1.2431214185093651</c:v>
                </c:pt>
                <c:pt idx="44">
                  <c:v>1.2986303089403848</c:v>
                </c:pt>
                <c:pt idx="45">
                  <c:v>1.3551353172764158</c:v>
                </c:pt>
                <c:pt idx="46">
                  <c:v>1.4126221912136705</c:v>
                </c:pt>
                <c:pt idx="47">
                  <c:v>1.4710766784483607</c:v>
                </c:pt>
                <c:pt idx="48">
                  <c:v>1.5304845266766982</c:v>
                </c:pt>
                <c:pt idx="49">
                  <c:v>1.5908314835948947</c:v>
                </c:pt>
                <c:pt idx="50">
                  <c:v>1.6521032968991631</c:v>
                </c:pt>
                <c:pt idx="51">
                  <c:v>1.7142857142857146</c:v>
                </c:pt>
                <c:pt idx="52">
                  <c:v>1.2835401142857146</c:v>
                </c:pt>
                <c:pt idx="53">
                  <c:v>0.85414948571428606</c:v>
                </c:pt>
                <c:pt idx="54">
                  <c:v>0.42609737142857207</c:v>
                </c:pt>
                <c:pt idx="55">
                  <c:v>-6.3268571428509723E-4</c:v>
                </c:pt>
                <c:pt idx="56">
                  <c:v>-0.42605714285714225</c:v>
                </c:pt>
                <c:pt idx="57">
                  <c:v>-0.85019245714285629</c:v>
                </c:pt>
                <c:pt idx="58">
                  <c:v>-1.2730550857142853</c:v>
                </c:pt>
                <c:pt idx="59">
                  <c:v>-1.6946614857142852</c:v>
                </c:pt>
                <c:pt idx="60">
                  <c:v>-2.115028114285713</c:v>
                </c:pt>
                <c:pt idx="61">
                  <c:v>-2.5341714285714274</c:v>
                </c:pt>
                <c:pt idx="62">
                  <c:v>-2.9521078857142844</c:v>
                </c:pt>
                <c:pt idx="63">
                  <c:v>-3.3688539428571418</c:v>
                </c:pt>
                <c:pt idx="64">
                  <c:v>-3.7844260571428556</c:v>
                </c:pt>
                <c:pt idx="65">
                  <c:v>-4.1988406857142841</c:v>
                </c:pt>
                <c:pt idx="66">
                  <c:v>-4.6121142857142843</c:v>
                </c:pt>
                <c:pt idx="67">
                  <c:v>-5.0242633142857125</c:v>
                </c:pt>
                <c:pt idx="68">
                  <c:v>-5.4353042285714261</c:v>
                </c:pt>
                <c:pt idx="69">
                  <c:v>-5.8452534857142844</c:v>
                </c:pt>
                <c:pt idx="70">
                  <c:v>-6.254127542857141</c:v>
                </c:pt>
                <c:pt idx="71">
                  <c:v>-6.6619428571428561</c:v>
                </c:pt>
                <c:pt idx="72">
                  <c:v>-7.0687158857142833</c:v>
                </c:pt>
                <c:pt idx="73">
                  <c:v>-7.4744630857142837</c:v>
                </c:pt>
                <c:pt idx="74">
                  <c:v>-7.879200914285712</c:v>
                </c:pt>
                <c:pt idx="75">
                  <c:v>-8.2829458285714264</c:v>
                </c:pt>
                <c:pt idx="76">
                  <c:v>-8.6857142857142833</c:v>
                </c:pt>
                <c:pt idx="77">
                  <c:v>-9.0875227428571392</c:v>
                </c:pt>
                <c:pt idx="78">
                  <c:v>-9.4883876571428551</c:v>
                </c:pt>
                <c:pt idx="79">
                  <c:v>-9.888325485714283</c:v>
                </c:pt>
                <c:pt idx="80">
                  <c:v>-10.287352685714284</c:v>
                </c:pt>
                <c:pt idx="81">
                  <c:v>-10.685485714285711</c:v>
                </c:pt>
                <c:pt idx="82">
                  <c:v>-11.082741028571427</c:v>
                </c:pt>
                <c:pt idx="83">
                  <c:v>-11.479135085714283</c:v>
                </c:pt>
                <c:pt idx="84">
                  <c:v>-11.87468434285714</c:v>
                </c:pt>
                <c:pt idx="85">
                  <c:v>-12.269405257142854</c:v>
                </c:pt>
                <c:pt idx="86">
                  <c:v>-12.663314285714282</c:v>
                </c:pt>
                <c:pt idx="87">
                  <c:v>-13.056427885714282</c:v>
                </c:pt>
                <c:pt idx="88">
                  <c:v>-13.448762514285711</c:v>
                </c:pt>
                <c:pt idx="89">
                  <c:v>-13.840334628571426</c:v>
                </c:pt>
                <c:pt idx="90">
                  <c:v>-14.231160685714283</c:v>
                </c:pt>
                <c:pt idx="91">
                  <c:v>-14.621257142857139</c:v>
                </c:pt>
                <c:pt idx="92">
                  <c:v>-15.010640457142854</c:v>
                </c:pt>
                <c:pt idx="93">
                  <c:v>-15.399327085714281</c:v>
                </c:pt>
                <c:pt idx="94">
                  <c:v>-15.787333485714282</c:v>
                </c:pt>
                <c:pt idx="95">
                  <c:v>-16.17467611428571</c:v>
                </c:pt>
                <c:pt idx="96">
                  <c:v>-16.561371428571423</c:v>
                </c:pt>
                <c:pt idx="97">
                  <c:v>-16.947435885714281</c:v>
                </c:pt>
                <c:pt idx="98">
                  <c:v>-17.332885942857139</c:v>
                </c:pt>
                <c:pt idx="99">
                  <c:v>-17.717738057142853</c:v>
                </c:pt>
                <c:pt idx="100">
                  <c:v>-18.102008685714281</c:v>
                </c:pt>
                <c:pt idx="101">
                  <c:v>-18.48571428571428</c:v>
                </c:pt>
                <c:pt idx="102">
                  <c:v>-18.868871314285709</c:v>
                </c:pt>
                <c:pt idx="103">
                  <c:v>-19.251496228571426</c:v>
                </c:pt>
                <c:pt idx="104">
                  <c:v>-19.633605485714281</c:v>
                </c:pt>
                <c:pt idx="105">
                  <c:v>-20.015215542857138</c:v>
                </c:pt>
                <c:pt idx="106">
                  <c:v>-20.396342857142852</c:v>
                </c:pt>
                <c:pt idx="107">
                  <c:v>-20.777003885714279</c:v>
                </c:pt>
                <c:pt idx="108">
                  <c:v>-21.157215085714281</c:v>
                </c:pt>
                <c:pt idx="109">
                  <c:v>-21.536992914285708</c:v>
                </c:pt>
                <c:pt idx="110">
                  <c:v>-21.916353828571424</c:v>
                </c:pt>
                <c:pt idx="111">
                  <c:v>-22.295314285714284</c:v>
                </c:pt>
                <c:pt idx="112">
                  <c:v>-22.673890742857139</c:v>
                </c:pt>
                <c:pt idx="113">
                  <c:v>-23.052099657142854</c:v>
                </c:pt>
                <c:pt idx="114">
                  <c:v>-23.429957485714283</c:v>
                </c:pt>
                <c:pt idx="115">
                  <c:v>-23.807480685714282</c:v>
                </c:pt>
                <c:pt idx="116">
                  <c:v>-24.184685714285706</c:v>
                </c:pt>
                <c:pt idx="117">
                  <c:v>-24.561589028571422</c:v>
                </c:pt>
                <c:pt idx="118">
                  <c:v>-24.938207085714279</c:v>
                </c:pt>
                <c:pt idx="119">
                  <c:v>-25.314556342857138</c:v>
                </c:pt>
                <c:pt idx="120">
                  <c:v>-25.690653257142849</c:v>
                </c:pt>
                <c:pt idx="121">
                  <c:v>-26.066514285714277</c:v>
                </c:pt>
                <c:pt idx="122">
                  <c:v>-26.442155885714278</c:v>
                </c:pt>
                <c:pt idx="123">
                  <c:v>-26.817594514285709</c:v>
                </c:pt>
                <c:pt idx="124">
                  <c:v>-27.192846628571424</c:v>
                </c:pt>
                <c:pt idx="125">
                  <c:v>-27.567928685714278</c:v>
                </c:pt>
                <c:pt idx="126">
                  <c:v>-27.942857142857136</c:v>
                </c:pt>
                <c:pt idx="127">
                  <c:v>-28.317648457142852</c:v>
                </c:pt>
                <c:pt idx="128">
                  <c:v>-28.692319085714281</c:v>
                </c:pt>
                <c:pt idx="129">
                  <c:v>-29.06688548571428</c:v>
                </c:pt>
                <c:pt idx="130">
                  <c:v>-29.441364114285708</c:v>
                </c:pt>
                <c:pt idx="131">
                  <c:v>-29.815771428571423</c:v>
                </c:pt>
                <c:pt idx="132">
                  <c:v>-30.190123885714279</c:v>
                </c:pt>
                <c:pt idx="133">
                  <c:v>-30.564437942857136</c:v>
                </c:pt>
                <c:pt idx="134">
                  <c:v>-30.938730057142848</c:v>
                </c:pt>
                <c:pt idx="135">
                  <c:v>-31.313016685714281</c:v>
                </c:pt>
                <c:pt idx="136">
                  <c:v>-31.68731428571428</c:v>
                </c:pt>
                <c:pt idx="137">
                  <c:v>-32.061639314285706</c:v>
                </c:pt>
                <c:pt idx="138">
                  <c:v>-32.436008228571424</c:v>
                </c:pt>
                <c:pt idx="139">
                  <c:v>-32.810437485714274</c:v>
                </c:pt>
                <c:pt idx="140">
                  <c:v>-33.184943542857134</c:v>
                </c:pt>
                <c:pt idx="141">
                  <c:v>-33.559542857142851</c:v>
                </c:pt>
                <c:pt idx="142">
                  <c:v>-33.934251885714275</c:v>
                </c:pt>
                <c:pt idx="143">
                  <c:v>-34.309087085714275</c:v>
                </c:pt>
                <c:pt idx="144">
                  <c:v>-34.684064914285706</c:v>
                </c:pt>
                <c:pt idx="145">
                  <c:v>-35.059201828571418</c:v>
                </c:pt>
                <c:pt idx="146">
                  <c:v>-35.434514285714279</c:v>
                </c:pt>
                <c:pt idx="147">
                  <c:v>-35.810018742857132</c:v>
                </c:pt>
                <c:pt idx="148">
                  <c:v>-36.185731657142853</c:v>
                </c:pt>
                <c:pt idx="149">
                  <c:v>-36.561669485714276</c:v>
                </c:pt>
                <c:pt idx="150">
                  <c:v>-36.937848685714272</c:v>
                </c:pt>
                <c:pt idx="151">
                  <c:v>-37.314285714285703</c:v>
                </c:pt>
                <c:pt idx="152">
                  <c:v>-37.690997028571417</c:v>
                </c:pt>
                <c:pt idx="153">
                  <c:v>-38.067999085714277</c:v>
                </c:pt>
                <c:pt idx="154">
                  <c:v>-38.445308342857132</c:v>
                </c:pt>
                <c:pt idx="155">
                  <c:v>-38.822941257142851</c:v>
                </c:pt>
                <c:pt idx="156">
                  <c:v>-39.200914285714276</c:v>
                </c:pt>
                <c:pt idx="157">
                  <c:v>-39.579243885714277</c:v>
                </c:pt>
                <c:pt idx="158">
                  <c:v>-39.957946514285709</c:v>
                </c:pt>
                <c:pt idx="159">
                  <c:v>-40.33703862857142</c:v>
                </c:pt>
                <c:pt idx="160">
                  <c:v>-40.716536685714281</c:v>
                </c:pt>
                <c:pt idx="161">
                  <c:v>-41.096457142857133</c:v>
                </c:pt>
                <c:pt idx="162">
                  <c:v>-41.476816457142846</c:v>
                </c:pt>
                <c:pt idx="163">
                  <c:v>-41.857631085714274</c:v>
                </c:pt>
                <c:pt idx="164">
                  <c:v>-42.238917485714282</c:v>
                </c:pt>
                <c:pt idx="165">
                  <c:v>-42.62069211428571</c:v>
                </c:pt>
                <c:pt idx="166">
                  <c:v>-43.002971428571421</c:v>
                </c:pt>
                <c:pt idx="167">
                  <c:v>-43.385771885714277</c:v>
                </c:pt>
                <c:pt idx="168">
                  <c:v>-43.769109942857135</c:v>
                </c:pt>
                <c:pt idx="169">
                  <c:v>-44.153002057142849</c:v>
                </c:pt>
                <c:pt idx="170">
                  <c:v>-44.537464685714276</c:v>
                </c:pt>
                <c:pt idx="171">
                  <c:v>-44.922514285714279</c:v>
                </c:pt>
                <c:pt idx="172">
                  <c:v>-45.308167314285711</c:v>
                </c:pt>
                <c:pt idx="173">
                  <c:v>-45.694440228571423</c:v>
                </c:pt>
                <c:pt idx="174">
                  <c:v>-46.081349485714277</c:v>
                </c:pt>
                <c:pt idx="175">
                  <c:v>-46.468911542857136</c:v>
                </c:pt>
                <c:pt idx="176">
                  <c:v>-46.857142857142847</c:v>
                </c:pt>
                <c:pt idx="177">
                  <c:v>-47.246059885714281</c:v>
                </c:pt>
                <c:pt idx="178">
                  <c:v>-47.63567908571428</c:v>
                </c:pt>
                <c:pt idx="179">
                  <c:v>-48.026016914285705</c:v>
                </c:pt>
                <c:pt idx="180">
                  <c:v>-48.41708982857142</c:v>
                </c:pt>
                <c:pt idx="181">
                  <c:v>-48.808914285714273</c:v>
                </c:pt>
                <c:pt idx="182">
                  <c:v>-49.201506742857134</c:v>
                </c:pt>
                <c:pt idx="183">
                  <c:v>-49.594883657142844</c:v>
                </c:pt>
                <c:pt idx="184">
                  <c:v>-49.989061485714274</c:v>
                </c:pt>
                <c:pt idx="185">
                  <c:v>-50.38405668571427</c:v>
                </c:pt>
                <c:pt idx="186">
                  <c:v>-50.779885714285697</c:v>
                </c:pt>
                <c:pt idx="187">
                  <c:v>-51.176565028571417</c:v>
                </c:pt>
                <c:pt idx="188">
                  <c:v>-51.574111085714271</c:v>
                </c:pt>
                <c:pt idx="189">
                  <c:v>-51.97254034285713</c:v>
                </c:pt>
                <c:pt idx="190">
                  <c:v>-52.371869257142848</c:v>
                </c:pt>
                <c:pt idx="191">
                  <c:v>-52.772114285714274</c:v>
                </c:pt>
                <c:pt idx="192">
                  <c:v>-53.173291885714271</c:v>
                </c:pt>
                <c:pt idx="193">
                  <c:v>-53.575418514285701</c:v>
                </c:pt>
                <c:pt idx="194">
                  <c:v>-53.978510628571414</c:v>
                </c:pt>
                <c:pt idx="195">
                  <c:v>-54.382584685714271</c:v>
                </c:pt>
                <c:pt idx="196">
                  <c:v>-54.787657142857128</c:v>
                </c:pt>
                <c:pt idx="197">
                  <c:v>-55.193744457142841</c:v>
                </c:pt>
                <c:pt idx="198">
                  <c:v>-55.600863085714273</c:v>
                </c:pt>
                <c:pt idx="199">
                  <c:v>-56.009029485714272</c:v>
                </c:pt>
                <c:pt idx="200">
                  <c:v>-56.418260114285701</c:v>
                </c:pt>
                <c:pt idx="201">
                  <c:v>-56.828571428571415</c:v>
                </c:pt>
                <c:pt idx="202">
                  <c:v>-57.239979885714277</c:v>
                </c:pt>
                <c:pt idx="203">
                  <c:v>-57.652501942857128</c:v>
                </c:pt>
                <c:pt idx="204">
                  <c:v>-58.066154057142846</c:v>
                </c:pt>
                <c:pt idx="205">
                  <c:v>-58.480952685714271</c:v>
                </c:pt>
                <c:pt idx="206">
                  <c:v>-58.896914285714274</c:v>
                </c:pt>
                <c:pt idx="207">
                  <c:v>-59.314055314285703</c:v>
                </c:pt>
                <c:pt idx="208">
                  <c:v>-59.732392228571413</c:v>
                </c:pt>
                <c:pt idx="209">
                  <c:v>-60.151941485714275</c:v>
                </c:pt>
                <c:pt idx="210">
                  <c:v>-60.572719542857129</c:v>
                </c:pt>
                <c:pt idx="211">
                  <c:v>-60.994742857142846</c:v>
                </c:pt>
                <c:pt idx="212">
                  <c:v>-61.418027885714274</c:v>
                </c:pt>
                <c:pt idx="213">
                  <c:v>-61.842591085714275</c:v>
                </c:pt>
                <c:pt idx="214">
                  <c:v>-62.268448914285699</c:v>
                </c:pt>
                <c:pt idx="215">
                  <c:v>-62.695617828571415</c:v>
                </c:pt>
                <c:pt idx="216">
                  <c:v>-63.124114285714271</c:v>
                </c:pt>
                <c:pt idx="217">
                  <c:v>-63.55395474285713</c:v>
                </c:pt>
                <c:pt idx="218">
                  <c:v>-63.98515565714284</c:v>
                </c:pt>
                <c:pt idx="219">
                  <c:v>-64.417733485714265</c:v>
                </c:pt>
                <c:pt idx="220">
                  <c:v>-64.851704685714267</c:v>
                </c:pt>
                <c:pt idx="221">
                  <c:v>-65.287085714285695</c:v>
                </c:pt>
                <c:pt idx="222">
                  <c:v>-65.72389302857141</c:v>
                </c:pt>
                <c:pt idx="223">
                  <c:v>-66.162143085714263</c:v>
                </c:pt>
                <c:pt idx="224">
                  <c:v>-66.601852342857129</c:v>
                </c:pt>
                <c:pt idx="225">
                  <c:v>-67.043037257142842</c:v>
                </c:pt>
                <c:pt idx="226">
                  <c:v>-67.485714285714266</c:v>
                </c:pt>
                <c:pt idx="227">
                  <c:v>-67.929899885714264</c:v>
                </c:pt>
                <c:pt idx="228">
                  <c:v>-68.375610514285697</c:v>
                </c:pt>
                <c:pt idx="229">
                  <c:v>-68.822862628571414</c:v>
                </c:pt>
                <c:pt idx="230">
                  <c:v>-69.271672685714265</c:v>
                </c:pt>
                <c:pt idx="231">
                  <c:v>-69.722057142857125</c:v>
                </c:pt>
                <c:pt idx="232">
                  <c:v>-70.174032457142843</c:v>
                </c:pt>
                <c:pt idx="233">
                  <c:v>-70.627615085714268</c:v>
                </c:pt>
                <c:pt idx="234">
                  <c:v>-71.082821485714277</c:v>
                </c:pt>
                <c:pt idx="235">
                  <c:v>-71.539668114285703</c:v>
                </c:pt>
                <c:pt idx="236">
                  <c:v>-71.998171428571411</c:v>
                </c:pt>
                <c:pt idx="237">
                  <c:v>-72.458347885714261</c:v>
                </c:pt>
                <c:pt idx="238">
                  <c:v>-72.920213942857131</c:v>
                </c:pt>
                <c:pt idx="239">
                  <c:v>-73.383786057142842</c:v>
                </c:pt>
                <c:pt idx="240">
                  <c:v>-73.84908068571427</c:v>
                </c:pt>
                <c:pt idx="241">
                  <c:v>-74.316114285714264</c:v>
                </c:pt>
                <c:pt idx="242">
                  <c:v>-74.7849033142857</c:v>
                </c:pt>
                <c:pt idx="243">
                  <c:v>-75.255464228571412</c:v>
                </c:pt>
                <c:pt idx="244">
                  <c:v>-75.727813485714265</c:v>
                </c:pt>
                <c:pt idx="245">
                  <c:v>-76.201967542857119</c:v>
                </c:pt>
                <c:pt idx="246">
                  <c:v>-76.677942857142838</c:v>
                </c:pt>
                <c:pt idx="247">
                  <c:v>-77.155755885714271</c:v>
                </c:pt>
                <c:pt idx="248">
                  <c:v>-77.63542308571428</c:v>
                </c:pt>
                <c:pt idx="249">
                  <c:v>-78.116960914285698</c:v>
                </c:pt>
                <c:pt idx="250">
                  <c:v>-78.600385828571405</c:v>
                </c:pt>
                <c:pt idx="251">
                  <c:v>-79.085714285714261</c:v>
                </c:pt>
                <c:pt idx="252">
                  <c:v>-79.572962742857129</c:v>
                </c:pt>
                <c:pt idx="253">
                  <c:v>-80.062147657142845</c:v>
                </c:pt>
                <c:pt idx="254">
                  <c:v>-80.553285485714269</c:v>
                </c:pt>
                <c:pt idx="255">
                  <c:v>-81.046392685714267</c:v>
                </c:pt>
                <c:pt idx="256">
                  <c:v>-81.541485714285699</c:v>
                </c:pt>
                <c:pt idx="257">
                  <c:v>-82.038581028571414</c:v>
                </c:pt>
                <c:pt idx="258">
                  <c:v>-82.537695085714276</c:v>
                </c:pt>
                <c:pt idx="259">
                  <c:v>-83.038844342857132</c:v>
                </c:pt>
                <c:pt idx="260">
                  <c:v>-83.542045257142831</c:v>
                </c:pt>
                <c:pt idx="261">
                  <c:v>-84.047314285714265</c:v>
                </c:pt>
                <c:pt idx="262">
                  <c:v>-84.554667885714267</c:v>
                </c:pt>
                <c:pt idx="263">
                  <c:v>-85.0641225142857</c:v>
                </c:pt>
                <c:pt idx="264">
                  <c:v>-85.575694628571412</c:v>
                </c:pt>
                <c:pt idx="265">
                  <c:v>-86.089400685714267</c:v>
                </c:pt>
                <c:pt idx="266">
                  <c:v>-86.605257142857127</c:v>
                </c:pt>
                <c:pt idx="267">
                  <c:v>-87.12328045714284</c:v>
                </c:pt>
                <c:pt idx="268">
                  <c:v>-87.64348708571427</c:v>
                </c:pt>
                <c:pt idx="269">
                  <c:v>-88.165893485714264</c:v>
                </c:pt>
                <c:pt idx="270">
                  <c:v>-88.6905161142857</c:v>
                </c:pt>
                <c:pt idx="271">
                  <c:v>-89.217371428571411</c:v>
                </c:pt>
                <c:pt idx="272">
                  <c:v>-89.746475885714261</c:v>
                </c:pt>
                <c:pt idx="273">
                  <c:v>-90.277845942857127</c:v>
                </c:pt>
                <c:pt idx="274">
                  <c:v>-90.811498057142842</c:v>
                </c:pt>
                <c:pt idx="275">
                  <c:v>-91.347448685714269</c:v>
                </c:pt>
                <c:pt idx="276">
                  <c:v>-91.885714285714272</c:v>
                </c:pt>
                <c:pt idx="277">
                  <c:v>-92.426311314285698</c:v>
                </c:pt>
                <c:pt idx="278">
                  <c:v>-92.96925622857141</c:v>
                </c:pt>
                <c:pt idx="279">
                  <c:v>-93.514565485714272</c:v>
                </c:pt>
                <c:pt idx="280">
                  <c:v>-94.06225554285713</c:v>
                </c:pt>
                <c:pt idx="281">
                  <c:v>-94.612342857142835</c:v>
                </c:pt>
                <c:pt idx="282">
                  <c:v>-95.164843885714276</c:v>
                </c:pt>
                <c:pt idx="283">
                  <c:v>-95.719775085714275</c:v>
                </c:pt>
                <c:pt idx="284">
                  <c:v>-96.277152914285693</c:v>
                </c:pt>
                <c:pt idx="285">
                  <c:v>-96.836993828571408</c:v>
                </c:pt>
                <c:pt idx="286">
                  <c:v>-97.399314285714269</c:v>
                </c:pt>
                <c:pt idx="287">
                  <c:v>-97.964130742857122</c:v>
                </c:pt>
                <c:pt idx="288">
                  <c:v>-98.531459657142847</c:v>
                </c:pt>
                <c:pt idx="289">
                  <c:v>-99.101317485714276</c:v>
                </c:pt>
                <c:pt idx="290">
                  <c:v>-99.673720685714272</c:v>
                </c:pt>
                <c:pt idx="291">
                  <c:v>-100.2486857142857</c:v>
                </c:pt>
                <c:pt idx="292">
                  <c:v>-100.82622902857142</c:v>
                </c:pt>
                <c:pt idx="293">
                  <c:v>-101.40636708571427</c:v>
                </c:pt>
                <c:pt idx="294">
                  <c:v>-101.98911634285713</c:v>
                </c:pt>
                <c:pt idx="295">
                  <c:v>-102.57449325714285</c:v>
                </c:pt>
                <c:pt idx="296">
                  <c:v>-103.16251428571427</c:v>
                </c:pt>
                <c:pt idx="297">
                  <c:v>-103.75319588571426</c:v>
                </c:pt>
                <c:pt idx="298">
                  <c:v>-104.3465545142857</c:v>
                </c:pt>
                <c:pt idx="299">
                  <c:v>-104.94260662857141</c:v>
                </c:pt>
                <c:pt idx="300">
                  <c:v>-105.54136868571427</c:v>
                </c:pt>
                <c:pt idx="301">
                  <c:v>-106.14285714285712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1-4555-A416-7EB78A2A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7904"/>
        <c:axId val="386399872"/>
      </c:scatterChart>
      <c:valAx>
        <c:axId val="3863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99872"/>
        <c:crosses val="autoZero"/>
        <c:crossBetween val="midCat"/>
      </c:valAx>
      <c:valAx>
        <c:axId val="386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20</xdr:row>
      <xdr:rowOff>47625</xdr:rowOff>
    </xdr:from>
    <xdr:to>
      <xdr:col>20</xdr:col>
      <xdr:colOff>200025</xdr:colOff>
      <xdr:row>34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626677-F8E8-4FE8-A32A-F4553783F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9</xdr:row>
      <xdr:rowOff>28575</xdr:rowOff>
    </xdr:from>
    <xdr:to>
      <xdr:col>18</xdr:col>
      <xdr:colOff>76200</xdr:colOff>
      <xdr:row>23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C89AAB-B498-42D2-ACCA-A75DCA09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4</xdr:row>
      <xdr:rowOff>28575</xdr:rowOff>
    </xdr:from>
    <xdr:to>
      <xdr:col>12</xdr:col>
      <xdr:colOff>161925</xdr:colOff>
      <xdr:row>18</xdr:row>
      <xdr:rowOff>104775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D0BF8B7-7142-4494-A25B-A79F717E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workbookViewId="0">
      <selection activeCell="L3" sqref="L3"/>
    </sheetView>
  </sheetViews>
  <sheetFormatPr baseColWidth="10" defaultRowHeight="15" x14ac:dyDescent="0.25"/>
  <cols>
    <col min="9" max="10" width="11.42578125" style="1"/>
    <col min="11" max="11" width="13.5703125" bestFit="1" customWidth="1"/>
  </cols>
  <sheetData>
    <row r="1" spans="1:15" x14ac:dyDescent="0.25">
      <c r="A1" t="s">
        <v>0</v>
      </c>
      <c r="B1" t="s">
        <v>8</v>
      </c>
      <c r="C1" t="s">
        <v>10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1" t="s">
        <v>19</v>
      </c>
      <c r="J1" s="1" t="s">
        <v>20</v>
      </c>
      <c r="K1" t="s">
        <v>1</v>
      </c>
      <c r="L1">
        <v>2000</v>
      </c>
      <c r="N1" t="s">
        <v>5</v>
      </c>
      <c r="O1">
        <v>5</v>
      </c>
    </row>
    <row r="2" spans="1:15" x14ac:dyDescent="0.25">
      <c r="A2">
        <v>0</v>
      </c>
      <c r="B2">
        <f>IF(A2&lt;$L$2,A2,A2-$L$2)</f>
        <v>0</v>
      </c>
      <c r="C2">
        <f t="shared" ref="C2:C33" si="0">IF(A2&lt;$L$2,$L$1*(($L$2-B2)*COS($L$4)+$L$3)/1000,$L$1*($L$3-B2)/1000)</f>
        <v>586.6025403784439</v>
      </c>
      <c r="D2">
        <f>C2*B2*B2*0.5/$L$5/$O$2</f>
        <v>0</v>
      </c>
      <c r="E2">
        <f>(0.5*C2*B2*B2+B2*$L$10+$L$11)/($O$2*$L$5)</f>
        <v>0.17142857142857146</v>
      </c>
      <c r="F2">
        <f>IF(A2&lt;$L$2,D2,E2)</f>
        <v>0</v>
      </c>
      <c r="G2">
        <f>IF(A2&lt;$L$2,B2,$L$2+B2*COS($L$4))</f>
        <v>0</v>
      </c>
      <c r="H2">
        <f>IF(A2&lt;$L$2,0,B2*SIN($L$4))</f>
        <v>0</v>
      </c>
      <c r="I2" s="1">
        <f>IF(A2&lt;$L$2,G2,G2-F2*SIN(L4))</f>
        <v>0</v>
      </c>
      <c r="J2" s="1">
        <f>IF(A2&lt;$L$2,H2+F2*10,H2+F2*10*COS(L4))</f>
        <v>0</v>
      </c>
      <c r="K2" t="s">
        <v>2</v>
      </c>
      <c r="L2">
        <v>50</v>
      </c>
      <c r="N2" t="s">
        <v>6</v>
      </c>
      <c r="O2">
        <f>O1^4/12</f>
        <v>52.083333333333336</v>
      </c>
    </row>
    <row r="3" spans="1:15" x14ac:dyDescent="0.25">
      <c r="A3">
        <f>A2+1</f>
        <v>1</v>
      </c>
      <c r="B3">
        <f t="shared" ref="B3:B66" si="1">IF(A3&lt;$L$2,A3,A3-$L$2)</f>
        <v>1</v>
      </c>
      <c r="C3">
        <f t="shared" si="0"/>
        <v>584.87048957087495</v>
      </c>
      <c r="D3">
        <f t="shared" ref="D3:D66" si="2">IF(A3&lt;$L$2,C3*B3*B3*0.5/$L$5/$O$2,0)</f>
        <v>8.0210809998291414E-5</v>
      </c>
      <c r="E3">
        <f t="shared" ref="E3:E66" si="3">(0.5*C3*B3*B3+B3*$L$10+$L$11)/($O$2*$L$5)</f>
        <v>0.17836592509571259</v>
      </c>
      <c r="F3">
        <f t="shared" ref="F3:F66" si="4">IF(A3&lt;$L$2,D3,E3)</f>
        <v>8.0210809998291414E-5</v>
      </c>
      <c r="G3">
        <f t="shared" ref="G3:G66" si="5">IF(A3&lt;$L$2,B3,$L$2+B3*COS($L$4))</f>
        <v>1</v>
      </c>
      <c r="H3">
        <f t="shared" ref="H3:H66" si="6">IF(A3&lt;$L$2,0,B3*SIN($L$4))</f>
        <v>0</v>
      </c>
      <c r="I3" s="1">
        <f t="shared" ref="I3:I66" si="7">IF(A3&lt;$L$2,G3,G3-F3*SIN(L5))</f>
        <v>1</v>
      </c>
      <c r="J3" s="1">
        <f t="shared" ref="J3:J66" si="8">IF(A3&lt;$L$2,H3+F3*10,H3+F3*10*COS(L5))</f>
        <v>8.0210809998291414E-4</v>
      </c>
      <c r="K3" t="s">
        <v>3</v>
      </c>
      <c r="L3">
        <v>250</v>
      </c>
    </row>
    <row r="4" spans="1:15" x14ac:dyDescent="0.25">
      <c r="A4">
        <f t="shared" ref="A4:A67" si="9">A3+1</f>
        <v>2</v>
      </c>
      <c r="B4">
        <f t="shared" si="1"/>
        <v>2</v>
      </c>
      <c r="C4">
        <f t="shared" si="0"/>
        <v>583.13843876330611</v>
      </c>
      <c r="D4">
        <f t="shared" si="2"/>
        <v>3.1989308640729931E-4</v>
      </c>
      <c r="E4">
        <f t="shared" si="3"/>
        <v>0.18546275022926448</v>
      </c>
      <c r="F4">
        <f t="shared" si="4"/>
        <v>3.1989308640729931E-4</v>
      </c>
      <c r="G4">
        <f t="shared" si="5"/>
        <v>2</v>
      </c>
      <c r="H4">
        <f t="shared" si="6"/>
        <v>0</v>
      </c>
      <c r="I4" s="1">
        <f t="shared" si="7"/>
        <v>2</v>
      </c>
      <c r="J4" s="1">
        <f t="shared" si="8"/>
        <v>3.1989308640729928E-3</v>
      </c>
      <c r="K4" t="s">
        <v>7</v>
      </c>
      <c r="L4">
        <f>-RADIANS(30)</f>
        <v>-0.52359877559829882</v>
      </c>
      <c r="M4">
        <f>L3*COS(L4)</f>
        <v>216.50635094610968</v>
      </c>
      <c r="N4">
        <f>L3*SIN(L4)</f>
        <v>-124.99999999999999</v>
      </c>
    </row>
    <row r="5" spans="1:15" x14ac:dyDescent="0.25">
      <c r="A5">
        <f t="shared" si="9"/>
        <v>3</v>
      </c>
      <c r="B5">
        <f t="shared" si="1"/>
        <v>3</v>
      </c>
      <c r="C5">
        <f t="shared" si="0"/>
        <v>581.40638795573727</v>
      </c>
      <c r="D5">
        <f t="shared" si="2"/>
        <v>7.1762159884822426E-4</v>
      </c>
      <c r="E5">
        <f t="shared" si="3"/>
        <v>0.19271762159884825</v>
      </c>
      <c r="F5">
        <f t="shared" si="4"/>
        <v>7.1762159884822426E-4</v>
      </c>
      <c r="G5">
        <f t="shared" si="5"/>
        <v>3</v>
      </c>
      <c r="H5">
        <f t="shared" si="6"/>
        <v>0</v>
      </c>
      <c r="I5" s="1">
        <f t="shared" si="7"/>
        <v>3</v>
      </c>
      <c r="J5" s="1">
        <f t="shared" si="8"/>
        <v>7.1762159884822428E-3</v>
      </c>
      <c r="K5" t="s">
        <v>4</v>
      </c>
      <c r="L5">
        <v>70000</v>
      </c>
      <c r="M5">
        <f>L1*COS(L4)</f>
        <v>1732.0508075688774</v>
      </c>
      <c r="N5">
        <f>2000*SIN(L4)</f>
        <v>-999.99999999999989</v>
      </c>
    </row>
    <row r="6" spans="1:15" x14ac:dyDescent="0.25">
      <c r="A6">
        <f t="shared" si="9"/>
        <v>4</v>
      </c>
      <c r="B6">
        <f t="shared" si="1"/>
        <v>4</v>
      </c>
      <c r="C6">
        <f t="shared" si="0"/>
        <v>579.67433714816832</v>
      </c>
      <c r="D6">
        <f t="shared" si="2"/>
        <v>1.2719711169422664E-3</v>
      </c>
      <c r="E6">
        <f t="shared" si="3"/>
        <v>0.20012911397408514</v>
      </c>
      <c r="F6">
        <f t="shared" si="4"/>
        <v>1.2719711169422664E-3</v>
      </c>
      <c r="G6">
        <f t="shared" si="5"/>
        <v>4</v>
      </c>
      <c r="H6">
        <f t="shared" si="6"/>
        <v>0</v>
      </c>
      <c r="I6" s="1">
        <f t="shared" si="7"/>
        <v>4</v>
      </c>
      <c r="J6" s="1">
        <f t="shared" si="8"/>
        <v>1.2719711169422665E-2</v>
      </c>
    </row>
    <row r="7" spans="1:15" x14ac:dyDescent="0.25">
      <c r="A7">
        <f t="shared" si="9"/>
        <v>5</v>
      </c>
      <c r="B7">
        <f t="shared" si="1"/>
        <v>5</v>
      </c>
      <c r="C7">
        <f t="shared" si="0"/>
        <v>577.94228634059948</v>
      </c>
      <c r="D7">
        <f t="shared" si="2"/>
        <v>1.9815164103106266E-3</v>
      </c>
      <c r="E7">
        <f t="shared" si="3"/>
        <v>0.20769580212459637</v>
      </c>
      <c r="F7">
        <f t="shared" si="4"/>
        <v>1.9815164103106266E-3</v>
      </c>
      <c r="G7">
        <f t="shared" si="5"/>
        <v>5</v>
      </c>
      <c r="H7">
        <f t="shared" si="6"/>
        <v>0</v>
      </c>
      <c r="I7" s="1">
        <f t="shared" si="7"/>
        <v>5</v>
      </c>
      <c r="J7" s="1">
        <f t="shared" si="8"/>
        <v>1.9815164103106266E-2</v>
      </c>
      <c r="K7" t="s">
        <v>11</v>
      </c>
      <c r="L7">
        <f>L1*L2*L2*L3/2/L5/O2/1000</f>
        <v>0.17142857142857146</v>
      </c>
    </row>
    <row r="8" spans="1:15" x14ac:dyDescent="0.25">
      <c r="A8">
        <f t="shared" si="9"/>
        <v>6</v>
      </c>
      <c r="B8">
        <f t="shared" si="1"/>
        <v>6</v>
      </c>
      <c r="C8">
        <f t="shared" si="0"/>
        <v>576.21023553303064</v>
      </c>
      <c r="D8">
        <f t="shared" si="2"/>
        <v>2.8448322485745054E-3</v>
      </c>
      <c r="E8">
        <f t="shared" si="3"/>
        <v>0.21541626082000312</v>
      </c>
      <c r="F8">
        <f t="shared" si="4"/>
        <v>2.8448322485745054E-3</v>
      </c>
      <c r="G8">
        <f t="shared" si="5"/>
        <v>6</v>
      </c>
      <c r="H8">
        <f t="shared" si="6"/>
        <v>0</v>
      </c>
      <c r="I8" s="1">
        <f t="shared" si="7"/>
        <v>6</v>
      </c>
      <c r="J8" s="1">
        <f t="shared" si="8"/>
        <v>2.8448322485745053E-2</v>
      </c>
      <c r="K8" t="s">
        <v>9</v>
      </c>
      <c r="L8">
        <f>L1*L2*L3/L5/O2/1000</f>
        <v>6.8571428571428577E-3</v>
      </c>
    </row>
    <row r="9" spans="1:15" x14ac:dyDescent="0.25">
      <c r="A9">
        <f t="shared" si="9"/>
        <v>7</v>
      </c>
      <c r="B9">
        <f t="shared" si="1"/>
        <v>7</v>
      </c>
      <c r="C9">
        <f t="shared" si="0"/>
        <v>574.47818472546169</v>
      </c>
      <c r="D9">
        <f t="shared" si="2"/>
        <v>3.8604934013551024E-3</v>
      </c>
      <c r="E9">
        <f t="shared" si="3"/>
        <v>0.22328906482992655</v>
      </c>
      <c r="F9">
        <f t="shared" si="4"/>
        <v>3.8604934013551024E-3</v>
      </c>
      <c r="G9">
        <f t="shared" si="5"/>
        <v>7</v>
      </c>
      <c r="H9">
        <f t="shared" si="6"/>
        <v>0</v>
      </c>
      <c r="I9" s="1">
        <f t="shared" si="7"/>
        <v>7</v>
      </c>
      <c r="J9" s="1">
        <f t="shared" si="8"/>
        <v>3.8604934013551022E-2</v>
      </c>
    </row>
    <row r="10" spans="1:15" x14ac:dyDescent="0.25">
      <c r="A10">
        <f t="shared" si="9"/>
        <v>8</v>
      </c>
      <c r="B10">
        <f t="shared" si="1"/>
        <v>8</v>
      </c>
      <c r="C10">
        <f t="shared" si="0"/>
        <v>572.74613391789285</v>
      </c>
      <c r="D10">
        <f t="shared" si="2"/>
        <v>5.0270746382736192E-3</v>
      </c>
      <c r="E10">
        <f t="shared" si="3"/>
        <v>0.23131278892398796</v>
      </c>
      <c r="F10">
        <f t="shared" si="4"/>
        <v>5.0270746382736192E-3</v>
      </c>
      <c r="G10">
        <f t="shared" si="5"/>
        <v>8</v>
      </c>
      <c r="H10">
        <f t="shared" si="6"/>
        <v>0</v>
      </c>
      <c r="I10" s="1">
        <f t="shared" si="7"/>
        <v>8</v>
      </c>
      <c r="J10" s="1">
        <f t="shared" si="8"/>
        <v>5.0270746382736195E-2</v>
      </c>
      <c r="K10" t="s">
        <v>12</v>
      </c>
      <c r="L10">
        <f>L8*O2*L5</f>
        <v>25000.000000000004</v>
      </c>
    </row>
    <row r="11" spans="1:15" x14ac:dyDescent="0.25">
      <c r="A11">
        <f t="shared" si="9"/>
        <v>9</v>
      </c>
      <c r="B11">
        <f t="shared" si="1"/>
        <v>9</v>
      </c>
      <c r="C11">
        <f t="shared" si="0"/>
        <v>571.01408311032401</v>
      </c>
      <c r="D11">
        <f t="shared" si="2"/>
        <v>6.3431507289512549E-3</v>
      </c>
      <c r="E11">
        <f t="shared" si="3"/>
        <v>0.23948600787180843</v>
      </c>
      <c r="F11">
        <f t="shared" si="4"/>
        <v>6.3431507289512549E-3</v>
      </c>
      <c r="G11">
        <f t="shared" si="5"/>
        <v>9</v>
      </c>
      <c r="H11">
        <f t="shared" si="6"/>
        <v>0</v>
      </c>
      <c r="I11" s="1">
        <f t="shared" si="7"/>
        <v>9</v>
      </c>
      <c r="J11" s="1">
        <f t="shared" si="8"/>
        <v>6.3431507289512551E-2</v>
      </c>
      <c r="K11" t="s">
        <v>13</v>
      </c>
      <c r="L11">
        <f>O2*L5*L7</f>
        <v>625000.00000000012</v>
      </c>
    </row>
    <row r="12" spans="1:15" x14ac:dyDescent="0.25">
      <c r="A12">
        <f t="shared" si="9"/>
        <v>10</v>
      </c>
      <c r="B12">
        <f t="shared" si="1"/>
        <v>10</v>
      </c>
      <c r="C12">
        <f t="shared" si="0"/>
        <v>569.28203230275506</v>
      </c>
      <c r="D12">
        <f t="shared" si="2"/>
        <v>7.8072964430092118E-3</v>
      </c>
      <c r="E12">
        <f t="shared" si="3"/>
        <v>0.24780729644300925</v>
      </c>
      <c r="F12">
        <f t="shared" si="4"/>
        <v>7.8072964430092118E-3</v>
      </c>
      <c r="G12">
        <f t="shared" si="5"/>
        <v>10</v>
      </c>
      <c r="H12">
        <f t="shared" si="6"/>
        <v>0</v>
      </c>
      <c r="I12" s="1">
        <f t="shared" si="7"/>
        <v>10</v>
      </c>
      <c r="J12" s="1">
        <f t="shared" si="8"/>
        <v>7.8072964430092123E-2</v>
      </c>
    </row>
    <row r="13" spans="1:15" x14ac:dyDescent="0.25">
      <c r="A13">
        <f t="shared" si="9"/>
        <v>11</v>
      </c>
      <c r="B13">
        <f t="shared" si="1"/>
        <v>11</v>
      </c>
      <c r="C13">
        <f t="shared" si="0"/>
        <v>567.54998149518622</v>
      </c>
      <c r="D13">
        <f t="shared" si="2"/>
        <v>9.4180865500686911E-3</v>
      </c>
      <c r="E13">
        <f t="shared" si="3"/>
        <v>0.25627522940721159</v>
      </c>
      <c r="F13">
        <f t="shared" si="4"/>
        <v>9.4180865500686911E-3</v>
      </c>
      <c r="G13">
        <f t="shared" si="5"/>
        <v>11</v>
      </c>
      <c r="H13">
        <f t="shared" si="6"/>
        <v>0</v>
      </c>
      <c r="I13" s="1">
        <f t="shared" si="7"/>
        <v>11</v>
      </c>
      <c r="J13" s="1">
        <f t="shared" si="8"/>
        <v>9.4180865500686911E-2</v>
      </c>
    </row>
    <row r="14" spans="1:15" x14ac:dyDescent="0.25">
      <c r="A14">
        <f t="shared" si="9"/>
        <v>12</v>
      </c>
      <c r="B14">
        <f t="shared" si="1"/>
        <v>12</v>
      </c>
      <c r="C14">
        <f t="shared" si="0"/>
        <v>565.81793068761738</v>
      </c>
      <c r="D14">
        <f t="shared" si="2"/>
        <v>1.1174095819750891E-2</v>
      </c>
      <c r="E14">
        <f t="shared" si="3"/>
        <v>0.26488838153403665</v>
      </c>
      <c r="F14">
        <f t="shared" si="4"/>
        <v>1.1174095819750891E-2</v>
      </c>
      <c r="G14">
        <f t="shared" si="5"/>
        <v>12</v>
      </c>
      <c r="H14">
        <f t="shared" si="6"/>
        <v>0</v>
      </c>
      <c r="I14" s="1">
        <f t="shared" si="7"/>
        <v>12</v>
      </c>
      <c r="J14" s="1">
        <f t="shared" si="8"/>
        <v>0.1117409581975089</v>
      </c>
    </row>
    <row r="15" spans="1:15" x14ac:dyDescent="0.25">
      <c r="A15">
        <f t="shared" si="9"/>
        <v>13</v>
      </c>
      <c r="B15">
        <f t="shared" si="1"/>
        <v>13</v>
      </c>
      <c r="C15">
        <f t="shared" si="0"/>
        <v>564.08587988004842</v>
      </c>
      <c r="D15">
        <f t="shared" si="2"/>
        <v>1.3073899021677007E-2</v>
      </c>
      <c r="E15">
        <f t="shared" si="3"/>
        <v>0.27364532759310561</v>
      </c>
      <c r="F15">
        <f t="shared" si="4"/>
        <v>1.3073899021677007E-2</v>
      </c>
      <c r="G15">
        <f t="shared" si="5"/>
        <v>13</v>
      </c>
      <c r="H15">
        <f t="shared" si="6"/>
        <v>0</v>
      </c>
      <c r="I15" s="1">
        <f t="shared" si="7"/>
        <v>13</v>
      </c>
      <c r="J15" s="1">
        <f t="shared" si="8"/>
        <v>0.13073899021677007</v>
      </c>
    </row>
    <row r="16" spans="1:15" x14ac:dyDescent="0.25">
      <c r="A16">
        <f t="shared" si="9"/>
        <v>14</v>
      </c>
      <c r="B16">
        <f t="shared" si="1"/>
        <v>14</v>
      </c>
      <c r="C16">
        <f t="shared" si="0"/>
        <v>562.35382907247958</v>
      </c>
      <c r="D16">
        <f t="shared" si="2"/>
        <v>1.5116070925468251E-2</v>
      </c>
      <c r="E16">
        <f t="shared" si="3"/>
        <v>0.28254464235403975</v>
      </c>
      <c r="F16">
        <f t="shared" si="4"/>
        <v>1.5116070925468251E-2</v>
      </c>
      <c r="G16">
        <f t="shared" si="5"/>
        <v>14</v>
      </c>
      <c r="H16">
        <f t="shared" si="6"/>
        <v>0</v>
      </c>
      <c r="I16" s="1">
        <f t="shared" si="7"/>
        <v>14</v>
      </c>
      <c r="J16" s="1">
        <f t="shared" si="8"/>
        <v>0.1511607092546825</v>
      </c>
    </row>
    <row r="17" spans="1:10" x14ac:dyDescent="0.25">
      <c r="A17">
        <f t="shared" si="9"/>
        <v>15</v>
      </c>
      <c r="B17">
        <f t="shared" si="1"/>
        <v>15</v>
      </c>
      <c r="C17">
        <f t="shared" si="0"/>
        <v>560.62177826491074</v>
      </c>
      <c r="D17">
        <f t="shared" si="2"/>
        <v>1.7299186300745815E-2</v>
      </c>
      <c r="E17">
        <f t="shared" si="3"/>
        <v>0.29158490058646014</v>
      </c>
      <c r="F17">
        <f t="shared" si="4"/>
        <v>1.7299186300745815E-2</v>
      </c>
      <c r="G17">
        <f t="shared" si="5"/>
        <v>15</v>
      </c>
      <c r="H17">
        <f t="shared" si="6"/>
        <v>0</v>
      </c>
      <c r="I17" s="1">
        <f t="shared" si="7"/>
        <v>15</v>
      </c>
      <c r="J17" s="1">
        <f t="shared" si="8"/>
        <v>0.17299186300745814</v>
      </c>
    </row>
    <row r="18" spans="1:10" x14ac:dyDescent="0.25">
      <c r="A18">
        <f t="shared" si="9"/>
        <v>16</v>
      </c>
      <c r="B18">
        <f t="shared" si="1"/>
        <v>16</v>
      </c>
      <c r="C18">
        <f t="shared" si="0"/>
        <v>558.88972745734179</v>
      </c>
      <c r="D18">
        <f t="shared" si="2"/>
        <v>1.9621819917130901E-2</v>
      </c>
      <c r="E18">
        <f t="shared" si="3"/>
        <v>0.30076467705998805</v>
      </c>
      <c r="F18">
        <f t="shared" si="4"/>
        <v>1.9621819917130901E-2</v>
      </c>
      <c r="G18">
        <f t="shared" si="5"/>
        <v>16</v>
      </c>
      <c r="H18">
        <f t="shared" si="6"/>
        <v>0</v>
      </c>
      <c r="I18" s="1">
        <f t="shared" si="7"/>
        <v>16</v>
      </c>
      <c r="J18" s="1">
        <f t="shared" si="8"/>
        <v>0.196218199171309</v>
      </c>
    </row>
    <row r="19" spans="1:10" x14ac:dyDescent="0.25">
      <c r="A19">
        <f t="shared" si="9"/>
        <v>17</v>
      </c>
      <c r="B19">
        <f t="shared" si="1"/>
        <v>17</v>
      </c>
      <c r="C19">
        <f t="shared" si="0"/>
        <v>557.15767664977295</v>
      </c>
      <c r="D19">
        <f t="shared" si="2"/>
        <v>2.2082546544244717E-2</v>
      </c>
      <c r="E19">
        <f t="shared" si="3"/>
        <v>0.31008254654424477</v>
      </c>
      <c r="F19">
        <f t="shared" si="4"/>
        <v>2.2082546544244717E-2</v>
      </c>
      <c r="G19">
        <f t="shared" si="5"/>
        <v>17</v>
      </c>
      <c r="H19">
        <f t="shared" si="6"/>
        <v>0</v>
      </c>
      <c r="I19" s="1">
        <f t="shared" si="7"/>
        <v>17</v>
      </c>
      <c r="J19" s="1">
        <f t="shared" si="8"/>
        <v>0.22082546544244716</v>
      </c>
    </row>
    <row r="20" spans="1:10" x14ac:dyDescent="0.25">
      <c r="A20">
        <f t="shared" si="9"/>
        <v>18</v>
      </c>
      <c r="B20">
        <f t="shared" si="1"/>
        <v>18</v>
      </c>
      <c r="C20">
        <f t="shared" si="0"/>
        <v>555.42562584220411</v>
      </c>
      <c r="D20">
        <f t="shared" si="2"/>
        <v>2.4679940951708446E-2</v>
      </c>
      <c r="E20">
        <f t="shared" si="3"/>
        <v>0.31953708380885137</v>
      </c>
      <c r="F20">
        <f t="shared" si="4"/>
        <v>2.4679940951708446E-2</v>
      </c>
      <c r="G20">
        <f t="shared" si="5"/>
        <v>18</v>
      </c>
      <c r="H20">
        <f t="shared" si="6"/>
        <v>0</v>
      </c>
      <c r="I20" s="1">
        <f t="shared" si="7"/>
        <v>18</v>
      </c>
      <c r="J20" s="1">
        <f t="shared" si="8"/>
        <v>0.24679940951708446</v>
      </c>
    </row>
    <row r="21" spans="1:10" x14ac:dyDescent="0.25">
      <c r="A21">
        <f t="shared" si="9"/>
        <v>19</v>
      </c>
      <c r="B21">
        <f t="shared" si="1"/>
        <v>19</v>
      </c>
      <c r="C21">
        <f t="shared" si="0"/>
        <v>553.69357503463516</v>
      </c>
      <c r="D21">
        <f t="shared" si="2"/>
        <v>2.741257790914331E-2</v>
      </c>
      <c r="E21">
        <f t="shared" si="3"/>
        <v>0.32912686362342902</v>
      </c>
      <c r="F21">
        <f t="shared" si="4"/>
        <v>2.741257790914331E-2</v>
      </c>
      <c r="G21">
        <f t="shared" si="5"/>
        <v>19</v>
      </c>
      <c r="H21">
        <f t="shared" si="6"/>
        <v>0</v>
      </c>
      <c r="I21" s="1">
        <f t="shared" si="7"/>
        <v>19</v>
      </c>
      <c r="J21" s="1">
        <f t="shared" si="8"/>
        <v>0.2741257790914331</v>
      </c>
    </row>
    <row r="22" spans="1:10" x14ac:dyDescent="0.25">
      <c r="A22">
        <f t="shared" si="9"/>
        <v>20</v>
      </c>
      <c r="B22">
        <f t="shared" si="1"/>
        <v>20</v>
      </c>
      <c r="C22">
        <f t="shared" si="0"/>
        <v>551.96152422706632</v>
      </c>
      <c r="D22">
        <f t="shared" si="2"/>
        <v>3.02790321861705E-2</v>
      </c>
      <c r="E22">
        <f t="shared" si="3"/>
        <v>0.33885046075759911</v>
      </c>
      <c r="F22">
        <f t="shared" si="4"/>
        <v>3.02790321861705E-2</v>
      </c>
      <c r="G22">
        <f t="shared" si="5"/>
        <v>20</v>
      </c>
      <c r="H22">
        <f t="shared" si="6"/>
        <v>0</v>
      </c>
      <c r="I22" s="1">
        <f t="shared" si="7"/>
        <v>20</v>
      </c>
      <c r="J22" s="1">
        <f t="shared" si="8"/>
        <v>0.30279032186170501</v>
      </c>
    </row>
    <row r="23" spans="1:10" x14ac:dyDescent="0.25">
      <c r="A23">
        <f t="shared" si="9"/>
        <v>21</v>
      </c>
      <c r="B23">
        <f t="shared" si="1"/>
        <v>21</v>
      </c>
      <c r="C23">
        <f t="shared" si="0"/>
        <v>550.22947341949748</v>
      </c>
      <c r="D23">
        <f t="shared" si="2"/>
        <v>3.3277878552411211E-2</v>
      </c>
      <c r="E23">
        <f t="shared" si="3"/>
        <v>0.34870644998098266</v>
      </c>
      <c r="F23">
        <f t="shared" si="4"/>
        <v>3.3277878552411211E-2</v>
      </c>
      <c r="G23">
        <f t="shared" si="5"/>
        <v>21</v>
      </c>
      <c r="H23">
        <f t="shared" si="6"/>
        <v>0</v>
      </c>
      <c r="I23" s="1">
        <f t="shared" si="7"/>
        <v>21</v>
      </c>
      <c r="J23" s="1">
        <f t="shared" si="8"/>
        <v>0.33277878552411211</v>
      </c>
    </row>
    <row r="24" spans="1:10" x14ac:dyDescent="0.25">
      <c r="A24">
        <f t="shared" si="9"/>
        <v>22</v>
      </c>
      <c r="B24">
        <f t="shared" si="1"/>
        <v>22</v>
      </c>
      <c r="C24">
        <f t="shared" si="0"/>
        <v>548.49742261192853</v>
      </c>
      <c r="D24">
        <f t="shared" si="2"/>
        <v>3.6407691777486637E-2</v>
      </c>
      <c r="E24">
        <f t="shared" si="3"/>
        <v>0.35869340606320099</v>
      </c>
      <c r="F24">
        <f t="shared" si="4"/>
        <v>3.6407691777486637E-2</v>
      </c>
      <c r="G24">
        <f t="shared" si="5"/>
        <v>22</v>
      </c>
      <c r="H24">
        <f t="shared" si="6"/>
        <v>0</v>
      </c>
      <c r="I24" s="1">
        <f t="shared" si="7"/>
        <v>22</v>
      </c>
      <c r="J24" s="1">
        <f t="shared" si="8"/>
        <v>0.36407691777486639</v>
      </c>
    </row>
    <row r="25" spans="1:10" x14ac:dyDescent="0.25">
      <c r="A25">
        <f t="shared" si="9"/>
        <v>23</v>
      </c>
      <c r="B25">
        <f t="shared" si="1"/>
        <v>23</v>
      </c>
      <c r="C25">
        <f t="shared" si="0"/>
        <v>546.76537180435969</v>
      </c>
      <c r="D25">
        <f t="shared" si="2"/>
        <v>3.9667046631018006E-2</v>
      </c>
      <c r="E25">
        <f t="shared" si="3"/>
        <v>0.36880990377387518</v>
      </c>
      <c r="F25">
        <f t="shared" si="4"/>
        <v>3.9667046631018006E-2</v>
      </c>
      <c r="G25">
        <f t="shared" si="5"/>
        <v>23</v>
      </c>
      <c r="H25">
        <f t="shared" si="6"/>
        <v>0</v>
      </c>
      <c r="I25" s="1">
        <f t="shared" si="7"/>
        <v>23</v>
      </c>
      <c r="J25" s="1">
        <f t="shared" si="8"/>
        <v>0.39667046631018005</v>
      </c>
    </row>
    <row r="26" spans="1:10" x14ac:dyDescent="0.25">
      <c r="A26">
        <f t="shared" si="9"/>
        <v>24</v>
      </c>
      <c r="B26">
        <f t="shared" si="1"/>
        <v>24</v>
      </c>
      <c r="C26">
        <f t="shared" si="0"/>
        <v>545.03332099679085</v>
      </c>
      <c r="D26">
        <f t="shared" si="2"/>
        <v>4.30545178826265E-2</v>
      </c>
      <c r="E26">
        <f t="shared" si="3"/>
        <v>0.37905451788262662</v>
      </c>
      <c r="F26">
        <f t="shared" si="4"/>
        <v>4.30545178826265E-2</v>
      </c>
      <c r="G26">
        <f t="shared" si="5"/>
        <v>24</v>
      </c>
      <c r="H26">
        <f t="shared" si="6"/>
        <v>0</v>
      </c>
      <c r="I26" s="1">
        <f t="shared" si="7"/>
        <v>24</v>
      </c>
      <c r="J26" s="1">
        <f t="shared" si="8"/>
        <v>0.43054517882626497</v>
      </c>
    </row>
    <row r="27" spans="1:10" x14ac:dyDescent="0.25">
      <c r="A27">
        <f t="shared" si="9"/>
        <v>25</v>
      </c>
      <c r="B27">
        <f t="shared" si="1"/>
        <v>25</v>
      </c>
      <c r="C27">
        <f t="shared" si="0"/>
        <v>543.3012701892219</v>
      </c>
      <c r="D27">
        <f t="shared" si="2"/>
        <v>4.6568680301933313E-2</v>
      </c>
      <c r="E27">
        <f t="shared" si="3"/>
        <v>0.3894258231590762</v>
      </c>
      <c r="F27">
        <f t="shared" si="4"/>
        <v>4.6568680301933313E-2</v>
      </c>
      <c r="G27">
        <f t="shared" si="5"/>
        <v>25</v>
      </c>
      <c r="H27">
        <f t="shared" si="6"/>
        <v>0</v>
      </c>
      <c r="I27" s="1">
        <f t="shared" si="7"/>
        <v>25</v>
      </c>
      <c r="J27" s="1">
        <f t="shared" si="8"/>
        <v>0.46568680301933313</v>
      </c>
    </row>
    <row r="28" spans="1:10" x14ac:dyDescent="0.25">
      <c r="A28">
        <f t="shared" si="9"/>
        <v>26</v>
      </c>
      <c r="B28">
        <f t="shared" si="1"/>
        <v>26</v>
      </c>
      <c r="C28">
        <f t="shared" si="0"/>
        <v>541.56921938165306</v>
      </c>
      <c r="D28">
        <f t="shared" si="2"/>
        <v>5.0208108658559653E-2</v>
      </c>
      <c r="E28">
        <f t="shared" si="3"/>
        <v>0.39992239437284544</v>
      </c>
      <c r="F28">
        <f t="shared" si="4"/>
        <v>5.0208108658559653E-2</v>
      </c>
      <c r="G28">
        <f t="shared" si="5"/>
        <v>26</v>
      </c>
      <c r="H28">
        <f t="shared" si="6"/>
        <v>0</v>
      </c>
      <c r="I28" s="1">
        <f t="shared" si="7"/>
        <v>26</v>
      </c>
      <c r="J28" s="1">
        <f t="shared" si="8"/>
        <v>0.50208108658559647</v>
      </c>
    </row>
    <row r="29" spans="1:10" x14ac:dyDescent="0.25">
      <c r="A29">
        <f t="shared" si="9"/>
        <v>27</v>
      </c>
      <c r="B29">
        <f t="shared" si="1"/>
        <v>27</v>
      </c>
      <c r="C29">
        <f t="shared" si="0"/>
        <v>539.83716857408422</v>
      </c>
      <c r="D29">
        <f t="shared" si="2"/>
        <v>5.3971377722126727E-2</v>
      </c>
      <c r="E29">
        <f t="shared" si="3"/>
        <v>0.41054280629355538</v>
      </c>
      <c r="F29">
        <f t="shared" si="4"/>
        <v>5.3971377722126727E-2</v>
      </c>
      <c r="G29">
        <f t="shared" si="5"/>
        <v>27</v>
      </c>
      <c r="H29">
        <f t="shared" si="6"/>
        <v>0</v>
      </c>
      <c r="I29" s="1">
        <f t="shared" si="7"/>
        <v>27</v>
      </c>
      <c r="J29" s="1">
        <f t="shared" si="8"/>
        <v>0.53971377722126723</v>
      </c>
    </row>
    <row r="30" spans="1:10" x14ac:dyDescent="0.25">
      <c r="A30">
        <f t="shared" si="9"/>
        <v>28</v>
      </c>
      <c r="B30">
        <f t="shared" si="1"/>
        <v>28</v>
      </c>
      <c r="C30">
        <f t="shared" si="0"/>
        <v>538.10511776651526</v>
      </c>
      <c r="D30">
        <f t="shared" si="2"/>
        <v>5.7857062262255718E-2</v>
      </c>
      <c r="E30">
        <f t="shared" si="3"/>
        <v>0.42128563369082717</v>
      </c>
      <c r="F30">
        <f t="shared" si="4"/>
        <v>5.7857062262255718E-2</v>
      </c>
      <c r="G30">
        <f t="shared" si="5"/>
        <v>28</v>
      </c>
      <c r="H30">
        <f t="shared" si="6"/>
        <v>0</v>
      </c>
      <c r="I30" s="1">
        <f t="shared" si="7"/>
        <v>28</v>
      </c>
      <c r="J30" s="1">
        <f t="shared" si="8"/>
        <v>0.57857062262255721</v>
      </c>
    </row>
    <row r="31" spans="1:10" x14ac:dyDescent="0.25">
      <c r="A31">
        <f t="shared" si="9"/>
        <v>29</v>
      </c>
      <c r="B31">
        <f t="shared" si="1"/>
        <v>29</v>
      </c>
      <c r="C31">
        <f t="shared" si="0"/>
        <v>536.37306695894642</v>
      </c>
      <c r="D31">
        <f t="shared" si="2"/>
        <v>6.1863737048567853E-2</v>
      </c>
      <c r="E31">
        <f t="shared" si="3"/>
        <v>0.43214945133428218</v>
      </c>
      <c r="F31">
        <f t="shared" si="4"/>
        <v>6.1863737048567853E-2</v>
      </c>
      <c r="G31">
        <f t="shared" si="5"/>
        <v>29</v>
      </c>
      <c r="H31">
        <f t="shared" si="6"/>
        <v>0</v>
      </c>
      <c r="I31" s="1">
        <f t="shared" si="7"/>
        <v>29</v>
      </c>
      <c r="J31" s="1">
        <f t="shared" si="8"/>
        <v>0.61863737048567857</v>
      </c>
    </row>
    <row r="32" spans="1:10" x14ac:dyDescent="0.25">
      <c r="A32">
        <f t="shared" si="9"/>
        <v>30</v>
      </c>
      <c r="B32">
        <f t="shared" si="1"/>
        <v>30</v>
      </c>
      <c r="C32">
        <f t="shared" si="0"/>
        <v>534.64101615137758</v>
      </c>
      <c r="D32">
        <f t="shared" si="2"/>
        <v>6.598997685068432E-2</v>
      </c>
      <c r="E32">
        <f t="shared" si="3"/>
        <v>0.44313283399354153</v>
      </c>
      <c r="F32">
        <f t="shared" si="4"/>
        <v>6.598997685068432E-2</v>
      </c>
      <c r="G32">
        <f t="shared" si="5"/>
        <v>30</v>
      </c>
      <c r="H32">
        <f t="shared" si="6"/>
        <v>0</v>
      </c>
      <c r="I32" s="1">
        <f t="shared" si="7"/>
        <v>30</v>
      </c>
      <c r="J32" s="1">
        <f t="shared" si="8"/>
        <v>0.65989976850684318</v>
      </c>
    </row>
    <row r="33" spans="1:10" x14ac:dyDescent="0.25">
      <c r="A33">
        <f t="shared" si="9"/>
        <v>31</v>
      </c>
      <c r="B33">
        <f t="shared" si="1"/>
        <v>31</v>
      </c>
      <c r="C33">
        <f t="shared" si="0"/>
        <v>532.90896534380863</v>
      </c>
      <c r="D33">
        <f t="shared" si="2"/>
        <v>7.0234356438226286E-2</v>
      </c>
      <c r="E33">
        <f t="shared" si="3"/>
        <v>0.45423435643822635</v>
      </c>
      <c r="F33">
        <f t="shared" si="4"/>
        <v>7.0234356438226286E-2</v>
      </c>
      <c r="G33">
        <f t="shared" si="5"/>
        <v>31</v>
      </c>
      <c r="H33">
        <f t="shared" si="6"/>
        <v>0</v>
      </c>
      <c r="I33" s="1">
        <f t="shared" si="7"/>
        <v>31</v>
      </c>
      <c r="J33" s="1">
        <f t="shared" si="8"/>
        <v>0.70234356438226286</v>
      </c>
    </row>
    <row r="34" spans="1:10" x14ac:dyDescent="0.25">
      <c r="A34">
        <f t="shared" si="9"/>
        <v>32</v>
      </c>
      <c r="B34">
        <f t="shared" si="1"/>
        <v>32</v>
      </c>
      <c r="C34">
        <f t="shared" ref="C34:C65" si="10">IF(A34&lt;$L$2,$L$1*(($L$2-B34)*COS($L$4)+$L$3)/1000,$L$1*($L$3-B34)/1000)</f>
        <v>531.17691453623979</v>
      </c>
      <c r="D34">
        <f t="shared" si="2"/>
        <v>7.4595450580815015E-2</v>
      </c>
      <c r="E34">
        <f t="shared" si="3"/>
        <v>0.46545259343795797</v>
      </c>
      <c r="F34">
        <f t="shared" si="4"/>
        <v>7.4595450580815015E-2</v>
      </c>
      <c r="G34">
        <f t="shared" si="5"/>
        <v>32</v>
      </c>
      <c r="H34">
        <f t="shared" si="6"/>
        <v>0</v>
      </c>
      <c r="I34" s="1">
        <f t="shared" si="7"/>
        <v>32</v>
      </c>
      <c r="J34" s="1">
        <f t="shared" si="8"/>
        <v>0.74595450580815015</v>
      </c>
    </row>
    <row r="35" spans="1:10" x14ac:dyDescent="0.25">
      <c r="A35">
        <f t="shared" si="9"/>
        <v>33</v>
      </c>
      <c r="B35">
        <f t="shared" si="1"/>
        <v>33</v>
      </c>
      <c r="C35">
        <f t="shared" si="10"/>
        <v>529.44486372867095</v>
      </c>
      <c r="D35">
        <f t="shared" si="2"/>
        <v>7.9071834048071665E-2</v>
      </c>
      <c r="E35">
        <f t="shared" si="3"/>
        <v>0.47678611976235735</v>
      </c>
      <c r="F35">
        <f t="shared" si="4"/>
        <v>7.9071834048071665E-2</v>
      </c>
      <c r="G35">
        <f t="shared" si="5"/>
        <v>33</v>
      </c>
      <c r="H35">
        <f t="shared" si="6"/>
        <v>0</v>
      </c>
      <c r="I35" s="1">
        <f t="shared" si="7"/>
        <v>33</v>
      </c>
      <c r="J35" s="1">
        <f t="shared" si="8"/>
        <v>0.79071834048071665</v>
      </c>
    </row>
    <row r="36" spans="1:10" x14ac:dyDescent="0.25">
      <c r="A36">
        <f t="shared" si="9"/>
        <v>34</v>
      </c>
      <c r="B36">
        <f t="shared" si="1"/>
        <v>34</v>
      </c>
      <c r="C36">
        <f t="shared" si="10"/>
        <v>527.712812921102</v>
      </c>
      <c r="D36">
        <f t="shared" si="2"/>
        <v>8.3662081609617439E-2</v>
      </c>
      <c r="E36">
        <f t="shared" si="3"/>
        <v>0.48823351018104605</v>
      </c>
      <c r="F36">
        <f t="shared" si="4"/>
        <v>8.3662081609617439E-2</v>
      </c>
      <c r="G36">
        <f t="shared" si="5"/>
        <v>34</v>
      </c>
      <c r="H36">
        <f t="shared" si="6"/>
        <v>0</v>
      </c>
      <c r="I36" s="1">
        <f t="shared" si="7"/>
        <v>34</v>
      </c>
      <c r="J36" s="1">
        <f t="shared" si="8"/>
        <v>0.83662081609617434</v>
      </c>
    </row>
    <row r="37" spans="1:10" x14ac:dyDescent="0.25">
      <c r="A37">
        <f t="shared" si="9"/>
        <v>35</v>
      </c>
      <c r="B37">
        <f t="shared" si="1"/>
        <v>35</v>
      </c>
      <c r="C37">
        <f t="shared" si="10"/>
        <v>525.98076211353316</v>
      </c>
      <c r="D37">
        <f t="shared" si="2"/>
        <v>8.8364768035073579E-2</v>
      </c>
      <c r="E37">
        <f t="shared" si="3"/>
        <v>0.49979333946364501</v>
      </c>
      <c r="F37">
        <f t="shared" si="4"/>
        <v>8.8364768035073579E-2</v>
      </c>
      <c r="G37">
        <f t="shared" si="5"/>
        <v>35</v>
      </c>
      <c r="H37">
        <f t="shared" si="6"/>
        <v>0</v>
      </c>
      <c r="I37" s="1">
        <f t="shared" si="7"/>
        <v>35</v>
      </c>
      <c r="J37" s="1">
        <f t="shared" si="8"/>
        <v>0.88364768035073582</v>
      </c>
    </row>
    <row r="38" spans="1:10" x14ac:dyDescent="0.25">
      <c r="A38">
        <f t="shared" si="9"/>
        <v>36</v>
      </c>
      <c r="B38">
        <f t="shared" si="1"/>
        <v>36</v>
      </c>
      <c r="C38">
        <f t="shared" si="10"/>
        <v>524.24871130596432</v>
      </c>
      <c r="D38">
        <f t="shared" si="2"/>
        <v>9.3178468094061231E-2</v>
      </c>
      <c r="E38">
        <f t="shared" si="3"/>
        <v>0.51146418237977553</v>
      </c>
      <c r="F38">
        <f t="shared" si="4"/>
        <v>9.3178468094061231E-2</v>
      </c>
      <c r="G38">
        <f t="shared" si="5"/>
        <v>36</v>
      </c>
      <c r="H38">
        <f t="shared" si="6"/>
        <v>0</v>
      </c>
      <c r="I38" s="1">
        <f t="shared" si="7"/>
        <v>36</v>
      </c>
      <c r="J38" s="1">
        <f t="shared" si="8"/>
        <v>0.93178468094061229</v>
      </c>
    </row>
    <row r="39" spans="1:10" x14ac:dyDescent="0.25">
      <c r="A39">
        <f t="shared" si="9"/>
        <v>37</v>
      </c>
      <c r="B39">
        <f t="shared" si="1"/>
        <v>37</v>
      </c>
      <c r="C39">
        <f t="shared" si="10"/>
        <v>522.51666049839537</v>
      </c>
      <c r="D39">
        <f t="shared" si="2"/>
        <v>9.8101756556201583E-2</v>
      </c>
      <c r="E39">
        <f t="shared" si="3"/>
        <v>0.52324461369905884</v>
      </c>
      <c r="F39">
        <f t="shared" si="4"/>
        <v>9.8101756556201583E-2</v>
      </c>
      <c r="G39">
        <f t="shared" si="5"/>
        <v>37</v>
      </c>
      <c r="H39">
        <f t="shared" si="6"/>
        <v>0</v>
      </c>
      <c r="I39" s="1">
        <f t="shared" si="7"/>
        <v>37</v>
      </c>
      <c r="J39" s="1">
        <f t="shared" si="8"/>
        <v>0.9810175655620158</v>
      </c>
    </row>
    <row r="40" spans="1:10" x14ac:dyDescent="0.25">
      <c r="A40">
        <f t="shared" si="9"/>
        <v>38</v>
      </c>
      <c r="B40">
        <f t="shared" si="1"/>
        <v>38</v>
      </c>
      <c r="C40">
        <f t="shared" si="10"/>
        <v>520.78460969082653</v>
      </c>
      <c r="D40">
        <f t="shared" si="2"/>
        <v>0.10313320819111589</v>
      </c>
      <c r="E40">
        <f t="shared" si="3"/>
        <v>0.53513320819111587</v>
      </c>
      <c r="F40">
        <f t="shared" si="4"/>
        <v>0.10313320819111589</v>
      </c>
      <c r="G40">
        <f t="shared" si="5"/>
        <v>38</v>
      </c>
      <c r="H40">
        <f t="shared" si="6"/>
        <v>0</v>
      </c>
      <c r="I40" s="1">
        <f t="shared" si="7"/>
        <v>38</v>
      </c>
      <c r="J40" s="1">
        <f t="shared" si="8"/>
        <v>1.0313320819111589</v>
      </c>
    </row>
    <row r="41" spans="1:10" x14ac:dyDescent="0.25">
      <c r="A41">
        <f t="shared" si="9"/>
        <v>39</v>
      </c>
      <c r="B41">
        <f t="shared" si="1"/>
        <v>39</v>
      </c>
      <c r="C41">
        <f t="shared" si="10"/>
        <v>519.05255888325769</v>
      </c>
      <c r="D41">
        <f t="shared" si="2"/>
        <v>0.10827139776842534</v>
      </c>
      <c r="E41">
        <f t="shared" si="3"/>
        <v>0.54712854062556826</v>
      </c>
      <c r="F41">
        <f t="shared" si="4"/>
        <v>0.10827139776842534</v>
      </c>
      <c r="G41">
        <f t="shared" si="5"/>
        <v>39</v>
      </c>
      <c r="H41">
        <f t="shared" si="6"/>
        <v>0</v>
      </c>
      <c r="I41" s="1">
        <f t="shared" si="7"/>
        <v>39</v>
      </c>
      <c r="J41" s="1">
        <f t="shared" si="8"/>
        <v>1.0827139776842534</v>
      </c>
    </row>
    <row r="42" spans="1:10" x14ac:dyDescent="0.25">
      <c r="A42">
        <f t="shared" si="9"/>
        <v>40</v>
      </c>
      <c r="B42">
        <f t="shared" si="1"/>
        <v>40</v>
      </c>
      <c r="C42">
        <f t="shared" si="10"/>
        <v>517.32050807568874</v>
      </c>
      <c r="D42">
        <f t="shared" si="2"/>
        <v>0.11351490005775114</v>
      </c>
      <c r="E42">
        <f t="shared" si="3"/>
        <v>0.55922918577203684</v>
      </c>
      <c r="F42">
        <f t="shared" si="4"/>
        <v>0.11351490005775114</v>
      </c>
      <c r="G42">
        <f t="shared" si="5"/>
        <v>40</v>
      </c>
      <c r="H42">
        <f t="shared" si="6"/>
        <v>0</v>
      </c>
      <c r="I42" s="1">
        <f t="shared" si="7"/>
        <v>40</v>
      </c>
      <c r="J42" s="1">
        <f t="shared" si="8"/>
        <v>1.1351490005775113</v>
      </c>
    </row>
    <row r="43" spans="1:10" x14ac:dyDescent="0.25">
      <c r="A43">
        <f t="shared" si="9"/>
        <v>41</v>
      </c>
      <c r="B43">
        <f t="shared" si="1"/>
        <v>41</v>
      </c>
      <c r="C43">
        <f t="shared" si="10"/>
        <v>515.5884572681199</v>
      </c>
      <c r="D43">
        <f t="shared" si="2"/>
        <v>0.11886228982871444</v>
      </c>
      <c r="E43">
        <f t="shared" si="3"/>
        <v>0.57143371840014312</v>
      </c>
      <c r="F43">
        <f t="shared" si="4"/>
        <v>0.11886228982871444</v>
      </c>
      <c r="G43">
        <f t="shared" si="5"/>
        <v>41</v>
      </c>
      <c r="H43">
        <f t="shared" si="6"/>
        <v>0</v>
      </c>
      <c r="I43" s="1">
        <f t="shared" si="7"/>
        <v>41</v>
      </c>
      <c r="J43" s="1">
        <f t="shared" si="8"/>
        <v>1.1886228982871443</v>
      </c>
    </row>
    <row r="44" spans="1:10" x14ac:dyDescent="0.25">
      <c r="A44">
        <f t="shared" si="9"/>
        <v>42</v>
      </c>
      <c r="B44">
        <f t="shared" si="1"/>
        <v>42</v>
      </c>
      <c r="C44">
        <f t="shared" si="10"/>
        <v>513.85640646055106</v>
      </c>
      <c r="D44">
        <f t="shared" si="2"/>
        <v>0.12431214185093652</v>
      </c>
      <c r="E44">
        <f t="shared" si="3"/>
        <v>0.58374071327950805</v>
      </c>
      <c r="F44">
        <f t="shared" si="4"/>
        <v>0.12431214185093652</v>
      </c>
      <c r="G44">
        <f t="shared" si="5"/>
        <v>42</v>
      </c>
      <c r="H44">
        <f t="shared" si="6"/>
        <v>0</v>
      </c>
      <c r="I44" s="1">
        <f t="shared" si="7"/>
        <v>42</v>
      </c>
      <c r="J44" s="1">
        <f t="shared" si="8"/>
        <v>1.2431214185093651</v>
      </c>
    </row>
    <row r="45" spans="1:10" x14ac:dyDescent="0.25">
      <c r="A45">
        <f t="shared" si="9"/>
        <v>43</v>
      </c>
      <c r="B45">
        <f t="shared" si="1"/>
        <v>43</v>
      </c>
      <c r="C45">
        <f t="shared" si="10"/>
        <v>512.1243556529821</v>
      </c>
      <c r="D45">
        <f t="shared" si="2"/>
        <v>0.12986303089403847</v>
      </c>
      <c r="E45">
        <f t="shared" si="3"/>
        <v>0.5961487451797528</v>
      </c>
      <c r="F45">
        <f t="shared" si="4"/>
        <v>0.12986303089403847</v>
      </c>
      <c r="G45">
        <f t="shared" si="5"/>
        <v>43</v>
      </c>
      <c r="H45">
        <f t="shared" si="6"/>
        <v>0</v>
      </c>
      <c r="I45" s="1">
        <f t="shared" si="7"/>
        <v>43</v>
      </c>
      <c r="J45" s="1">
        <f t="shared" si="8"/>
        <v>1.2986303089403848</v>
      </c>
    </row>
    <row r="46" spans="1:10" x14ac:dyDescent="0.25">
      <c r="A46">
        <f t="shared" si="9"/>
        <v>44</v>
      </c>
      <c r="B46">
        <f t="shared" si="1"/>
        <v>44</v>
      </c>
      <c r="C46">
        <f t="shared" si="10"/>
        <v>510.39230484541326</v>
      </c>
      <c r="D46">
        <f t="shared" si="2"/>
        <v>0.13551353172764158</v>
      </c>
      <c r="E46">
        <f t="shared" si="3"/>
        <v>0.60865638887049878</v>
      </c>
      <c r="F46">
        <f t="shared" si="4"/>
        <v>0.13551353172764158</v>
      </c>
      <c r="G46">
        <f t="shared" si="5"/>
        <v>44</v>
      </c>
      <c r="H46">
        <f t="shared" si="6"/>
        <v>0</v>
      </c>
      <c r="I46" s="1">
        <f t="shared" si="7"/>
        <v>44</v>
      </c>
      <c r="J46" s="1">
        <f t="shared" si="8"/>
        <v>1.3551353172764158</v>
      </c>
    </row>
    <row r="47" spans="1:10" x14ac:dyDescent="0.25">
      <c r="A47">
        <f t="shared" si="9"/>
        <v>45</v>
      </c>
      <c r="B47">
        <f t="shared" si="1"/>
        <v>45</v>
      </c>
      <c r="C47">
        <f t="shared" si="10"/>
        <v>508.66025403784437</v>
      </c>
      <c r="D47">
        <f t="shared" si="2"/>
        <v>0.14126221912136705</v>
      </c>
      <c r="E47">
        <f t="shared" si="3"/>
        <v>0.62126221912136714</v>
      </c>
      <c r="F47">
        <f t="shared" si="4"/>
        <v>0.14126221912136705</v>
      </c>
      <c r="G47">
        <f t="shared" si="5"/>
        <v>45</v>
      </c>
      <c r="H47">
        <f t="shared" si="6"/>
        <v>0</v>
      </c>
      <c r="I47" s="1">
        <f t="shared" si="7"/>
        <v>45</v>
      </c>
      <c r="J47" s="1">
        <f t="shared" si="8"/>
        <v>1.4126221912136705</v>
      </c>
    </row>
    <row r="48" spans="1:10" x14ac:dyDescent="0.25">
      <c r="A48">
        <f t="shared" si="9"/>
        <v>46</v>
      </c>
      <c r="B48">
        <f t="shared" si="1"/>
        <v>46</v>
      </c>
      <c r="C48">
        <f t="shared" si="10"/>
        <v>506.92820323027553</v>
      </c>
      <c r="D48">
        <f t="shared" si="2"/>
        <v>0.14710766784483606</v>
      </c>
      <c r="E48">
        <f t="shared" si="3"/>
        <v>0.63396481070197896</v>
      </c>
      <c r="F48">
        <f t="shared" si="4"/>
        <v>0.14710766784483606</v>
      </c>
      <c r="G48">
        <f t="shared" si="5"/>
        <v>46</v>
      </c>
      <c r="H48">
        <f t="shared" si="6"/>
        <v>0</v>
      </c>
      <c r="I48" s="1">
        <f t="shared" si="7"/>
        <v>46</v>
      </c>
      <c r="J48" s="1">
        <f t="shared" si="8"/>
        <v>1.4710766784483607</v>
      </c>
    </row>
    <row r="49" spans="1:10" x14ac:dyDescent="0.25">
      <c r="A49">
        <f t="shared" si="9"/>
        <v>47</v>
      </c>
      <c r="B49">
        <f t="shared" si="1"/>
        <v>47</v>
      </c>
      <c r="C49">
        <f t="shared" si="10"/>
        <v>505.19615242270663</v>
      </c>
      <c r="D49">
        <f t="shared" si="2"/>
        <v>0.15304845266766981</v>
      </c>
      <c r="E49">
        <f t="shared" si="3"/>
        <v>0.64676273838195564</v>
      </c>
      <c r="F49">
        <f t="shared" si="4"/>
        <v>0.15304845266766981</v>
      </c>
      <c r="G49">
        <f t="shared" si="5"/>
        <v>47</v>
      </c>
      <c r="H49">
        <f t="shared" si="6"/>
        <v>0</v>
      </c>
      <c r="I49" s="1">
        <f t="shared" si="7"/>
        <v>47</v>
      </c>
      <c r="J49" s="1">
        <f t="shared" si="8"/>
        <v>1.5304845266766982</v>
      </c>
    </row>
    <row r="50" spans="1:10" x14ac:dyDescent="0.25">
      <c r="A50">
        <f t="shared" si="9"/>
        <v>48</v>
      </c>
      <c r="B50">
        <f t="shared" si="1"/>
        <v>48</v>
      </c>
      <c r="C50">
        <f t="shared" si="10"/>
        <v>503.46410161513774</v>
      </c>
      <c r="D50">
        <f t="shared" si="2"/>
        <v>0.15908314835948947</v>
      </c>
      <c r="E50">
        <f t="shared" si="3"/>
        <v>0.65965457693091811</v>
      </c>
      <c r="F50">
        <f t="shared" si="4"/>
        <v>0.15908314835948947</v>
      </c>
      <c r="G50">
        <f t="shared" si="5"/>
        <v>48</v>
      </c>
      <c r="H50">
        <f t="shared" si="6"/>
        <v>0</v>
      </c>
      <c r="I50" s="1">
        <f t="shared" si="7"/>
        <v>48</v>
      </c>
      <c r="J50" s="1">
        <f t="shared" si="8"/>
        <v>1.5908314835948947</v>
      </c>
    </row>
    <row r="51" spans="1:10" x14ac:dyDescent="0.25">
      <c r="A51">
        <f t="shared" si="9"/>
        <v>49</v>
      </c>
      <c r="B51">
        <f t="shared" si="1"/>
        <v>49</v>
      </c>
      <c r="C51">
        <f t="shared" si="10"/>
        <v>501.7320508075689</v>
      </c>
      <c r="D51">
        <f t="shared" si="2"/>
        <v>0.16521032968991631</v>
      </c>
      <c r="E51">
        <f t="shared" si="3"/>
        <v>0.67263890111848768</v>
      </c>
      <c r="F51">
        <f t="shared" si="4"/>
        <v>0.16521032968991631</v>
      </c>
      <c r="G51">
        <f t="shared" si="5"/>
        <v>49</v>
      </c>
      <c r="H51">
        <f t="shared" si="6"/>
        <v>0</v>
      </c>
      <c r="I51" s="1">
        <f t="shared" si="7"/>
        <v>49</v>
      </c>
      <c r="J51" s="1">
        <f t="shared" si="8"/>
        <v>1.6521032968991631</v>
      </c>
    </row>
    <row r="52" spans="1:10" x14ac:dyDescent="0.25">
      <c r="A52">
        <f t="shared" si="9"/>
        <v>50</v>
      </c>
      <c r="B52">
        <f t="shared" si="1"/>
        <v>0</v>
      </c>
      <c r="C52">
        <f t="shared" si="10"/>
        <v>500</v>
      </c>
      <c r="D52">
        <f t="shared" si="2"/>
        <v>0</v>
      </c>
      <c r="E52">
        <f t="shared" si="3"/>
        <v>0.17142857142857146</v>
      </c>
      <c r="F52">
        <f t="shared" si="4"/>
        <v>0.17142857142857146</v>
      </c>
      <c r="G52">
        <f t="shared" si="5"/>
        <v>50</v>
      </c>
      <c r="H52">
        <f t="shared" si="6"/>
        <v>0</v>
      </c>
      <c r="I52" s="1">
        <f t="shared" si="7"/>
        <v>50</v>
      </c>
      <c r="J52" s="1">
        <f t="shared" si="8"/>
        <v>1.7142857142857146</v>
      </c>
    </row>
    <row r="53" spans="1:10" x14ac:dyDescent="0.25">
      <c r="A53">
        <f t="shared" si="9"/>
        <v>51</v>
      </c>
      <c r="B53">
        <f t="shared" si="1"/>
        <v>1</v>
      </c>
      <c r="C53">
        <f t="shared" si="10"/>
        <v>498</v>
      </c>
      <c r="D53">
        <f t="shared" si="2"/>
        <v>0</v>
      </c>
      <c r="E53">
        <f t="shared" si="3"/>
        <v>0.17835401142857146</v>
      </c>
      <c r="F53">
        <f t="shared" si="4"/>
        <v>0.17835401142857146</v>
      </c>
      <c r="G53">
        <f t="shared" si="5"/>
        <v>50.866025403784441</v>
      </c>
      <c r="H53">
        <f t="shared" si="6"/>
        <v>-0.49999999999999994</v>
      </c>
      <c r="I53" s="1">
        <f t="shared" si="7"/>
        <v>50.866025403784441</v>
      </c>
      <c r="J53" s="1">
        <f t="shared" si="8"/>
        <v>1.2835401142857146</v>
      </c>
    </row>
    <row r="54" spans="1:10" x14ac:dyDescent="0.25">
      <c r="A54">
        <f t="shared" si="9"/>
        <v>52</v>
      </c>
      <c r="B54">
        <f t="shared" si="1"/>
        <v>2</v>
      </c>
      <c r="C54">
        <f t="shared" si="10"/>
        <v>496</v>
      </c>
      <c r="D54">
        <f t="shared" si="2"/>
        <v>0</v>
      </c>
      <c r="E54">
        <f t="shared" si="3"/>
        <v>0.18541494857142859</v>
      </c>
      <c r="F54">
        <f t="shared" si="4"/>
        <v>0.18541494857142859</v>
      </c>
      <c r="G54">
        <f t="shared" si="5"/>
        <v>51.732050807568875</v>
      </c>
      <c r="H54">
        <f t="shared" si="6"/>
        <v>-0.99999999999999989</v>
      </c>
      <c r="I54" s="1">
        <f t="shared" si="7"/>
        <v>51.732050807568875</v>
      </c>
      <c r="J54" s="1">
        <f t="shared" si="8"/>
        <v>0.85414948571428606</v>
      </c>
    </row>
    <row r="55" spans="1:10" x14ac:dyDescent="0.25">
      <c r="A55">
        <f t="shared" si="9"/>
        <v>53</v>
      </c>
      <c r="B55">
        <f t="shared" si="1"/>
        <v>3</v>
      </c>
      <c r="C55">
        <f t="shared" si="10"/>
        <v>494</v>
      </c>
      <c r="D55">
        <f t="shared" si="2"/>
        <v>0</v>
      </c>
      <c r="E55">
        <f t="shared" si="3"/>
        <v>0.19260973714285717</v>
      </c>
      <c r="F55">
        <f t="shared" si="4"/>
        <v>0.19260973714285717</v>
      </c>
      <c r="G55">
        <f t="shared" si="5"/>
        <v>52.598076211353316</v>
      </c>
      <c r="H55">
        <f t="shared" si="6"/>
        <v>-1.4999999999999998</v>
      </c>
      <c r="I55" s="1">
        <f t="shared" si="7"/>
        <v>52.598076211353316</v>
      </c>
      <c r="J55" s="1">
        <f t="shared" si="8"/>
        <v>0.42609737142857207</v>
      </c>
    </row>
    <row r="56" spans="1:10" x14ac:dyDescent="0.25">
      <c r="A56">
        <f t="shared" si="9"/>
        <v>54</v>
      </c>
      <c r="B56">
        <f t="shared" si="1"/>
        <v>4</v>
      </c>
      <c r="C56">
        <f t="shared" si="10"/>
        <v>492</v>
      </c>
      <c r="D56">
        <f t="shared" si="2"/>
        <v>0</v>
      </c>
      <c r="E56">
        <f t="shared" si="3"/>
        <v>0.19993673142857146</v>
      </c>
      <c r="F56">
        <f t="shared" si="4"/>
        <v>0.19993673142857146</v>
      </c>
      <c r="G56">
        <f t="shared" si="5"/>
        <v>53.464101615137757</v>
      </c>
      <c r="H56">
        <f t="shared" si="6"/>
        <v>-1.9999999999999998</v>
      </c>
      <c r="I56" s="1">
        <f t="shared" si="7"/>
        <v>53.464101615137757</v>
      </c>
      <c r="J56" s="1">
        <f t="shared" si="8"/>
        <v>-6.3268571428509723E-4</v>
      </c>
    </row>
    <row r="57" spans="1:10" x14ac:dyDescent="0.25">
      <c r="A57">
        <f t="shared" si="9"/>
        <v>55</v>
      </c>
      <c r="B57">
        <f t="shared" si="1"/>
        <v>5</v>
      </c>
      <c r="C57">
        <f t="shared" si="10"/>
        <v>490</v>
      </c>
      <c r="D57">
        <f t="shared" si="2"/>
        <v>0</v>
      </c>
      <c r="E57">
        <f t="shared" si="3"/>
        <v>0.20739428571428573</v>
      </c>
      <c r="F57">
        <f t="shared" si="4"/>
        <v>0.20739428571428573</v>
      </c>
      <c r="G57">
        <f t="shared" si="5"/>
        <v>54.330127018922191</v>
      </c>
      <c r="H57">
        <f t="shared" si="6"/>
        <v>-2.4999999999999996</v>
      </c>
      <c r="I57" s="1">
        <f t="shared" si="7"/>
        <v>54.330127018922191</v>
      </c>
      <c r="J57" s="1">
        <f t="shared" si="8"/>
        <v>-0.42605714285714225</v>
      </c>
    </row>
    <row r="58" spans="1:10" x14ac:dyDescent="0.25">
      <c r="A58">
        <f t="shared" si="9"/>
        <v>56</v>
      </c>
      <c r="B58">
        <f t="shared" si="1"/>
        <v>6</v>
      </c>
      <c r="C58">
        <f t="shared" si="10"/>
        <v>488</v>
      </c>
      <c r="D58">
        <f t="shared" si="2"/>
        <v>0</v>
      </c>
      <c r="E58">
        <f t="shared" si="3"/>
        <v>0.21498075428571431</v>
      </c>
      <c r="F58">
        <f t="shared" si="4"/>
        <v>0.21498075428571431</v>
      </c>
      <c r="G58">
        <f t="shared" si="5"/>
        <v>55.196152422706632</v>
      </c>
      <c r="H58">
        <f t="shared" si="6"/>
        <v>-2.9999999999999996</v>
      </c>
      <c r="I58" s="1">
        <f t="shared" si="7"/>
        <v>55.196152422706632</v>
      </c>
      <c r="J58" s="1">
        <f t="shared" si="8"/>
        <v>-0.85019245714285629</v>
      </c>
    </row>
    <row r="59" spans="1:10" x14ac:dyDescent="0.25">
      <c r="A59">
        <f t="shared" si="9"/>
        <v>57</v>
      </c>
      <c r="B59">
        <f t="shared" si="1"/>
        <v>7</v>
      </c>
      <c r="C59">
        <f t="shared" si="10"/>
        <v>486</v>
      </c>
      <c r="D59">
        <f t="shared" si="2"/>
        <v>0</v>
      </c>
      <c r="E59">
        <f t="shared" si="3"/>
        <v>0.22269449142857145</v>
      </c>
      <c r="F59">
        <f t="shared" si="4"/>
        <v>0.22269449142857145</v>
      </c>
      <c r="G59">
        <f t="shared" si="5"/>
        <v>56.062177826491073</v>
      </c>
      <c r="H59">
        <f t="shared" si="6"/>
        <v>-3.4999999999999996</v>
      </c>
      <c r="I59" s="1">
        <f t="shared" si="7"/>
        <v>56.062177826491073</v>
      </c>
      <c r="J59" s="1">
        <f t="shared" si="8"/>
        <v>-1.2730550857142853</v>
      </c>
    </row>
    <row r="60" spans="1:10" x14ac:dyDescent="0.25">
      <c r="A60">
        <f t="shared" si="9"/>
        <v>58</v>
      </c>
      <c r="B60">
        <f t="shared" si="1"/>
        <v>8</v>
      </c>
      <c r="C60">
        <f t="shared" si="10"/>
        <v>484</v>
      </c>
      <c r="D60">
        <f t="shared" si="2"/>
        <v>0</v>
      </c>
      <c r="E60">
        <f t="shared" si="3"/>
        <v>0.23053385142857144</v>
      </c>
      <c r="F60">
        <f t="shared" si="4"/>
        <v>0.23053385142857144</v>
      </c>
      <c r="G60">
        <f t="shared" si="5"/>
        <v>56.928203230275507</v>
      </c>
      <c r="H60">
        <f t="shared" si="6"/>
        <v>-3.9999999999999996</v>
      </c>
      <c r="I60" s="1">
        <f t="shared" si="7"/>
        <v>56.928203230275507</v>
      </c>
      <c r="J60" s="1">
        <f t="shared" si="8"/>
        <v>-1.6946614857142852</v>
      </c>
    </row>
    <row r="61" spans="1:10" x14ac:dyDescent="0.25">
      <c r="A61">
        <f t="shared" si="9"/>
        <v>59</v>
      </c>
      <c r="B61">
        <f t="shared" si="1"/>
        <v>9</v>
      </c>
      <c r="C61">
        <f t="shared" si="10"/>
        <v>482</v>
      </c>
      <c r="D61">
        <f t="shared" si="2"/>
        <v>0</v>
      </c>
      <c r="E61">
        <f t="shared" si="3"/>
        <v>0.2384971885714286</v>
      </c>
      <c r="F61">
        <f t="shared" si="4"/>
        <v>0.2384971885714286</v>
      </c>
      <c r="G61">
        <f t="shared" si="5"/>
        <v>57.794228634059948</v>
      </c>
      <c r="H61">
        <f t="shared" si="6"/>
        <v>-4.4999999999999991</v>
      </c>
      <c r="I61" s="1">
        <f t="shared" si="7"/>
        <v>57.794228634059948</v>
      </c>
      <c r="J61" s="1">
        <f t="shared" si="8"/>
        <v>-2.115028114285713</v>
      </c>
    </row>
    <row r="62" spans="1:10" x14ac:dyDescent="0.25">
      <c r="A62">
        <f t="shared" si="9"/>
        <v>60</v>
      </c>
      <c r="B62">
        <f t="shared" si="1"/>
        <v>10</v>
      </c>
      <c r="C62">
        <f t="shared" si="10"/>
        <v>480</v>
      </c>
      <c r="D62">
        <f t="shared" si="2"/>
        <v>0</v>
      </c>
      <c r="E62">
        <f t="shared" si="3"/>
        <v>0.24658285714285716</v>
      </c>
      <c r="F62">
        <f t="shared" si="4"/>
        <v>0.24658285714285716</v>
      </c>
      <c r="G62">
        <f t="shared" si="5"/>
        <v>58.660254037844389</v>
      </c>
      <c r="H62">
        <f t="shared" si="6"/>
        <v>-4.9999999999999991</v>
      </c>
      <c r="I62" s="1">
        <f t="shared" si="7"/>
        <v>58.660254037844389</v>
      </c>
      <c r="J62" s="1">
        <f t="shared" si="8"/>
        <v>-2.5341714285714274</v>
      </c>
    </row>
    <row r="63" spans="1:10" x14ac:dyDescent="0.25">
      <c r="A63">
        <f t="shared" si="9"/>
        <v>61</v>
      </c>
      <c r="B63">
        <f t="shared" si="1"/>
        <v>11</v>
      </c>
      <c r="C63">
        <f t="shared" si="10"/>
        <v>478</v>
      </c>
      <c r="D63">
        <f t="shared" si="2"/>
        <v>0</v>
      </c>
      <c r="E63">
        <f t="shared" si="3"/>
        <v>0.25478921142857147</v>
      </c>
      <c r="F63">
        <f t="shared" si="4"/>
        <v>0.25478921142857147</v>
      </c>
      <c r="G63">
        <f t="shared" si="5"/>
        <v>59.52627944162883</v>
      </c>
      <c r="H63">
        <f t="shared" si="6"/>
        <v>-5.4999999999999991</v>
      </c>
      <c r="I63" s="1">
        <f t="shared" si="7"/>
        <v>59.52627944162883</v>
      </c>
      <c r="J63" s="1">
        <f t="shared" si="8"/>
        <v>-2.9521078857142844</v>
      </c>
    </row>
    <row r="64" spans="1:10" x14ac:dyDescent="0.25">
      <c r="A64">
        <f t="shared" si="9"/>
        <v>62</v>
      </c>
      <c r="B64">
        <f t="shared" si="1"/>
        <v>12</v>
      </c>
      <c r="C64">
        <f t="shared" si="10"/>
        <v>476</v>
      </c>
      <c r="D64">
        <f t="shared" si="2"/>
        <v>0</v>
      </c>
      <c r="E64">
        <f t="shared" si="3"/>
        <v>0.26311460571428574</v>
      </c>
      <c r="F64">
        <f t="shared" si="4"/>
        <v>0.26311460571428574</v>
      </c>
      <c r="G64">
        <f t="shared" si="5"/>
        <v>60.392304845413264</v>
      </c>
      <c r="H64">
        <f t="shared" si="6"/>
        <v>-5.9999999999999991</v>
      </c>
      <c r="I64" s="1">
        <f t="shared" si="7"/>
        <v>60.392304845413264</v>
      </c>
      <c r="J64" s="1">
        <f t="shared" si="8"/>
        <v>-3.3688539428571418</v>
      </c>
    </row>
    <row r="65" spans="1:10" x14ac:dyDescent="0.25">
      <c r="A65">
        <f t="shared" si="9"/>
        <v>63</v>
      </c>
      <c r="B65">
        <f t="shared" si="1"/>
        <v>13</v>
      </c>
      <c r="C65">
        <f t="shared" si="10"/>
        <v>474</v>
      </c>
      <c r="D65">
        <f t="shared" si="2"/>
        <v>0</v>
      </c>
      <c r="E65">
        <f t="shared" si="3"/>
        <v>0.27155739428571435</v>
      </c>
      <c r="F65">
        <f t="shared" si="4"/>
        <v>0.27155739428571435</v>
      </c>
      <c r="G65">
        <f t="shared" si="5"/>
        <v>61.258330249197705</v>
      </c>
      <c r="H65">
        <f t="shared" si="6"/>
        <v>-6.4999999999999991</v>
      </c>
      <c r="I65" s="1">
        <f t="shared" si="7"/>
        <v>61.258330249197705</v>
      </c>
      <c r="J65" s="1">
        <f t="shared" si="8"/>
        <v>-3.7844260571428556</v>
      </c>
    </row>
    <row r="66" spans="1:10" x14ac:dyDescent="0.25">
      <c r="A66">
        <f t="shared" si="9"/>
        <v>64</v>
      </c>
      <c r="B66">
        <f t="shared" si="1"/>
        <v>14</v>
      </c>
      <c r="C66">
        <f t="shared" ref="C66:C97" si="11">IF(A66&lt;$L$2,$L$1*(($L$2-B66)*COS($L$4)+$L$3)/1000,$L$1*($L$3-B66)/1000)</f>
        <v>472</v>
      </c>
      <c r="D66">
        <f t="shared" si="2"/>
        <v>0</v>
      </c>
      <c r="E66">
        <f t="shared" si="3"/>
        <v>0.2801159314285715</v>
      </c>
      <c r="F66">
        <f t="shared" si="4"/>
        <v>0.2801159314285715</v>
      </c>
      <c r="G66">
        <f t="shared" si="5"/>
        <v>62.124355652982146</v>
      </c>
      <c r="H66">
        <f t="shared" si="6"/>
        <v>-6.9999999999999991</v>
      </c>
      <c r="I66" s="1">
        <f t="shared" si="7"/>
        <v>62.124355652982146</v>
      </c>
      <c r="J66" s="1">
        <f t="shared" si="8"/>
        <v>-4.1988406857142841</v>
      </c>
    </row>
    <row r="67" spans="1:10" x14ac:dyDescent="0.25">
      <c r="A67">
        <f t="shared" si="9"/>
        <v>65</v>
      </c>
      <c r="B67">
        <f t="shared" ref="B67:B130" si="12">IF(A67&lt;$L$2,A67,A67-$L$2)</f>
        <v>15</v>
      </c>
      <c r="C67">
        <f t="shared" ref="C67:C130" si="13">IF(A67&lt;$L$2,$L$1*(($L$2-B67)*COS($L$4)+$L$3)/1000,$L$1*($L$3-B67)/1000)</f>
        <v>470</v>
      </c>
      <c r="D67">
        <f t="shared" ref="D67:D130" si="14">IF(A67&lt;$L$2,C67*B67*B67*0.5/$L$5/$O$2,0)</f>
        <v>0</v>
      </c>
      <c r="E67">
        <f t="shared" ref="E67:E130" si="15">(0.5*C67*B67*B67+B67*$L$10+$L$11)/($O$2*$L$5)</f>
        <v>0.28878857142857151</v>
      </c>
      <c r="F67">
        <f t="shared" ref="F67:F130" si="16">IF(A67&lt;$L$2,D67,E67)</f>
        <v>0.28878857142857151</v>
      </c>
      <c r="G67">
        <f t="shared" ref="G67:G130" si="17">IF(A67&lt;$L$2,B67,$L$2+B67*COS($L$4))</f>
        <v>62.99038105676658</v>
      </c>
      <c r="H67">
        <f t="shared" ref="H67:H130" si="18">IF(A67&lt;$L$2,0,B67*SIN($L$4))</f>
        <v>-7.4999999999999991</v>
      </c>
      <c r="I67" s="1">
        <f t="shared" ref="I67:I130" si="19">IF(A67&lt;$L$2,G67,G67-F67*SIN(L69))</f>
        <v>62.99038105676658</v>
      </c>
      <c r="J67" s="1">
        <f t="shared" ref="J67:J130" si="20">IF(A67&lt;$L$2,H67+F67*10,H67+F67*10*COS(L69))</f>
        <v>-4.6121142857142843</v>
      </c>
    </row>
    <row r="68" spans="1:10" x14ac:dyDescent="0.25">
      <c r="A68">
        <f t="shared" ref="A68:A131" si="21">A67+1</f>
        <v>66</v>
      </c>
      <c r="B68">
        <f t="shared" si="12"/>
        <v>16</v>
      </c>
      <c r="C68">
        <f t="shared" si="13"/>
        <v>468</v>
      </c>
      <c r="D68">
        <f t="shared" si="14"/>
        <v>0</v>
      </c>
      <c r="E68">
        <f t="shared" si="15"/>
        <v>0.29757366857142864</v>
      </c>
      <c r="F68">
        <f t="shared" si="16"/>
        <v>0.29757366857142864</v>
      </c>
      <c r="G68">
        <f t="shared" si="17"/>
        <v>63.856406460551021</v>
      </c>
      <c r="H68">
        <f t="shared" si="18"/>
        <v>-7.9999999999999991</v>
      </c>
      <c r="I68" s="1">
        <f t="shared" si="19"/>
        <v>63.856406460551021</v>
      </c>
      <c r="J68" s="1">
        <f t="shared" si="20"/>
        <v>-5.0242633142857125</v>
      </c>
    </row>
    <row r="69" spans="1:10" x14ac:dyDescent="0.25">
      <c r="A69">
        <f t="shared" si="21"/>
        <v>67</v>
      </c>
      <c r="B69">
        <f t="shared" si="12"/>
        <v>17</v>
      </c>
      <c r="C69">
        <f t="shared" si="13"/>
        <v>466</v>
      </c>
      <c r="D69">
        <f t="shared" si="14"/>
        <v>0</v>
      </c>
      <c r="E69">
        <f t="shared" si="15"/>
        <v>0.30646957714285722</v>
      </c>
      <c r="F69">
        <f t="shared" si="16"/>
        <v>0.30646957714285722</v>
      </c>
      <c r="G69">
        <f t="shared" si="17"/>
        <v>64.722431864335462</v>
      </c>
      <c r="H69">
        <f t="shared" si="18"/>
        <v>-8.4999999999999982</v>
      </c>
      <c r="I69" s="1">
        <f t="shared" si="19"/>
        <v>64.722431864335462</v>
      </c>
      <c r="J69" s="1">
        <f t="shared" si="20"/>
        <v>-5.4353042285714261</v>
      </c>
    </row>
    <row r="70" spans="1:10" x14ac:dyDescent="0.25">
      <c r="A70">
        <f t="shared" si="21"/>
        <v>68</v>
      </c>
      <c r="B70">
        <f t="shared" si="12"/>
        <v>18</v>
      </c>
      <c r="C70">
        <f t="shared" si="13"/>
        <v>464</v>
      </c>
      <c r="D70">
        <f t="shared" si="14"/>
        <v>0</v>
      </c>
      <c r="E70">
        <f t="shared" si="15"/>
        <v>0.3154746514285714</v>
      </c>
      <c r="F70">
        <f t="shared" si="16"/>
        <v>0.3154746514285714</v>
      </c>
      <c r="G70">
        <f t="shared" si="17"/>
        <v>65.588457268119896</v>
      </c>
      <c r="H70">
        <f t="shared" si="18"/>
        <v>-8.9999999999999982</v>
      </c>
      <c r="I70" s="1">
        <f t="shared" si="19"/>
        <v>65.588457268119896</v>
      </c>
      <c r="J70" s="1">
        <f t="shared" si="20"/>
        <v>-5.8452534857142844</v>
      </c>
    </row>
    <row r="71" spans="1:10" x14ac:dyDescent="0.25">
      <c r="A71">
        <f t="shared" si="21"/>
        <v>69</v>
      </c>
      <c r="B71">
        <f t="shared" si="12"/>
        <v>19</v>
      </c>
      <c r="C71">
        <f t="shared" si="13"/>
        <v>462</v>
      </c>
      <c r="D71">
        <f t="shared" si="14"/>
        <v>0</v>
      </c>
      <c r="E71">
        <f t="shared" si="15"/>
        <v>0.32458724571428571</v>
      </c>
      <c r="F71">
        <f t="shared" si="16"/>
        <v>0.32458724571428571</v>
      </c>
      <c r="G71">
        <f t="shared" si="17"/>
        <v>66.454482671904344</v>
      </c>
      <c r="H71">
        <f t="shared" si="18"/>
        <v>-9.4999999999999982</v>
      </c>
      <c r="I71" s="1">
        <f t="shared" si="19"/>
        <v>66.454482671904344</v>
      </c>
      <c r="J71" s="1">
        <f t="shared" si="20"/>
        <v>-6.254127542857141</v>
      </c>
    </row>
    <row r="72" spans="1:10" x14ac:dyDescent="0.25">
      <c r="A72">
        <f t="shared" si="21"/>
        <v>70</v>
      </c>
      <c r="B72">
        <f t="shared" si="12"/>
        <v>20</v>
      </c>
      <c r="C72">
        <f t="shared" si="13"/>
        <v>460</v>
      </c>
      <c r="D72">
        <f t="shared" si="14"/>
        <v>0</v>
      </c>
      <c r="E72">
        <f t="shared" si="15"/>
        <v>0.33380571428571426</v>
      </c>
      <c r="F72">
        <f t="shared" si="16"/>
        <v>0.33380571428571426</v>
      </c>
      <c r="G72">
        <f t="shared" si="17"/>
        <v>67.320508075688778</v>
      </c>
      <c r="H72">
        <f t="shared" si="18"/>
        <v>-9.9999999999999982</v>
      </c>
      <c r="I72" s="1">
        <f t="shared" si="19"/>
        <v>67.320508075688778</v>
      </c>
      <c r="J72" s="1">
        <f t="shared" si="20"/>
        <v>-6.6619428571428561</v>
      </c>
    </row>
    <row r="73" spans="1:10" x14ac:dyDescent="0.25">
      <c r="A73">
        <f t="shared" si="21"/>
        <v>71</v>
      </c>
      <c r="B73">
        <f t="shared" si="12"/>
        <v>21</v>
      </c>
      <c r="C73">
        <f t="shared" si="13"/>
        <v>458</v>
      </c>
      <c r="D73">
        <f t="shared" si="14"/>
        <v>0</v>
      </c>
      <c r="E73">
        <f t="shared" si="15"/>
        <v>0.34312841142857148</v>
      </c>
      <c r="F73">
        <f t="shared" si="16"/>
        <v>0.34312841142857148</v>
      </c>
      <c r="G73">
        <f t="shared" si="17"/>
        <v>68.186533479473212</v>
      </c>
      <c r="H73">
        <f t="shared" si="18"/>
        <v>-10.499999999999998</v>
      </c>
      <c r="I73" s="1">
        <f t="shared" si="19"/>
        <v>68.186533479473212</v>
      </c>
      <c r="J73" s="1">
        <f t="shared" si="20"/>
        <v>-7.0687158857142833</v>
      </c>
    </row>
    <row r="74" spans="1:10" x14ac:dyDescent="0.25">
      <c r="A74">
        <f t="shared" si="21"/>
        <v>72</v>
      </c>
      <c r="B74">
        <f t="shared" si="12"/>
        <v>22</v>
      </c>
      <c r="C74">
        <f t="shared" si="13"/>
        <v>456</v>
      </c>
      <c r="D74">
        <f t="shared" si="14"/>
        <v>0</v>
      </c>
      <c r="E74">
        <f t="shared" si="15"/>
        <v>0.35255369142857146</v>
      </c>
      <c r="F74">
        <f t="shared" si="16"/>
        <v>0.35255369142857146</v>
      </c>
      <c r="G74">
        <f t="shared" si="17"/>
        <v>69.05255888325766</v>
      </c>
      <c r="H74">
        <f t="shared" si="18"/>
        <v>-10.999999999999998</v>
      </c>
      <c r="I74" s="1">
        <f t="shared" si="19"/>
        <v>69.05255888325766</v>
      </c>
      <c r="J74" s="1">
        <f t="shared" si="20"/>
        <v>-7.4744630857142837</v>
      </c>
    </row>
    <row r="75" spans="1:10" x14ac:dyDescent="0.25">
      <c r="A75">
        <f t="shared" si="21"/>
        <v>73</v>
      </c>
      <c r="B75">
        <f t="shared" si="12"/>
        <v>23</v>
      </c>
      <c r="C75">
        <f t="shared" si="13"/>
        <v>454</v>
      </c>
      <c r="D75">
        <f t="shared" si="14"/>
        <v>0</v>
      </c>
      <c r="E75">
        <f t="shared" si="15"/>
        <v>0.36207990857142863</v>
      </c>
      <c r="F75">
        <f t="shared" si="16"/>
        <v>0.36207990857142863</v>
      </c>
      <c r="G75">
        <f t="shared" si="17"/>
        <v>69.918584287042094</v>
      </c>
      <c r="H75">
        <f t="shared" si="18"/>
        <v>-11.499999999999998</v>
      </c>
      <c r="I75" s="1">
        <f t="shared" si="19"/>
        <v>69.918584287042094</v>
      </c>
      <c r="J75" s="1">
        <f t="shared" si="20"/>
        <v>-7.879200914285712</v>
      </c>
    </row>
    <row r="76" spans="1:10" x14ac:dyDescent="0.25">
      <c r="A76">
        <f t="shared" si="21"/>
        <v>74</v>
      </c>
      <c r="B76">
        <f t="shared" si="12"/>
        <v>24</v>
      </c>
      <c r="C76">
        <f t="shared" si="13"/>
        <v>452</v>
      </c>
      <c r="D76">
        <f t="shared" si="14"/>
        <v>0</v>
      </c>
      <c r="E76">
        <f t="shared" si="15"/>
        <v>0.37170541714285721</v>
      </c>
      <c r="F76">
        <f t="shared" si="16"/>
        <v>0.37170541714285721</v>
      </c>
      <c r="G76">
        <f t="shared" si="17"/>
        <v>70.784609690826528</v>
      </c>
      <c r="H76">
        <f t="shared" si="18"/>
        <v>-11.999999999999998</v>
      </c>
      <c r="I76" s="1">
        <f t="shared" si="19"/>
        <v>70.784609690826528</v>
      </c>
      <c r="J76" s="1">
        <f t="shared" si="20"/>
        <v>-8.2829458285714264</v>
      </c>
    </row>
    <row r="77" spans="1:10" x14ac:dyDescent="0.25">
      <c r="A77">
        <f t="shared" si="21"/>
        <v>75</v>
      </c>
      <c r="B77">
        <f t="shared" si="12"/>
        <v>25</v>
      </c>
      <c r="C77">
        <f t="shared" si="13"/>
        <v>450</v>
      </c>
      <c r="D77">
        <f t="shared" si="14"/>
        <v>0</v>
      </c>
      <c r="E77">
        <f t="shared" si="15"/>
        <v>0.38142857142857145</v>
      </c>
      <c r="F77">
        <f t="shared" si="16"/>
        <v>0.38142857142857145</v>
      </c>
      <c r="G77">
        <f t="shared" si="17"/>
        <v>71.650635094610976</v>
      </c>
      <c r="H77">
        <f t="shared" si="18"/>
        <v>-12.499999999999998</v>
      </c>
      <c r="I77" s="1">
        <f t="shared" si="19"/>
        <v>71.650635094610976</v>
      </c>
      <c r="J77" s="1">
        <f t="shared" si="20"/>
        <v>-8.6857142857142833</v>
      </c>
    </row>
    <row r="78" spans="1:10" x14ac:dyDescent="0.25">
      <c r="A78">
        <f t="shared" si="21"/>
        <v>76</v>
      </c>
      <c r="B78">
        <f t="shared" si="12"/>
        <v>26</v>
      </c>
      <c r="C78">
        <f t="shared" si="13"/>
        <v>448</v>
      </c>
      <c r="D78">
        <f t="shared" si="14"/>
        <v>0</v>
      </c>
      <c r="E78">
        <f t="shared" si="15"/>
        <v>0.39124772571428579</v>
      </c>
      <c r="F78">
        <f t="shared" si="16"/>
        <v>0.39124772571428579</v>
      </c>
      <c r="G78">
        <f t="shared" si="17"/>
        <v>72.51666049839541</v>
      </c>
      <c r="H78">
        <f t="shared" si="18"/>
        <v>-12.999999999999998</v>
      </c>
      <c r="I78" s="1">
        <f t="shared" si="19"/>
        <v>72.51666049839541</v>
      </c>
      <c r="J78" s="1">
        <f t="shared" si="20"/>
        <v>-9.0875227428571392</v>
      </c>
    </row>
    <row r="79" spans="1:10" x14ac:dyDescent="0.25">
      <c r="A79">
        <f t="shared" si="21"/>
        <v>77</v>
      </c>
      <c r="B79">
        <f t="shared" si="12"/>
        <v>27</v>
      </c>
      <c r="C79">
        <f t="shared" si="13"/>
        <v>446</v>
      </c>
      <c r="D79">
        <f t="shared" si="14"/>
        <v>0</v>
      </c>
      <c r="E79">
        <f t="shared" si="15"/>
        <v>0.40116123428571432</v>
      </c>
      <c r="F79">
        <f t="shared" si="16"/>
        <v>0.40116123428571432</v>
      </c>
      <c r="G79">
        <f t="shared" si="17"/>
        <v>73.382685902179844</v>
      </c>
      <c r="H79">
        <f t="shared" si="18"/>
        <v>-13.499999999999998</v>
      </c>
      <c r="I79" s="1">
        <f t="shared" si="19"/>
        <v>73.382685902179844</v>
      </c>
      <c r="J79" s="1">
        <f t="shared" si="20"/>
        <v>-9.4883876571428551</v>
      </c>
    </row>
    <row r="80" spans="1:10" x14ac:dyDescent="0.25">
      <c r="A80">
        <f t="shared" si="21"/>
        <v>78</v>
      </c>
      <c r="B80">
        <f t="shared" si="12"/>
        <v>28</v>
      </c>
      <c r="C80">
        <f t="shared" si="13"/>
        <v>444</v>
      </c>
      <c r="D80">
        <f t="shared" si="14"/>
        <v>0</v>
      </c>
      <c r="E80">
        <f t="shared" si="15"/>
        <v>0.41116745142857147</v>
      </c>
      <c r="F80">
        <f t="shared" si="16"/>
        <v>0.41116745142857147</v>
      </c>
      <c r="G80">
        <f t="shared" si="17"/>
        <v>74.248711305964292</v>
      </c>
      <c r="H80">
        <f t="shared" si="18"/>
        <v>-13.999999999999998</v>
      </c>
      <c r="I80" s="1">
        <f t="shared" si="19"/>
        <v>74.248711305964292</v>
      </c>
      <c r="J80" s="1">
        <f t="shared" si="20"/>
        <v>-9.888325485714283</v>
      </c>
    </row>
    <row r="81" spans="1:10" x14ac:dyDescent="0.25">
      <c r="A81">
        <f t="shared" si="21"/>
        <v>79</v>
      </c>
      <c r="B81">
        <f t="shared" si="12"/>
        <v>29</v>
      </c>
      <c r="C81">
        <f t="shared" si="13"/>
        <v>442</v>
      </c>
      <c r="D81">
        <f t="shared" si="14"/>
        <v>0</v>
      </c>
      <c r="E81">
        <f t="shared" si="15"/>
        <v>0.42126473142857146</v>
      </c>
      <c r="F81">
        <f t="shared" si="16"/>
        <v>0.42126473142857146</v>
      </c>
      <c r="G81">
        <f t="shared" si="17"/>
        <v>75.114736709748726</v>
      </c>
      <c r="H81">
        <f t="shared" si="18"/>
        <v>-14.499999999999998</v>
      </c>
      <c r="I81" s="1">
        <f t="shared" si="19"/>
        <v>75.114736709748726</v>
      </c>
      <c r="J81" s="1">
        <f t="shared" si="20"/>
        <v>-10.287352685714284</v>
      </c>
    </row>
    <row r="82" spans="1:10" x14ac:dyDescent="0.25">
      <c r="A82">
        <f t="shared" si="21"/>
        <v>80</v>
      </c>
      <c r="B82">
        <f t="shared" si="12"/>
        <v>30</v>
      </c>
      <c r="C82">
        <f t="shared" si="13"/>
        <v>440</v>
      </c>
      <c r="D82">
        <f t="shared" si="14"/>
        <v>0</v>
      </c>
      <c r="E82">
        <f t="shared" si="15"/>
        <v>0.4314514285714286</v>
      </c>
      <c r="F82">
        <f t="shared" si="16"/>
        <v>0.4314514285714286</v>
      </c>
      <c r="G82">
        <f t="shared" si="17"/>
        <v>75.98076211353316</v>
      </c>
      <c r="H82">
        <f t="shared" si="18"/>
        <v>-14.999999999999998</v>
      </c>
      <c r="I82" s="1">
        <f t="shared" si="19"/>
        <v>75.98076211353316</v>
      </c>
      <c r="J82" s="1">
        <f t="shared" si="20"/>
        <v>-10.685485714285711</v>
      </c>
    </row>
    <row r="83" spans="1:10" x14ac:dyDescent="0.25">
      <c r="A83">
        <f t="shared" si="21"/>
        <v>81</v>
      </c>
      <c r="B83">
        <f t="shared" si="12"/>
        <v>31</v>
      </c>
      <c r="C83">
        <f t="shared" si="13"/>
        <v>438</v>
      </c>
      <c r="D83">
        <f t="shared" si="14"/>
        <v>0</v>
      </c>
      <c r="E83">
        <f t="shared" si="15"/>
        <v>0.4417258971428572</v>
      </c>
      <c r="F83">
        <f t="shared" si="16"/>
        <v>0.4417258971428572</v>
      </c>
      <c r="G83">
        <f t="shared" si="17"/>
        <v>76.846787517317608</v>
      </c>
      <c r="H83">
        <f t="shared" si="18"/>
        <v>-15.499999999999998</v>
      </c>
      <c r="I83" s="1">
        <f t="shared" si="19"/>
        <v>76.846787517317608</v>
      </c>
      <c r="J83" s="1">
        <f t="shared" si="20"/>
        <v>-11.082741028571427</v>
      </c>
    </row>
    <row r="84" spans="1:10" x14ac:dyDescent="0.25">
      <c r="A84">
        <f t="shared" si="21"/>
        <v>82</v>
      </c>
      <c r="B84">
        <f t="shared" si="12"/>
        <v>32</v>
      </c>
      <c r="C84">
        <f t="shared" si="13"/>
        <v>436</v>
      </c>
      <c r="D84">
        <f t="shared" si="14"/>
        <v>0</v>
      </c>
      <c r="E84">
        <f t="shared" si="15"/>
        <v>0.45208649142857149</v>
      </c>
      <c r="F84">
        <f t="shared" si="16"/>
        <v>0.45208649142857149</v>
      </c>
      <c r="G84">
        <f t="shared" si="17"/>
        <v>77.712812921102042</v>
      </c>
      <c r="H84">
        <f t="shared" si="18"/>
        <v>-15.999999999999998</v>
      </c>
      <c r="I84" s="1">
        <f t="shared" si="19"/>
        <v>77.712812921102042</v>
      </c>
      <c r="J84" s="1">
        <f t="shared" si="20"/>
        <v>-11.479135085714283</v>
      </c>
    </row>
    <row r="85" spans="1:10" x14ac:dyDescent="0.25">
      <c r="A85">
        <f t="shared" si="21"/>
        <v>83</v>
      </c>
      <c r="B85">
        <f t="shared" si="12"/>
        <v>33</v>
      </c>
      <c r="C85">
        <f t="shared" si="13"/>
        <v>434</v>
      </c>
      <c r="D85">
        <f t="shared" si="14"/>
        <v>0</v>
      </c>
      <c r="E85">
        <f t="shared" si="15"/>
        <v>0.46253156571428572</v>
      </c>
      <c r="F85">
        <f t="shared" si="16"/>
        <v>0.46253156571428572</v>
      </c>
      <c r="G85">
        <f t="shared" si="17"/>
        <v>78.578838324886476</v>
      </c>
      <c r="H85">
        <f t="shared" si="18"/>
        <v>-16.499999999999996</v>
      </c>
      <c r="I85" s="1">
        <f t="shared" si="19"/>
        <v>78.578838324886476</v>
      </c>
      <c r="J85" s="1">
        <f t="shared" si="20"/>
        <v>-11.87468434285714</v>
      </c>
    </row>
    <row r="86" spans="1:10" x14ac:dyDescent="0.25">
      <c r="A86">
        <f t="shared" si="21"/>
        <v>84</v>
      </c>
      <c r="B86">
        <f t="shared" si="12"/>
        <v>34</v>
      </c>
      <c r="C86">
        <f t="shared" si="13"/>
        <v>432</v>
      </c>
      <c r="D86">
        <f t="shared" si="14"/>
        <v>0</v>
      </c>
      <c r="E86">
        <f t="shared" si="15"/>
        <v>0.47305947428571427</v>
      </c>
      <c r="F86">
        <f t="shared" si="16"/>
        <v>0.47305947428571427</v>
      </c>
      <c r="G86">
        <f t="shared" si="17"/>
        <v>79.444863728670924</v>
      </c>
      <c r="H86">
        <f t="shared" si="18"/>
        <v>-16.999999999999996</v>
      </c>
      <c r="I86" s="1">
        <f t="shared" si="19"/>
        <v>79.444863728670924</v>
      </c>
      <c r="J86" s="1">
        <f t="shared" si="20"/>
        <v>-12.269405257142854</v>
      </c>
    </row>
    <row r="87" spans="1:10" x14ac:dyDescent="0.25">
      <c r="A87">
        <f t="shared" si="21"/>
        <v>85</v>
      </c>
      <c r="B87">
        <f t="shared" si="12"/>
        <v>35</v>
      </c>
      <c r="C87">
        <f t="shared" si="13"/>
        <v>430</v>
      </c>
      <c r="D87">
        <f t="shared" si="14"/>
        <v>0</v>
      </c>
      <c r="E87">
        <f t="shared" si="15"/>
        <v>0.48366857142857139</v>
      </c>
      <c r="F87">
        <f t="shared" si="16"/>
        <v>0.48366857142857139</v>
      </c>
      <c r="G87">
        <f t="shared" si="17"/>
        <v>80.310889132455358</v>
      </c>
      <c r="H87">
        <f t="shared" si="18"/>
        <v>-17.499999999999996</v>
      </c>
      <c r="I87" s="1">
        <f t="shared" si="19"/>
        <v>80.310889132455358</v>
      </c>
      <c r="J87" s="1">
        <f t="shared" si="20"/>
        <v>-12.663314285714282</v>
      </c>
    </row>
    <row r="88" spans="1:10" x14ac:dyDescent="0.25">
      <c r="A88">
        <f t="shared" si="21"/>
        <v>86</v>
      </c>
      <c r="B88">
        <f t="shared" si="12"/>
        <v>36</v>
      </c>
      <c r="C88">
        <f t="shared" si="13"/>
        <v>428</v>
      </c>
      <c r="D88">
        <f t="shared" si="14"/>
        <v>0</v>
      </c>
      <c r="E88">
        <f t="shared" si="15"/>
        <v>0.49435721142857142</v>
      </c>
      <c r="F88">
        <f t="shared" si="16"/>
        <v>0.49435721142857142</v>
      </c>
      <c r="G88">
        <f t="shared" si="17"/>
        <v>81.176914536239792</v>
      </c>
      <c r="H88">
        <f t="shared" si="18"/>
        <v>-17.999999999999996</v>
      </c>
      <c r="I88" s="1">
        <f t="shared" si="19"/>
        <v>81.176914536239792</v>
      </c>
      <c r="J88" s="1">
        <f t="shared" si="20"/>
        <v>-13.056427885714282</v>
      </c>
    </row>
    <row r="89" spans="1:10" x14ac:dyDescent="0.25">
      <c r="A89">
        <f t="shared" si="21"/>
        <v>87</v>
      </c>
      <c r="B89">
        <f t="shared" si="12"/>
        <v>37</v>
      </c>
      <c r="C89">
        <f t="shared" si="13"/>
        <v>426</v>
      </c>
      <c r="D89">
        <f t="shared" si="14"/>
        <v>0</v>
      </c>
      <c r="E89">
        <f t="shared" si="15"/>
        <v>0.5051237485714285</v>
      </c>
      <c r="F89">
        <f t="shared" si="16"/>
        <v>0.5051237485714285</v>
      </c>
      <c r="G89">
        <f t="shared" si="17"/>
        <v>82.04293994002424</v>
      </c>
      <c r="H89">
        <f t="shared" si="18"/>
        <v>-18.499999999999996</v>
      </c>
      <c r="I89" s="1">
        <f t="shared" si="19"/>
        <v>82.04293994002424</v>
      </c>
      <c r="J89" s="1">
        <f t="shared" si="20"/>
        <v>-13.448762514285711</v>
      </c>
    </row>
    <row r="90" spans="1:10" x14ac:dyDescent="0.25">
      <c r="A90">
        <f t="shared" si="21"/>
        <v>88</v>
      </c>
      <c r="B90">
        <f t="shared" si="12"/>
        <v>38</v>
      </c>
      <c r="C90">
        <f t="shared" si="13"/>
        <v>424</v>
      </c>
      <c r="D90">
        <f t="shared" si="14"/>
        <v>0</v>
      </c>
      <c r="E90">
        <f t="shared" si="15"/>
        <v>0.51596653714285712</v>
      </c>
      <c r="F90">
        <f t="shared" si="16"/>
        <v>0.51596653714285712</v>
      </c>
      <c r="G90">
        <f t="shared" si="17"/>
        <v>82.908965343808674</v>
      </c>
      <c r="H90">
        <f t="shared" si="18"/>
        <v>-18.999999999999996</v>
      </c>
      <c r="I90" s="1">
        <f t="shared" si="19"/>
        <v>82.908965343808674</v>
      </c>
      <c r="J90" s="1">
        <f t="shared" si="20"/>
        <v>-13.840334628571426</v>
      </c>
    </row>
    <row r="91" spans="1:10" x14ac:dyDescent="0.25">
      <c r="A91">
        <f t="shared" si="21"/>
        <v>89</v>
      </c>
      <c r="B91">
        <f t="shared" si="12"/>
        <v>39</v>
      </c>
      <c r="C91">
        <f t="shared" si="13"/>
        <v>422</v>
      </c>
      <c r="D91">
        <f t="shared" si="14"/>
        <v>0</v>
      </c>
      <c r="E91">
        <f t="shared" si="15"/>
        <v>0.52688393142857137</v>
      </c>
      <c r="F91">
        <f t="shared" si="16"/>
        <v>0.52688393142857137</v>
      </c>
      <c r="G91">
        <f t="shared" si="17"/>
        <v>83.774990747593108</v>
      </c>
      <c r="H91">
        <f t="shared" si="18"/>
        <v>-19.499999999999996</v>
      </c>
      <c r="I91" s="1">
        <f t="shared" si="19"/>
        <v>83.774990747593108</v>
      </c>
      <c r="J91" s="1">
        <f t="shared" si="20"/>
        <v>-14.231160685714283</v>
      </c>
    </row>
    <row r="92" spans="1:10" x14ac:dyDescent="0.25">
      <c r="A92">
        <f t="shared" si="21"/>
        <v>90</v>
      </c>
      <c r="B92">
        <f t="shared" si="12"/>
        <v>40</v>
      </c>
      <c r="C92">
        <f t="shared" si="13"/>
        <v>420</v>
      </c>
      <c r="D92">
        <f t="shared" si="14"/>
        <v>0</v>
      </c>
      <c r="E92">
        <f t="shared" si="15"/>
        <v>0.53787428571428564</v>
      </c>
      <c r="F92">
        <f t="shared" si="16"/>
        <v>0.53787428571428564</v>
      </c>
      <c r="G92">
        <f t="shared" si="17"/>
        <v>84.641016151377556</v>
      </c>
      <c r="H92">
        <f t="shared" si="18"/>
        <v>-19.999999999999996</v>
      </c>
      <c r="I92" s="1">
        <f t="shared" si="19"/>
        <v>84.641016151377556</v>
      </c>
      <c r="J92" s="1">
        <f t="shared" si="20"/>
        <v>-14.621257142857139</v>
      </c>
    </row>
    <row r="93" spans="1:10" x14ac:dyDescent="0.25">
      <c r="A93">
        <f t="shared" si="21"/>
        <v>91</v>
      </c>
      <c r="B93">
        <f t="shared" si="12"/>
        <v>41</v>
      </c>
      <c r="C93">
        <f t="shared" si="13"/>
        <v>418</v>
      </c>
      <c r="D93">
        <f t="shared" si="14"/>
        <v>0</v>
      </c>
      <c r="E93">
        <f t="shared" si="15"/>
        <v>0.54893595428571429</v>
      </c>
      <c r="F93">
        <f t="shared" si="16"/>
        <v>0.54893595428571429</v>
      </c>
      <c r="G93">
        <f t="shared" si="17"/>
        <v>85.50704155516199</v>
      </c>
      <c r="H93">
        <f t="shared" si="18"/>
        <v>-20.499999999999996</v>
      </c>
      <c r="I93" s="1">
        <f t="shared" si="19"/>
        <v>85.50704155516199</v>
      </c>
      <c r="J93" s="1">
        <f t="shared" si="20"/>
        <v>-15.010640457142854</v>
      </c>
    </row>
    <row r="94" spans="1:10" x14ac:dyDescent="0.25">
      <c r="A94">
        <f t="shared" si="21"/>
        <v>92</v>
      </c>
      <c r="B94">
        <f t="shared" si="12"/>
        <v>42</v>
      </c>
      <c r="C94">
        <f t="shared" si="13"/>
        <v>416</v>
      </c>
      <c r="D94">
        <f t="shared" si="14"/>
        <v>0</v>
      </c>
      <c r="E94">
        <f t="shared" si="15"/>
        <v>0.56006729142857148</v>
      </c>
      <c r="F94">
        <f t="shared" si="16"/>
        <v>0.56006729142857148</v>
      </c>
      <c r="G94">
        <f t="shared" si="17"/>
        <v>86.373066958946424</v>
      </c>
      <c r="H94">
        <f t="shared" si="18"/>
        <v>-20.999999999999996</v>
      </c>
      <c r="I94" s="1">
        <f t="shared" si="19"/>
        <v>86.373066958946424</v>
      </c>
      <c r="J94" s="1">
        <f t="shared" si="20"/>
        <v>-15.399327085714281</v>
      </c>
    </row>
    <row r="95" spans="1:10" x14ac:dyDescent="0.25">
      <c r="A95">
        <f t="shared" si="21"/>
        <v>93</v>
      </c>
      <c r="B95">
        <f t="shared" si="12"/>
        <v>43</v>
      </c>
      <c r="C95">
        <f t="shared" si="13"/>
        <v>414</v>
      </c>
      <c r="D95">
        <f t="shared" si="14"/>
        <v>0</v>
      </c>
      <c r="E95">
        <f t="shared" si="15"/>
        <v>0.57126665142857158</v>
      </c>
      <c r="F95">
        <f t="shared" si="16"/>
        <v>0.57126665142857158</v>
      </c>
      <c r="G95">
        <f t="shared" si="17"/>
        <v>87.239092362730872</v>
      </c>
      <c r="H95">
        <f t="shared" si="18"/>
        <v>-21.499999999999996</v>
      </c>
      <c r="I95" s="1">
        <f t="shared" si="19"/>
        <v>87.239092362730872</v>
      </c>
      <c r="J95" s="1">
        <f t="shared" si="20"/>
        <v>-15.787333485714282</v>
      </c>
    </row>
    <row r="96" spans="1:10" x14ac:dyDescent="0.25">
      <c r="A96">
        <f t="shared" si="21"/>
        <v>94</v>
      </c>
      <c r="B96">
        <f t="shared" si="12"/>
        <v>44</v>
      </c>
      <c r="C96">
        <f t="shared" si="13"/>
        <v>412</v>
      </c>
      <c r="D96">
        <f t="shared" si="14"/>
        <v>0</v>
      </c>
      <c r="E96">
        <f t="shared" si="15"/>
        <v>0.58253238857142864</v>
      </c>
      <c r="F96">
        <f t="shared" si="16"/>
        <v>0.58253238857142864</v>
      </c>
      <c r="G96">
        <f t="shared" si="17"/>
        <v>88.105117766515306</v>
      </c>
      <c r="H96">
        <f t="shared" si="18"/>
        <v>-21.999999999999996</v>
      </c>
      <c r="I96" s="1">
        <f t="shared" si="19"/>
        <v>88.105117766515306</v>
      </c>
      <c r="J96" s="1">
        <f t="shared" si="20"/>
        <v>-16.17467611428571</v>
      </c>
    </row>
    <row r="97" spans="1:10" x14ac:dyDescent="0.25">
      <c r="A97">
        <f t="shared" si="21"/>
        <v>95</v>
      </c>
      <c r="B97">
        <f t="shared" si="12"/>
        <v>45</v>
      </c>
      <c r="C97">
        <f t="shared" si="13"/>
        <v>410</v>
      </c>
      <c r="D97">
        <f t="shared" si="14"/>
        <v>0</v>
      </c>
      <c r="E97">
        <f t="shared" si="15"/>
        <v>0.59386285714285725</v>
      </c>
      <c r="F97">
        <f t="shared" si="16"/>
        <v>0.59386285714285725</v>
      </c>
      <c r="G97">
        <f t="shared" si="17"/>
        <v>88.97114317029974</v>
      </c>
      <c r="H97">
        <f t="shared" si="18"/>
        <v>-22.499999999999996</v>
      </c>
      <c r="I97" s="1">
        <f t="shared" si="19"/>
        <v>88.97114317029974</v>
      </c>
      <c r="J97" s="1">
        <f t="shared" si="20"/>
        <v>-16.561371428571423</v>
      </c>
    </row>
    <row r="98" spans="1:10" x14ac:dyDescent="0.25">
      <c r="A98">
        <f t="shared" si="21"/>
        <v>96</v>
      </c>
      <c r="B98">
        <f t="shared" si="12"/>
        <v>46</v>
      </c>
      <c r="C98">
        <f t="shared" si="13"/>
        <v>408</v>
      </c>
      <c r="D98">
        <f t="shared" si="14"/>
        <v>0</v>
      </c>
      <c r="E98">
        <f t="shared" si="15"/>
        <v>0.60525641142857156</v>
      </c>
      <c r="F98">
        <f t="shared" si="16"/>
        <v>0.60525641142857156</v>
      </c>
      <c r="G98">
        <f t="shared" si="17"/>
        <v>89.837168574084188</v>
      </c>
      <c r="H98">
        <f t="shared" si="18"/>
        <v>-22.999999999999996</v>
      </c>
      <c r="I98" s="1">
        <f t="shared" si="19"/>
        <v>89.837168574084188</v>
      </c>
      <c r="J98" s="1">
        <f t="shared" si="20"/>
        <v>-16.947435885714281</v>
      </c>
    </row>
    <row r="99" spans="1:10" x14ac:dyDescent="0.25">
      <c r="A99">
        <f t="shared" si="21"/>
        <v>97</v>
      </c>
      <c r="B99">
        <f t="shared" si="12"/>
        <v>47</v>
      </c>
      <c r="C99">
        <f t="shared" si="13"/>
        <v>406</v>
      </c>
      <c r="D99">
        <f t="shared" si="14"/>
        <v>0</v>
      </c>
      <c r="E99">
        <f t="shared" si="15"/>
        <v>0.61671140571428584</v>
      </c>
      <c r="F99">
        <f t="shared" si="16"/>
        <v>0.61671140571428584</v>
      </c>
      <c r="G99">
        <f t="shared" si="17"/>
        <v>90.703193977868622</v>
      </c>
      <c r="H99">
        <f t="shared" si="18"/>
        <v>-23.499999999999996</v>
      </c>
      <c r="I99" s="1">
        <f t="shared" si="19"/>
        <v>90.703193977868622</v>
      </c>
      <c r="J99" s="1">
        <f t="shared" si="20"/>
        <v>-17.332885942857139</v>
      </c>
    </row>
    <row r="100" spans="1:10" x14ac:dyDescent="0.25">
      <c r="A100">
        <f t="shared" si="21"/>
        <v>98</v>
      </c>
      <c r="B100">
        <f t="shared" si="12"/>
        <v>48</v>
      </c>
      <c r="C100">
        <f t="shared" si="13"/>
        <v>404</v>
      </c>
      <c r="D100">
        <f t="shared" si="14"/>
        <v>0</v>
      </c>
      <c r="E100">
        <f t="shared" si="15"/>
        <v>0.62822619428571436</v>
      </c>
      <c r="F100">
        <f t="shared" si="16"/>
        <v>0.62822619428571436</v>
      </c>
      <c r="G100">
        <f t="shared" si="17"/>
        <v>91.569219381653056</v>
      </c>
      <c r="H100">
        <f t="shared" si="18"/>
        <v>-23.999999999999996</v>
      </c>
      <c r="I100" s="1">
        <f t="shared" si="19"/>
        <v>91.569219381653056</v>
      </c>
      <c r="J100" s="1">
        <f t="shared" si="20"/>
        <v>-17.717738057142853</v>
      </c>
    </row>
    <row r="101" spans="1:10" x14ac:dyDescent="0.25">
      <c r="A101">
        <f t="shared" si="21"/>
        <v>99</v>
      </c>
      <c r="B101">
        <f t="shared" si="12"/>
        <v>49</v>
      </c>
      <c r="C101">
        <f t="shared" si="13"/>
        <v>402</v>
      </c>
      <c r="D101">
        <f t="shared" si="14"/>
        <v>0</v>
      </c>
      <c r="E101">
        <f t="shared" si="15"/>
        <v>0.63979913142857148</v>
      </c>
      <c r="F101">
        <f t="shared" si="16"/>
        <v>0.63979913142857148</v>
      </c>
      <c r="G101">
        <f t="shared" si="17"/>
        <v>92.435244785437504</v>
      </c>
      <c r="H101">
        <f t="shared" si="18"/>
        <v>-24.499999999999996</v>
      </c>
      <c r="I101" s="1">
        <f t="shared" si="19"/>
        <v>92.435244785437504</v>
      </c>
      <c r="J101" s="1">
        <f t="shared" si="20"/>
        <v>-18.102008685714281</v>
      </c>
    </row>
    <row r="102" spans="1:10" x14ac:dyDescent="0.25">
      <c r="A102">
        <f t="shared" si="21"/>
        <v>100</v>
      </c>
      <c r="B102">
        <f t="shared" si="12"/>
        <v>50</v>
      </c>
      <c r="C102">
        <f t="shared" si="13"/>
        <v>400</v>
      </c>
      <c r="D102">
        <f t="shared" si="14"/>
        <v>0</v>
      </c>
      <c r="E102">
        <f t="shared" si="15"/>
        <v>0.65142857142857158</v>
      </c>
      <c r="F102">
        <f t="shared" si="16"/>
        <v>0.65142857142857158</v>
      </c>
      <c r="G102">
        <f t="shared" si="17"/>
        <v>93.301270189221938</v>
      </c>
      <c r="H102">
        <f t="shared" si="18"/>
        <v>-24.999999999999996</v>
      </c>
      <c r="I102" s="1">
        <f t="shared" si="19"/>
        <v>93.301270189221938</v>
      </c>
      <c r="J102" s="1">
        <f t="shared" si="20"/>
        <v>-18.48571428571428</v>
      </c>
    </row>
    <row r="103" spans="1:10" x14ac:dyDescent="0.25">
      <c r="A103">
        <f t="shared" si="21"/>
        <v>101</v>
      </c>
      <c r="B103">
        <f t="shared" si="12"/>
        <v>51</v>
      </c>
      <c r="C103">
        <f t="shared" si="13"/>
        <v>398</v>
      </c>
      <c r="D103">
        <f t="shared" si="14"/>
        <v>0</v>
      </c>
      <c r="E103">
        <f t="shared" si="15"/>
        <v>0.6631128685714287</v>
      </c>
      <c r="F103">
        <f t="shared" si="16"/>
        <v>0.6631128685714287</v>
      </c>
      <c r="G103">
        <f t="shared" si="17"/>
        <v>94.167295593006372</v>
      </c>
      <c r="H103">
        <f t="shared" si="18"/>
        <v>-25.499999999999996</v>
      </c>
      <c r="I103" s="1">
        <f t="shared" si="19"/>
        <v>94.167295593006372</v>
      </c>
      <c r="J103" s="1">
        <f t="shared" si="20"/>
        <v>-18.868871314285709</v>
      </c>
    </row>
    <row r="104" spans="1:10" x14ac:dyDescent="0.25">
      <c r="A104">
        <f t="shared" si="21"/>
        <v>102</v>
      </c>
      <c r="B104">
        <f t="shared" si="12"/>
        <v>52</v>
      </c>
      <c r="C104">
        <f t="shared" si="13"/>
        <v>396</v>
      </c>
      <c r="D104">
        <f t="shared" si="14"/>
        <v>0</v>
      </c>
      <c r="E104">
        <f t="shared" si="15"/>
        <v>0.67485037714285723</v>
      </c>
      <c r="F104">
        <f t="shared" si="16"/>
        <v>0.67485037714285723</v>
      </c>
      <c r="G104">
        <f t="shared" si="17"/>
        <v>95.03332099679082</v>
      </c>
      <c r="H104">
        <f t="shared" si="18"/>
        <v>-25.999999999999996</v>
      </c>
      <c r="I104" s="1">
        <f t="shared" si="19"/>
        <v>95.03332099679082</v>
      </c>
      <c r="J104" s="1">
        <f t="shared" si="20"/>
        <v>-19.251496228571426</v>
      </c>
    </row>
    <row r="105" spans="1:10" x14ac:dyDescent="0.25">
      <c r="A105">
        <f t="shared" si="21"/>
        <v>103</v>
      </c>
      <c r="B105">
        <f t="shared" si="12"/>
        <v>53</v>
      </c>
      <c r="C105">
        <f t="shared" si="13"/>
        <v>394</v>
      </c>
      <c r="D105">
        <f t="shared" si="14"/>
        <v>0</v>
      </c>
      <c r="E105">
        <f t="shared" si="15"/>
        <v>0.68663945142857152</v>
      </c>
      <c r="F105">
        <f t="shared" si="16"/>
        <v>0.68663945142857152</v>
      </c>
      <c r="G105">
        <f t="shared" si="17"/>
        <v>95.899346400575254</v>
      </c>
      <c r="H105">
        <f t="shared" si="18"/>
        <v>-26.499999999999996</v>
      </c>
      <c r="I105" s="1">
        <f t="shared" si="19"/>
        <v>95.899346400575254</v>
      </c>
      <c r="J105" s="1">
        <f t="shared" si="20"/>
        <v>-19.633605485714281</v>
      </c>
    </row>
    <row r="106" spans="1:10" x14ac:dyDescent="0.25">
      <c r="A106">
        <f t="shared" si="21"/>
        <v>104</v>
      </c>
      <c r="B106">
        <f t="shared" si="12"/>
        <v>54</v>
      </c>
      <c r="C106">
        <f t="shared" si="13"/>
        <v>392</v>
      </c>
      <c r="D106">
        <f t="shared" si="14"/>
        <v>0</v>
      </c>
      <c r="E106">
        <f t="shared" si="15"/>
        <v>0.69847844571428586</v>
      </c>
      <c r="F106">
        <f t="shared" si="16"/>
        <v>0.69847844571428586</v>
      </c>
      <c r="G106">
        <f t="shared" si="17"/>
        <v>96.765371804359688</v>
      </c>
      <c r="H106">
        <f t="shared" si="18"/>
        <v>-26.999999999999996</v>
      </c>
      <c r="I106" s="1">
        <f t="shared" si="19"/>
        <v>96.765371804359688</v>
      </c>
      <c r="J106" s="1">
        <f t="shared" si="20"/>
        <v>-20.015215542857138</v>
      </c>
    </row>
    <row r="107" spans="1:10" x14ac:dyDescent="0.25">
      <c r="A107">
        <f t="shared" si="21"/>
        <v>105</v>
      </c>
      <c r="B107">
        <f t="shared" si="12"/>
        <v>55</v>
      </c>
      <c r="C107">
        <f t="shared" si="13"/>
        <v>390</v>
      </c>
      <c r="D107">
        <f t="shared" si="14"/>
        <v>0</v>
      </c>
      <c r="E107">
        <f t="shared" si="15"/>
        <v>0.71036571428571438</v>
      </c>
      <c r="F107">
        <f t="shared" si="16"/>
        <v>0.71036571428571438</v>
      </c>
      <c r="G107">
        <f t="shared" si="17"/>
        <v>97.631397208144136</v>
      </c>
      <c r="H107">
        <f t="shared" si="18"/>
        <v>-27.499999999999996</v>
      </c>
      <c r="I107" s="1">
        <f t="shared" si="19"/>
        <v>97.631397208144136</v>
      </c>
      <c r="J107" s="1">
        <f t="shared" si="20"/>
        <v>-20.396342857142852</v>
      </c>
    </row>
    <row r="108" spans="1:10" x14ac:dyDescent="0.25">
      <c r="A108">
        <f t="shared" si="21"/>
        <v>106</v>
      </c>
      <c r="B108">
        <f t="shared" si="12"/>
        <v>56</v>
      </c>
      <c r="C108">
        <f t="shared" si="13"/>
        <v>388</v>
      </c>
      <c r="D108">
        <f t="shared" si="14"/>
        <v>0</v>
      </c>
      <c r="E108">
        <f t="shared" si="15"/>
        <v>0.72229961142857158</v>
      </c>
      <c r="F108">
        <f t="shared" si="16"/>
        <v>0.72229961142857158</v>
      </c>
      <c r="G108">
        <f t="shared" si="17"/>
        <v>98.49742261192857</v>
      </c>
      <c r="H108">
        <f t="shared" si="18"/>
        <v>-27.999999999999996</v>
      </c>
      <c r="I108" s="1">
        <f t="shared" si="19"/>
        <v>98.49742261192857</v>
      </c>
      <c r="J108" s="1">
        <f t="shared" si="20"/>
        <v>-20.777003885714279</v>
      </c>
    </row>
    <row r="109" spans="1:10" x14ac:dyDescent="0.25">
      <c r="A109">
        <f t="shared" si="21"/>
        <v>107</v>
      </c>
      <c r="B109">
        <f t="shared" si="12"/>
        <v>57</v>
      </c>
      <c r="C109">
        <f t="shared" si="13"/>
        <v>386</v>
      </c>
      <c r="D109">
        <f t="shared" si="14"/>
        <v>0</v>
      </c>
      <c r="E109">
        <f t="shared" si="15"/>
        <v>0.73427849142857149</v>
      </c>
      <c r="F109">
        <f t="shared" si="16"/>
        <v>0.73427849142857149</v>
      </c>
      <c r="G109">
        <f t="shared" si="17"/>
        <v>99.363448015713004</v>
      </c>
      <c r="H109">
        <f t="shared" si="18"/>
        <v>-28.499999999999996</v>
      </c>
      <c r="I109" s="1">
        <f t="shared" si="19"/>
        <v>99.363448015713004</v>
      </c>
      <c r="J109" s="1">
        <f t="shared" si="20"/>
        <v>-21.157215085714281</v>
      </c>
    </row>
    <row r="110" spans="1:10" x14ac:dyDescent="0.25">
      <c r="A110">
        <f t="shared" si="21"/>
        <v>108</v>
      </c>
      <c r="B110">
        <f t="shared" si="12"/>
        <v>58</v>
      </c>
      <c r="C110">
        <f t="shared" si="13"/>
        <v>384</v>
      </c>
      <c r="D110">
        <f t="shared" si="14"/>
        <v>0</v>
      </c>
      <c r="E110">
        <f t="shared" si="15"/>
        <v>0.74630070857142872</v>
      </c>
      <c r="F110">
        <f t="shared" si="16"/>
        <v>0.74630070857142872</v>
      </c>
      <c r="G110">
        <f t="shared" si="17"/>
        <v>100.22947341949745</v>
      </c>
      <c r="H110">
        <f t="shared" si="18"/>
        <v>-28.999999999999996</v>
      </c>
      <c r="I110" s="1">
        <f t="shared" si="19"/>
        <v>100.22947341949745</v>
      </c>
      <c r="J110" s="1">
        <f t="shared" si="20"/>
        <v>-21.536992914285708</v>
      </c>
    </row>
    <row r="111" spans="1:10" x14ac:dyDescent="0.25">
      <c r="A111">
        <f t="shared" si="21"/>
        <v>109</v>
      </c>
      <c r="B111">
        <f t="shared" si="12"/>
        <v>59</v>
      </c>
      <c r="C111">
        <f t="shared" si="13"/>
        <v>382</v>
      </c>
      <c r="D111">
        <f t="shared" si="14"/>
        <v>0</v>
      </c>
      <c r="E111">
        <f t="shared" si="15"/>
        <v>0.75836461714285708</v>
      </c>
      <c r="F111">
        <f t="shared" si="16"/>
        <v>0.75836461714285708</v>
      </c>
      <c r="G111">
        <f t="shared" si="17"/>
        <v>101.09549882328189</v>
      </c>
      <c r="H111">
        <f t="shared" si="18"/>
        <v>-29.499999999999996</v>
      </c>
      <c r="I111" s="1">
        <f t="shared" si="19"/>
        <v>101.09549882328189</v>
      </c>
      <c r="J111" s="1">
        <f t="shared" si="20"/>
        <v>-21.916353828571424</v>
      </c>
    </row>
    <row r="112" spans="1:10" x14ac:dyDescent="0.25">
      <c r="A112">
        <f t="shared" si="21"/>
        <v>110</v>
      </c>
      <c r="B112">
        <f t="shared" si="12"/>
        <v>60</v>
      </c>
      <c r="C112">
        <f t="shared" si="13"/>
        <v>380</v>
      </c>
      <c r="D112">
        <f t="shared" si="14"/>
        <v>0</v>
      </c>
      <c r="E112">
        <f t="shared" si="15"/>
        <v>0.77046857142857139</v>
      </c>
      <c r="F112">
        <f t="shared" si="16"/>
        <v>0.77046857142857139</v>
      </c>
      <c r="G112">
        <f t="shared" si="17"/>
        <v>101.96152422706632</v>
      </c>
      <c r="H112">
        <f t="shared" si="18"/>
        <v>-29.999999999999996</v>
      </c>
      <c r="I112" s="1">
        <f t="shared" si="19"/>
        <v>101.96152422706632</v>
      </c>
      <c r="J112" s="1">
        <f t="shared" si="20"/>
        <v>-22.295314285714284</v>
      </c>
    </row>
    <row r="113" spans="1:10" x14ac:dyDescent="0.25">
      <c r="A113">
        <f t="shared" si="21"/>
        <v>111</v>
      </c>
      <c r="B113">
        <f t="shared" si="12"/>
        <v>61</v>
      </c>
      <c r="C113">
        <f t="shared" si="13"/>
        <v>378</v>
      </c>
      <c r="D113">
        <f t="shared" si="14"/>
        <v>0</v>
      </c>
      <c r="E113">
        <f t="shared" si="15"/>
        <v>0.7826109257142857</v>
      </c>
      <c r="F113">
        <f t="shared" si="16"/>
        <v>0.7826109257142857</v>
      </c>
      <c r="G113">
        <f t="shared" si="17"/>
        <v>102.82754963085077</v>
      </c>
      <c r="H113">
        <f t="shared" si="18"/>
        <v>-30.499999999999996</v>
      </c>
      <c r="I113" s="1">
        <f t="shared" si="19"/>
        <v>102.82754963085077</v>
      </c>
      <c r="J113" s="1">
        <f t="shared" si="20"/>
        <v>-22.673890742857139</v>
      </c>
    </row>
    <row r="114" spans="1:10" x14ac:dyDescent="0.25">
      <c r="A114">
        <f t="shared" si="21"/>
        <v>112</v>
      </c>
      <c r="B114">
        <f t="shared" si="12"/>
        <v>62</v>
      </c>
      <c r="C114">
        <f t="shared" si="13"/>
        <v>376</v>
      </c>
      <c r="D114">
        <f t="shared" si="14"/>
        <v>0</v>
      </c>
      <c r="E114">
        <f t="shared" si="15"/>
        <v>0.79479003428571426</v>
      </c>
      <c r="F114">
        <f t="shared" si="16"/>
        <v>0.79479003428571426</v>
      </c>
      <c r="G114">
        <f t="shared" si="17"/>
        <v>103.6935750346352</v>
      </c>
      <c r="H114">
        <f t="shared" si="18"/>
        <v>-30.999999999999996</v>
      </c>
      <c r="I114" s="1">
        <f t="shared" si="19"/>
        <v>103.6935750346352</v>
      </c>
      <c r="J114" s="1">
        <f t="shared" si="20"/>
        <v>-23.052099657142854</v>
      </c>
    </row>
    <row r="115" spans="1:10" x14ac:dyDescent="0.25">
      <c r="A115">
        <f t="shared" si="21"/>
        <v>113</v>
      </c>
      <c r="B115">
        <f t="shared" si="12"/>
        <v>63</v>
      </c>
      <c r="C115">
        <f t="shared" si="13"/>
        <v>374</v>
      </c>
      <c r="D115">
        <f t="shared" si="14"/>
        <v>0</v>
      </c>
      <c r="E115">
        <f t="shared" si="15"/>
        <v>0.80700425142857135</v>
      </c>
      <c r="F115">
        <f t="shared" si="16"/>
        <v>0.80700425142857135</v>
      </c>
      <c r="G115">
        <f t="shared" si="17"/>
        <v>104.55960043841964</v>
      </c>
      <c r="H115">
        <f t="shared" si="18"/>
        <v>-31.499999999999996</v>
      </c>
      <c r="I115" s="1">
        <f t="shared" si="19"/>
        <v>104.55960043841964</v>
      </c>
      <c r="J115" s="1">
        <f t="shared" si="20"/>
        <v>-23.429957485714283</v>
      </c>
    </row>
    <row r="116" spans="1:10" x14ac:dyDescent="0.25">
      <c r="A116">
        <f t="shared" si="21"/>
        <v>114</v>
      </c>
      <c r="B116">
        <f t="shared" si="12"/>
        <v>64</v>
      </c>
      <c r="C116">
        <f t="shared" si="13"/>
        <v>372</v>
      </c>
      <c r="D116">
        <f t="shared" si="14"/>
        <v>0</v>
      </c>
      <c r="E116">
        <f t="shared" si="15"/>
        <v>0.81925193142857144</v>
      </c>
      <c r="F116">
        <f t="shared" si="16"/>
        <v>0.81925193142857144</v>
      </c>
      <c r="G116">
        <f t="shared" si="17"/>
        <v>105.42562584220408</v>
      </c>
      <c r="H116">
        <f t="shared" si="18"/>
        <v>-31.999999999999996</v>
      </c>
      <c r="I116" s="1">
        <f t="shared" si="19"/>
        <v>105.42562584220408</v>
      </c>
      <c r="J116" s="1">
        <f t="shared" si="20"/>
        <v>-23.807480685714282</v>
      </c>
    </row>
    <row r="117" spans="1:10" x14ac:dyDescent="0.25">
      <c r="A117">
        <f t="shared" si="21"/>
        <v>115</v>
      </c>
      <c r="B117">
        <f t="shared" si="12"/>
        <v>65</v>
      </c>
      <c r="C117">
        <f t="shared" si="13"/>
        <v>370</v>
      </c>
      <c r="D117">
        <f t="shared" si="14"/>
        <v>0</v>
      </c>
      <c r="E117">
        <f t="shared" si="15"/>
        <v>0.83153142857142859</v>
      </c>
      <c r="F117">
        <f t="shared" si="16"/>
        <v>0.83153142857142859</v>
      </c>
      <c r="G117">
        <f t="shared" si="17"/>
        <v>106.29165124598852</v>
      </c>
      <c r="H117">
        <f t="shared" si="18"/>
        <v>-32.499999999999993</v>
      </c>
      <c r="I117" s="1">
        <f t="shared" si="19"/>
        <v>106.29165124598852</v>
      </c>
      <c r="J117" s="1">
        <f t="shared" si="20"/>
        <v>-24.184685714285706</v>
      </c>
    </row>
    <row r="118" spans="1:10" x14ac:dyDescent="0.25">
      <c r="A118">
        <f t="shared" si="21"/>
        <v>116</v>
      </c>
      <c r="B118">
        <f t="shared" si="12"/>
        <v>66</v>
      </c>
      <c r="C118">
        <f t="shared" si="13"/>
        <v>368</v>
      </c>
      <c r="D118">
        <f t="shared" si="14"/>
        <v>0</v>
      </c>
      <c r="E118">
        <f t="shared" si="15"/>
        <v>0.84384109714285715</v>
      </c>
      <c r="F118">
        <f t="shared" si="16"/>
        <v>0.84384109714285715</v>
      </c>
      <c r="G118">
        <f t="shared" si="17"/>
        <v>107.15767664977295</v>
      </c>
      <c r="H118">
        <f t="shared" si="18"/>
        <v>-32.999999999999993</v>
      </c>
      <c r="I118" s="1">
        <f t="shared" si="19"/>
        <v>107.15767664977295</v>
      </c>
      <c r="J118" s="1">
        <f t="shared" si="20"/>
        <v>-24.561589028571422</v>
      </c>
    </row>
    <row r="119" spans="1:10" x14ac:dyDescent="0.25">
      <c r="A119">
        <f t="shared" si="21"/>
        <v>117</v>
      </c>
      <c r="B119">
        <f t="shared" si="12"/>
        <v>67</v>
      </c>
      <c r="C119">
        <f t="shared" si="13"/>
        <v>366</v>
      </c>
      <c r="D119">
        <f t="shared" si="14"/>
        <v>0</v>
      </c>
      <c r="E119">
        <f t="shared" si="15"/>
        <v>0.85617929142857141</v>
      </c>
      <c r="F119">
        <f t="shared" si="16"/>
        <v>0.85617929142857141</v>
      </c>
      <c r="G119">
        <f t="shared" si="17"/>
        <v>108.0237020535574</v>
      </c>
      <c r="H119">
        <f t="shared" si="18"/>
        <v>-33.499999999999993</v>
      </c>
      <c r="I119" s="1">
        <f t="shared" si="19"/>
        <v>108.0237020535574</v>
      </c>
      <c r="J119" s="1">
        <f t="shared" si="20"/>
        <v>-24.938207085714279</v>
      </c>
    </row>
    <row r="120" spans="1:10" x14ac:dyDescent="0.25">
      <c r="A120">
        <f t="shared" si="21"/>
        <v>118</v>
      </c>
      <c r="B120">
        <f t="shared" si="12"/>
        <v>68</v>
      </c>
      <c r="C120">
        <f t="shared" si="13"/>
        <v>364</v>
      </c>
      <c r="D120">
        <f t="shared" si="14"/>
        <v>0</v>
      </c>
      <c r="E120">
        <f t="shared" si="15"/>
        <v>0.86854436571428573</v>
      </c>
      <c r="F120">
        <f t="shared" si="16"/>
        <v>0.86854436571428573</v>
      </c>
      <c r="G120">
        <f t="shared" si="17"/>
        <v>108.88972745734183</v>
      </c>
      <c r="H120">
        <f t="shared" si="18"/>
        <v>-33.999999999999993</v>
      </c>
      <c r="I120" s="1">
        <f t="shared" si="19"/>
        <v>108.88972745734183</v>
      </c>
      <c r="J120" s="1">
        <f t="shared" si="20"/>
        <v>-25.314556342857138</v>
      </c>
    </row>
    <row r="121" spans="1:10" x14ac:dyDescent="0.25">
      <c r="A121">
        <f t="shared" si="21"/>
        <v>119</v>
      </c>
      <c r="B121">
        <f t="shared" si="12"/>
        <v>69</v>
      </c>
      <c r="C121">
        <f t="shared" si="13"/>
        <v>362</v>
      </c>
      <c r="D121">
        <f t="shared" si="14"/>
        <v>0</v>
      </c>
      <c r="E121">
        <f t="shared" si="15"/>
        <v>0.88093467428571426</v>
      </c>
      <c r="F121">
        <f t="shared" si="16"/>
        <v>0.88093467428571426</v>
      </c>
      <c r="G121">
        <f t="shared" si="17"/>
        <v>109.75575286112627</v>
      </c>
      <c r="H121">
        <f t="shared" si="18"/>
        <v>-34.499999999999993</v>
      </c>
      <c r="I121" s="1">
        <f t="shared" si="19"/>
        <v>109.75575286112627</v>
      </c>
      <c r="J121" s="1">
        <f t="shared" si="20"/>
        <v>-25.690653257142849</v>
      </c>
    </row>
    <row r="122" spans="1:10" x14ac:dyDescent="0.25">
      <c r="A122">
        <f t="shared" si="21"/>
        <v>120</v>
      </c>
      <c r="B122">
        <f t="shared" si="12"/>
        <v>70</v>
      </c>
      <c r="C122">
        <f t="shared" si="13"/>
        <v>360</v>
      </c>
      <c r="D122">
        <f t="shared" si="14"/>
        <v>0</v>
      </c>
      <c r="E122">
        <f t="shared" si="15"/>
        <v>0.89334857142857138</v>
      </c>
      <c r="F122">
        <f t="shared" si="16"/>
        <v>0.89334857142857138</v>
      </c>
      <c r="G122">
        <f t="shared" si="17"/>
        <v>110.62177826491072</v>
      </c>
      <c r="H122">
        <f t="shared" si="18"/>
        <v>-34.999999999999993</v>
      </c>
      <c r="I122" s="1">
        <f t="shared" si="19"/>
        <v>110.62177826491072</v>
      </c>
      <c r="J122" s="1">
        <f t="shared" si="20"/>
        <v>-26.066514285714277</v>
      </c>
    </row>
    <row r="123" spans="1:10" x14ac:dyDescent="0.25">
      <c r="A123">
        <f t="shared" si="21"/>
        <v>121</v>
      </c>
      <c r="B123">
        <f t="shared" si="12"/>
        <v>71</v>
      </c>
      <c r="C123">
        <f t="shared" si="13"/>
        <v>358</v>
      </c>
      <c r="D123">
        <f t="shared" si="14"/>
        <v>0</v>
      </c>
      <c r="E123">
        <f t="shared" si="15"/>
        <v>0.90578441142857136</v>
      </c>
      <c r="F123">
        <f t="shared" si="16"/>
        <v>0.90578441142857136</v>
      </c>
      <c r="G123">
        <f t="shared" si="17"/>
        <v>111.48780366869515</v>
      </c>
      <c r="H123">
        <f t="shared" si="18"/>
        <v>-35.499999999999993</v>
      </c>
      <c r="I123" s="1">
        <f t="shared" si="19"/>
        <v>111.48780366869515</v>
      </c>
      <c r="J123" s="1">
        <f t="shared" si="20"/>
        <v>-26.442155885714278</v>
      </c>
    </row>
    <row r="124" spans="1:10" x14ac:dyDescent="0.25">
      <c r="A124">
        <f t="shared" si="21"/>
        <v>122</v>
      </c>
      <c r="B124">
        <f t="shared" si="12"/>
        <v>72</v>
      </c>
      <c r="C124">
        <f t="shared" si="13"/>
        <v>356</v>
      </c>
      <c r="D124">
        <f t="shared" si="14"/>
        <v>0</v>
      </c>
      <c r="E124">
        <f t="shared" si="15"/>
        <v>0.91824054857142856</v>
      </c>
      <c r="F124">
        <f t="shared" si="16"/>
        <v>0.91824054857142856</v>
      </c>
      <c r="G124">
        <f t="shared" si="17"/>
        <v>112.35382907247958</v>
      </c>
      <c r="H124">
        <f t="shared" si="18"/>
        <v>-35.999999999999993</v>
      </c>
      <c r="I124" s="1">
        <f t="shared" si="19"/>
        <v>112.35382907247958</v>
      </c>
      <c r="J124" s="1">
        <f t="shared" si="20"/>
        <v>-26.817594514285709</v>
      </c>
    </row>
    <row r="125" spans="1:10" x14ac:dyDescent="0.25">
      <c r="A125">
        <f t="shared" si="21"/>
        <v>123</v>
      </c>
      <c r="B125">
        <f t="shared" si="12"/>
        <v>73</v>
      </c>
      <c r="C125">
        <f t="shared" si="13"/>
        <v>354</v>
      </c>
      <c r="D125">
        <f t="shared" si="14"/>
        <v>0</v>
      </c>
      <c r="E125">
        <f t="shared" si="15"/>
        <v>0.93071533714285715</v>
      </c>
      <c r="F125">
        <f t="shared" si="16"/>
        <v>0.93071533714285715</v>
      </c>
      <c r="G125">
        <f t="shared" si="17"/>
        <v>113.21985447626403</v>
      </c>
      <c r="H125">
        <f t="shared" si="18"/>
        <v>-36.499999999999993</v>
      </c>
      <c r="I125" s="1">
        <f t="shared" si="19"/>
        <v>113.21985447626403</v>
      </c>
      <c r="J125" s="1">
        <f t="shared" si="20"/>
        <v>-27.192846628571424</v>
      </c>
    </row>
    <row r="126" spans="1:10" x14ac:dyDescent="0.25">
      <c r="A126">
        <f t="shared" si="21"/>
        <v>124</v>
      </c>
      <c r="B126">
        <f t="shared" si="12"/>
        <v>74</v>
      </c>
      <c r="C126">
        <f t="shared" si="13"/>
        <v>352</v>
      </c>
      <c r="D126">
        <f t="shared" si="14"/>
        <v>0</v>
      </c>
      <c r="E126">
        <f t="shared" si="15"/>
        <v>0.94320713142857138</v>
      </c>
      <c r="F126">
        <f t="shared" si="16"/>
        <v>0.94320713142857138</v>
      </c>
      <c r="G126">
        <f t="shared" si="17"/>
        <v>114.08587988004847</v>
      </c>
      <c r="H126">
        <f t="shared" si="18"/>
        <v>-36.999999999999993</v>
      </c>
      <c r="I126" s="1">
        <f t="shared" si="19"/>
        <v>114.08587988004847</v>
      </c>
      <c r="J126" s="1">
        <f t="shared" si="20"/>
        <v>-27.567928685714278</v>
      </c>
    </row>
    <row r="127" spans="1:10" x14ac:dyDescent="0.25">
      <c r="A127">
        <f t="shared" si="21"/>
        <v>125</v>
      </c>
      <c r="B127">
        <f t="shared" si="12"/>
        <v>75</v>
      </c>
      <c r="C127">
        <f t="shared" si="13"/>
        <v>350</v>
      </c>
      <c r="D127">
        <f t="shared" si="14"/>
        <v>0</v>
      </c>
      <c r="E127">
        <f t="shared" si="15"/>
        <v>0.95571428571428563</v>
      </c>
      <c r="F127">
        <f t="shared" si="16"/>
        <v>0.95571428571428563</v>
      </c>
      <c r="G127">
        <f t="shared" si="17"/>
        <v>114.9519052838329</v>
      </c>
      <c r="H127">
        <f t="shared" si="18"/>
        <v>-37.499999999999993</v>
      </c>
      <c r="I127" s="1">
        <f t="shared" si="19"/>
        <v>114.9519052838329</v>
      </c>
      <c r="J127" s="1">
        <f t="shared" si="20"/>
        <v>-27.942857142857136</v>
      </c>
    </row>
    <row r="128" spans="1:10" x14ac:dyDescent="0.25">
      <c r="A128">
        <f t="shared" si="21"/>
        <v>126</v>
      </c>
      <c r="B128">
        <f t="shared" si="12"/>
        <v>76</v>
      </c>
      <c r="C128">
        <f t="shared" si="13"/>
        <v>348</v>
      </c>
      <c r="D128">
        <f t="shared" si="14"/>
        <v>0</v>
      </c>
      <c r="E128">
        <f t="shared" si="15"/>
        <v>0.96823515428571427</v>
      </c>
      <c r="F128">
        <f t="shared" si="16"/>
        <v>0.96823515428571427</v>
      </c>
      <c r="G128">
        <f t="shared" si="17"/>
        <v>115.81793068761735</v>
      </c>
      <c r="H128">
        <f t="shared" si="18"/>
        <v>-37.999999999999993</v>
      </c>
      <c r="I128" s="1">
        <f t="shared" si="19"/>
        <v>115.81793068761735</v>
      </c>
      <c r="J128" s="1">
        <f t="shared" si="20"/>
        <v>-28.317648457142852</v>
      </c>
    </row>
    <row r="129" spans="1:10" x14ac:dyDescent="0.25">
      <c r="A129">
        <f t="shared" si="21"/>
        <v>127</v>
      </c>
      <c r="B129">
        <f t="shared" si="12"/>
        <v>77</v>
      </c>
      <c r="C129">
        <f t="shared" si="13"/>
        <v>346</v>
      </c>
      <c r="D129">
        <f t="shared" si="14"/>
        <v>0</v>
      </c>
      <c r="E129">
        <f t="shared" si="15"/>
        <v>0.98076809142857135</v>
      </c>
      <c r="F129">
        <f t="shared" si="16"/>
        <v>0.98076809142857135</v>
      </c>
      <c r="G129">
        <f t="shared" si="17"/>
        <v>116.68395609140178</v>
      </c>
      <c r="H129">
        <f t="shared" si="18"/>
        <v>-38.499999999999993</v>
      </c>
      <c r="I129" s="1">
        <f t="shared" si="19"/>
        <v>116.68395609140178</v>
      </c>
      <c r="J129" s="1">
        <f t="shared" si="20"/>
        <v>-28.692319085714281</v>
      </c>
    </row>
    <row r="130" spans="1:10" x14ac:dyDescent="0.25">
      <c r="A130">
        <f t="shared" si="21"/>
        <v>128</v>
      </c>
      <c r="B130">
        <f t="shared" si="12"/>
        <v>78</v>
      </c>
      <c r="C130">
        <f t="shared" si="13"/>
        <v>344</v>
      </c>
      <c r="D130">
        <f t="shared" si="14"/>
        <v>0</v>
      </c>
      <c r="E130">
        <f t="shared" si="15"/>
        <v>0.99331145142857136</v>
      </c>
      <c r="F130">
        <f t="shared" si="16"/>
        <v>0.99331145142857136</v>
      </c>
      <c r="G130">
        <f t="shared" si="17"/>
        <v>117.54998149518622</v>
      </c>
      <c r="H130">
        <f t="shared" si="18"/>
        <v>-38.999999999999993</v>
      </c>
      <c r="I130" s="1">
        <f t="shared" si="19"/>
        <v>117.54998149518622</v>
      </c>
      <c r="J130" s="1">
        <f t="shared" si="20"/>
        <v>-29.06688548571428</v>
      </c>
    </row>
    <row r="131" spans="1:10" x14ac:dyDescent="0.25">
      <c r="A131">
        <f t="shared" si="21"/>
        <v>129</v>
      </c>
      <c r="B131">
        <f t="shared" ref="B131:B194" si="22">IF(A131&lt;$L$2,A131,A131-$L$2)</f>
        <v>79</v>
      </c>
      <c r="C131">
        <f t="shared" ref="C131:C194" si="23">IF(A131&lt;$L$2,$L$1*(($L$2-B131)*COS($L$4)+$L$3)/1000,$L$1*($L$3-B131)/1000)</f>
        <v>342</v>
      </c>
      <c r="D131">
        <f t="shared" ref="D131:D194" si="24">IF(A131&lt;$L$2,C131*B131*B131*0.5/$L$5/$O$2,0)</f>
        <v>0</v>
      </c>
      <c r="E131">
        <f t="shared" ref="E131:E194" si="25">(0.5*C131*B131*B131+B131*$L$10+$L$11)/($O$2*$L$5)</f>
        <v>1.0058635885714284</v>
      </c>
      <c r="F131">
        <f t="shared" ref="F131:F194" si="26">IF(A131&lt;$L$2,D131,E131)</f>
        <v>1.0058635885714284</v>
      </c>
      <c r="G131">
        <f t="shared" ref="G131:G194" si="27">IF(A131&lt;$L$2,B131,$L$2+B131*COS($L$4))</f>
        <v>118.41600689897066</v>
      </c>
      <c r="H131">
        <f t="shared" ref="H131:H194" si="28">IF(A131&lt;$L$2,0,B131*SIN($L$4))</f>
        <v>-39.499999999999993</v>
      </c>
      <c r="I131" s="1">
        <f t="shared" ref="I131:I194" si="29">IF(A131&lt;$L$2,G131,G131-F131*SIN(L133))</f>
        <v>118.41600689897066</v>
      </c>
      <c r="J131" s="1">
        <f t="shared" ref="J131:J194" si="30">IF(A131&lt;$L$2,H131+F131*10,H131+F131*10*COS(L133))</f>
        <v>-29.441364114285708</v>
      </c>
    </row>
    <row r="132" spans="1:10" x14ac:dyDescent="0.25">
      <c r="A132">
        <f t="shared" ref="A132:A195" si="31">A131+1</f>
        <v>130</v>
      </c>
      <c r="B132">
        <f t="shared" si="22"/>
        <v>80</v>
      </c>
      <c r="C132">
        <f t="shared" si="23"/>
        <v>340</v>
      </c>
      <c r="D132">
        <f t="shared" si="24"/>
        <v>0</v>
      </c>
      <c r="E132">
        <f t="shared" si="25"/>
        <v>1.0184228571428571</v>
      </c>
      <c r="F132">
        <f t="shared" si="26"/>
        <v>1.0184228571428571</v>
      </c>
      <c r="G132">
        <f t="shared" si="27"/>
        <v>119.2820323027551</v>
      </c>
      <c r="H132">
        <f t="shared" si="28"/>
        <v>-39.999999999999993</v>
      </c>
      <c r="I132" s="1">
        <f t="shared" si="29"/>
        <v>119.2820323027551</v>
      </c>
      <c r="J132" s="1">
        <f t="shared" si="30"/>
        <v>-29.815771428571423</v>
      </c>
    </row>
    <row r="133" spans="1:10" x14ac:dyDescent="0.25">
      <c r="A133">
        <f t="shared" si="31"/>
        <v>131</v>
      </c>
      <c r="B133">
        <f t="shared" si="22"/>
        <v>81</v>
      </c>
      <c r="C133">
        <f t="shared" si="23"/>
        <v>338</v>
      </c>
      <c r="D133">
        <f t="shared" si="24"/>
        <v>0</v>
      </c>
      <c r="E133">
        <f t="shared" si="25"/>
        <v>1.0309876114285714</v>
      </c>
      <c r="F133">
        <f t="shared" si="26"/>
        <v>1.0309876114285714</v>
      </c>
      <c r="G133">
        <f t="shared" si="27"/>
        <v>120.14805770653953</v>
      </c>
      <c r="H133">
        <f t="shared" si="28"/>
        <v>-40.499999999999993</v>
      </c>
      <c r="I133" s="1">
        <f t="shared" si="29"/>
        <v>120.14805770653953</v>
      </c>
      <c r="J133" s="1">
        <f t="shared" si="30"/>
        <v>-30.190123885714279</v>
      </c>
    </row>
    <row r="134" spans="1:10" x14ac:dyDescent="0.25">
      <c r="A134">
        <f t="shared" si="31"/>
        <v>132</v>
      </c>
      <c r="B134">
        <f t="shared" si="22"/>
        <v>82</v>
      </c>
      <c r="C134">
        <f t="shared" si="23"/>
        <v>336</v>
      </c>
      <c r="D134">
        <f t="shared" si="24"/>
        <v>0</v>
      </c>
      <c r="E134">
        <f t="shared" si="25"/>
        <v>1.0435562057142858</v>
      </c>
      <c r="F134">
        <f t="shared" si="26"/>
        <v>1.0435562057142858</v>
      </c>
      <c r="G134">
        <f t="shared" si="27"/>
        <v>121.01408311032398</v>
      </c>
      <c r="H134">
        <f t="shared" si="28"/>
        <v>-40.999999999999993</v>
      </c>
      <c r="I134" s="1">
        <f t="shared" si="29"/>
        <v>121.01408311032398</v>
      </c>
      <c r="J134" s="1">
        <f t="shared" si="30"/>
        <v>-30.564437942857136</v>
      </c>
    </row>
    <row r="135" spans="1:10" x14ac:dyDescent="0.25">
      <c r="A135">
        <f t="shared" si="31"/>
        <v>133</v>
      </c>
      <c r="B135">
        <f t="shared" si="22"/>
        <v>83</v>
      </c>
      <c r="C135">
        <f t="shared" si="23"/>
        <v>334</v>
      </c>
      <c r="D135">
        <f t="shared" si="24"/>
        <v>0</v>
      </c>
      <c r="E135">
        <f t="shared" si="25"/>
        <v>1.0561269942857143</v>
      </c>
      <c r="F135">
        <f t="shared" si="26"/>
        <v>1.0561269942857143</v>
      </c>
      <c r="G135">
        <f t="shared" si="27"/>
        <v>121.88010851410841</v>
      </c>
      <c r="H135">
        <f t="shared" si="28"/>
        <v>-41.499999999999993</v>
      </c>
      <c r="I135" s="1">
        <f t="shared" si="29"/>
        <v>121.88010851410841</v>
      </c>
      <c r="J135" s="1">
        <f t="shared" si="30"/>
        <v>-30.938730057142848</v>
      </c>
    </row>
    <row r="136" spans="1:10" x14ac:dyDescent="0.25">
      <c r="A136">
        <f t="shared" si="31"/>
        <v>134</v>
      </c>
      <c r="B136">
        <f t="shared" si="22"/>
        <v>84</v>
      </c>
      <c r="C136">
        <f t="shared" si="23"/>
        <v>332</v>
      </c>
      <c r="D136">
        <f t="shared" si="24"/>
        <v>0</v>
      </c>
      <c r="E136">
        <f t="shared" si="25"/>
        <v>1.0686983314285714</v>
      </c>
      <c r="F136">
        <f t="shared" si="26"/>
        <v>1.0686983314285714</v>
      </c>
      <c r="G136">
        <f t="shared" si="27"/>
        <v>122.74613391789285</v>
      </c>
      <c r="H136">
        <f t="shared" si="28"/>
        <v>-41.999999999999993</v>
      </c>
      <c r="I136" s="1">
        <f t="shared" si="29"/>
        <v>122.74613391789285</v>
      </c>
      <c r="J136" s="1">
        <f t="shared" si="30"/>
        <v>-31.313016685714281</v>
      </c>
    </row>
    <row r="137" spans="1:10" x14ac:dyDescent="0.25">
      <c r="A137">
        <f t="shared" si="31"/>
        <v>135</v>
      </c>
      <c r="B137">
        <f t="shared" si="22"/>
        <v>85</v>
      </c>
      <c r="C137">
        <f t="shared" si="23"/>
        <v>330</v>
      </c>
      <c r="D137">
        <f t="shared" si="24"/>
        <v>0</v>
      </c>
      <c r="E137">
        <f t="shared" si="25"/>
        <v>1.0812685714285715</v>
      </c>
      <c r="F137">
        <f t="shared" si="26"/>
        <v>1.0812685714285715</v>
      </c>
      <c r="G137">
        <f t="shared" si="27"/>
        <v>123.6121593216773</v>
      </c>
      <c r="H137">
        <f t="shared" si="28"/>
        <v>-42.499999999999993</v>
      </c>
      <c r="I137" s="1">
        <f t="shared" si="29"/>
        <v>123.6121593216773</v>
      </c>
      <c r="J137" s="1">
        <f t="shared" si="30"/>
        <v>-31.68731428571428</v>
      </c>
    </row>
    <row r="138" spans="1:10" x14ac:dyDescent="0.25">
      <c r="A138">
        <f t="shared" si="31"/>
        <v>136</v>
      </c>
      <c r="B138">
        <f t="shared" si="22"/>
        <v>86</v>
      </c>
      <c r="C138">
        <f t="shared" si="23"/>
        <v>328</v>
      </c>
      <c r="D138">
        <f t="shared" si="24"/>
        <v>0</v>
      </c>
      <c r="E138">
        <f t="shared" si="25"/>
        <v>1.0938360685714286</v>
      </c>
      <c r="F138">
        <f t="shared" si="26"/>
        <v>1.0938360685714286</v>
      </c>
      <c r="G138">
        <f t="shared" si="27"/>
        <v>124.47818472546173</v>
      </c>
      <c r="H138">
        <f t="shared" si="28"/>
        <v>-42.999999999999993</v>
      </c>
      <c r="I138" s="1">
        <f t="shared" si="29"/>
        <v>124.47818472546173</v>
      </c>
      <c r="J138" s="1">
        <f t="shared" si="30"/>
        <v>-32.061639314285706</v>
      </c>
    </row>
    <row r="139" spans="1:10" x14ac:dyDescent="0.25">
      <c r="A139">
        <f t="shared" si="31"/>
        <v>137</v>
      </c>
      <c r="B139">
        <f t="shared" si="22"/>
        <v>87</v>
      </c>
      <c r="C139">
        <f t="shared" si="23"/>
        <v>326</v>
      </c>
      <c r="D139">
        <f t="shared" si="24"/>
        <v>0</v>
      </c>
      <c r="E139">
        <f t="shared" si="25"/>
        <v>1.1063991771428572</v>
      </c>
      <c r="F139">
        <f t="shared" si="26"/>
        <v>1.1063991771428572</v>
      </c>
      <c r="G139">
        <f t="shared" si="27"/>
        <v>125.34421012924616</v>
      </c>
      <c r="H139">
        <f t="shared" si="28"/>
        <v>-43.499999999999993</v>
      </c>
      <c r="I139" s="1">
        <f t="shared" si="29"/>
        <v>125.34421012924616</v>
      </c>
      <c r="J139" s="1">
        <f t="shared" si="30"/>
        <v>-32.436008228571424</v>
      </c>
    </row>
    <row r="140" spans="1:10" x14ac:dyDescent="0.25">
      <c r="A140">
        <f t="shared" si="31"/>
        <v>138</v>
      </c>
      <c r="B140">
        <f t="shared" si="22"/>
        <v>88</v>
      </c>
      <c r="C140">
        <f t="shared" si="23"/>
        <v>324</v>
      </c>
      <c r="D140">
        <f t="shared" si="24"/>
        <v>0</v>
      </c>
      <c r="E140">
        <f t="shared" si="25"/>
        <v>1.1189562514285716</v>
      </c>
      <c r="F140">
        <f t="shared" si="26"/>
        <v>1.1189562514285716</v>
      </c>
      <c r="G140">
        <f t="shared" si="27"/>
        <v>126.21023553303061</v>
      </c>
      <c r="H140">
        <f t="shared" si="28"/>
        <v>-43.999999999999993</v>
      </c>
      <c r="I140" s="1">
        <f t="shared" si="29"/>
        <v>126.21023553303061</v>
      </c>
      <c r="J140" s="1">
        <f t="shared" si="30"/>
        <v>-32.810437485714274</v>
      </c>
    </row>
    <row r="141" spans="1:10" x14ac:dyDescent="0.25">
      <c r="A141">
        <f t="shared" si="31"/>
        <v>139</v>
      </c>
      <c r="B141">
        <f t="shared" si="22"/>
        <v>89</v>
      </c>
      <c r="C141">
        <f t="shared" si="23"/>
        <v>322</v>
      </c>
      <c r="D141">
        <f t="shared" si="24"/>
        <v>0</v>
      </c>
      <c r="E141">
        <f t="shared" si="25"/>
        <v>1.1315056457142858</v>
      </c>
      <c r="F141">
        <f t="shared" si="26"/>
        <v>1.1315056457142858</v>
      </c>
      <c r="G141">
        <f t="shared" si="27"/>
        <v>127.07626093681505</v>
      </c>
      <c r="H141">
        <f t="shared" si="28"/>
        <v>-44.499999999999993</v>
      </c>
      <c r="I141" s="1">
        <f t="shared" si="29"/>
        <v>127.07626093681505</v>
      </c>
      <c r="J141" s="1">
        <f t="shared" si="30"/>
        <v>-33.184943542857134</v>
      </c>
    </row>
    <row r="142" spans="1:10" x14ac:dyDescent="0.25">
      <c r="A142">
        <f t="shared" si="31"/>
        <v>140</v>
      </c>
      <c r="B142">
        <f t="shared" si="22"/>
        <v>90</v>
      </c>
      <c r="C142">
        <f t="shared" si="23"/>
        <v>320</v>
      </c>
      <c r="D142">
        <f t="shared" si="24"/>
        <v>0</v>
      </c>
      <c r="E142">
        <f t="shared" si="25"/>
        <v>1.1440457142857143</v>
      </c>
      <c r="F142">
        <f t="shared" si="26"/>
        <v>1.1440457142857143</v>
      </c>
      <c r="G142">
        <f t="shared" si="27"/>
        <v>127.94228634059948</v>
      </c>
      <c r="H142">
        <f t="shared" si="28"/>
        <v>-44.999999999999993</v>
      </c>
      <c r="I142" s="1">
        <f t="shared" si="29"/>
        <v>127.94228634059948</v>
      </c>
      <c r="J142" s="1">
        <f t="shared" si="30"/>
        <v>-33.559542857142851</v>
      </c>
    </row>
    <row r="143" spans="1:10" x14ac:dyDescent="0.25">
      <c r="A143">
        <f t="shared" si="31"/>
        <v>141</v>
      </c>
      <c r="B143">
        <f t="shared" si="22"/>
        <v>91</v>
      </c>
      <c r="C143">
        <f t="shared" si="23"/>
        <v>318</v>
      </c>
      <c r="D143">
        <f t="shared" si="24"/>
        <v>0</v>
      </c>
      <c r="E143">
        <f t="shared" si="25"/>
        <v>1.1565748114285717</v>
      </c>
      <c r="F143">
        <f t="shared" si="26"/>
        <v>1.1565748114285717</v>
      </c>
      <c r="G143">
        <f t="shared" si="27"/>
        <v>128.80831174438393</v>
      </c>
      <c r="H143">
        <f t="shared" si="28"/>
        <v>-45.499999999999993</v>
      </c>
      <c r="I143" s="1">
        <f t="shared" si="29"/>
        <v>128.80831174438393</v>
      </c>
      <c r="J143" s="1">
        <f t="shared" si="30"/>
        <v>-33.934251885714275</v>
      </c>
    </row>
    <row r="144" spans="1:10" x14ac:dyDescent="0.25">
      <c r="A144">
        <f t="shared" si="31"/>
        <v>142</v>
      </c>
      <c r="B144">
        <f t="shared" si="22"/>
        <v>92</v>
      </c>
      <c r="C144">
        <f t="shared" si="23"/>
        <v>316</v>
      </c>
      <c r="D144">
        <f t="shared" si="24"/>
        <v>0</v>
      </c>
      <c r="E144">
        <f t="shared" si="25"/>
        <v>1.1690912914285716</v>
      </c>
      <c r="F144">
        <f t="shared" si="26"/>
        <v>1.1690912914285716</v>
      </c>
      <c r="G144">
        <f t="shared" si="27"/>
        <v>129.67433714816838</v>
      </c>
      <c r="H144">
        <f t="shared" si="28"/>
        <v>-45.999999999999993</v>
      </c>
      <c r="I144" s="1">
        <f t="shared" si="29"/>
        <v>129.67433714816838</v>
      </c>
      <c r="J144" s="1">
        <f t="shared" si="30"/>
        <v>-34.309087085714275</v>
      </c>
    </row>
    <row r="145" spans="1:10" x14ac:dyDescent="0.25">
      <c r="A145">
        <f t="shared" si="31"/>
        <v>143</v>
      </c>
      <c r="B145">
        <f t="shared" si="22"/>
        <v>93</v>
      </c>
      <c r="C145">
        <f t="shared" si="23"/>
        <v>314</v>
      </c>
      <c r="D145">
        <f t="shared" si="24"/>
        <v>0</v>
      </c>
      <c r="E145">
        <f t="shared" si="25"/>
        <v>1.1815935085714289</v>
      </c>
      <c r="F145">
        <f t="shared" si="26"/>
        <v>1.1815935085714289</v>
      </c>
      <c r="G145">
        <f t="shared" si="27"/>
        <v>130.5403625519528</v>
      </c>
      <c r="H145">
        <f t="shared" si="28"/>
        <v>-46.499999999999993</v>
      </c>
      <c r="I145" s="1">
        <f t="shared" si="29"/>
        <v>130.5403625519528</v>
      </c>
      <c r="J145" s="1">
        <f t="shared" si="30"/>
        <v>-34.684064914285706</v>
      </c>
    </row>
    <row r="146" spans="1:10" x14ac:dyDescent="0.25">
      <c r="A146">
        <f t="shared" si="31"/>
        <v>144</v>
      </c>
      <c r="B146">
        <f t="shared" si="22"/>
        <v>94</v>
      </c>
      <c r="C146">
        <f t="shared" si="23"/>
        <v>312</v>
      </c>
      <c r="D146">
        <f t="shared" si="24"/>
        <v>0</v>
      </c>
      <c r="E146">
        <f t="shared" si="25"/>
        <v>1.1940798171428573</v>
      </c>
      <c r="F146">
        <f t="shared" si="26"/>
        <v>1.1940798171428573</v>
      </c>
      <c r="G146">
        <f t="shared" si="27"/>
        <v>131.40638795573724</v>
      </c>
      <c r="H146">
        <f t="shared" si="28"/>
        <v>-46.999999999999993</v>
      </c>
      <c r="I146" s="1">
        <f t="shared" si="29"/>
        <v>131.40638795573724</v>
      </c>
      <c r="J146" s="1">
        <f t="shared" si="30"/>
        <v>-35.059201828571418</v>
      </c>
    </row>
    <row r="147" spans="1:10" x14ac:dyDescent="0.25">
      <c r="A147">
        <f t="shared" si="31"/>
        <v>145</v>
      </c>
      <c r="B147">
        <f t="shared" si="22"/>
        <v>95</v>
      </c>
      <c r="C147">
        <f t="shared" si="23"/>
        <v>310</v>
      </c>
      <c r="D147">
        <f t="shared" si="24"/>
        <v>0</v>
      </c>
      <c r="E147">
        <f t="shared" si="25"/>
        <v>1.2065485714285715</v>
      </c>
      <c r="F147">
        <f t="shared" si="26"/>
        <v>1.2065485714285715</v>
      </c>
      <c r="G147">
        <f t="shared" si="27"/>
        <v>132.27241335952169</v>
      </c>
      <c r="H147">
        <f t="shared" si="28"/>
        <v>-47.499999999999993</v>
      </c>
      <c r="I147" s="1">
        <f t="shared" si="29"/>
        <v>132.27241335952169</v>
      </c>
      <c r="J147" s="1">
        <f t="shared" si="30"/>
        <v>-35.434514285714279</v>
      </c>
    </row>
    <row r="148" spans="1:10" x14ac:dyDescent="0.25">
      <c r="A148">
        <f t="shared" si="31"/>
        <v>146</v>
      </c>
      <c r="B148">
        <f t="shared" si="22"/>
        <v>96</v>
      </c>
      <c r="C148">
        <f t="shared" si="23"/>
        <v>308</v>
      </c>
      <c r="D148">
        <f t="shared" si="24"/>
        <v>0</v>
      </c>
      <c r="E148">
        <f t="shared" si="25"/>
        <v>1.2189981257142859</v>
      </c>
      <c r="F148">
        <f t="shared" si="26"/>
        <v>1.2189981257142859</v>
      </c>
      <c r="G148">
        <f t="shared" si="27"/>
        <v>133.13843876330611</v>
      </c>
      <c r="H148">
        <f t="shared" si="28"/>
        <v>-47.999999999999993</v>
      </c>
      <c r="I148" s="1">
        <f t="shared" si="29"/>
        <v>133.13843876330611</v>
      </c>
      <c r="J148" s="1">
        <f t="shared" si="30"/>
        <v>-35.810018742857132</v>
      </c>
    </row>
    <row r="149" spans="1:10" x14ac:dyDescent="0.25">
      <c r="A149">
        <f t="shared" si="31"/>
        <v>147</v>
      </c>
      <c r="B149">
        <f t="shared" si="22"/>
        <v>97</v>
      </c>
      <c r="C149">
        <f t="shared" si="23"/>
        <v>306</v>
      </c>
      <c r="D149">
        <f t="shared" si="24"/>
        <v>0</v>
      </c>
      <c r="E149">
        <f t="shared" si="25"/>
        <v>1.2314268342857144</v>
      </c>
      <c r="F149">
        <f t="shared" si="26"/>
        <v>1.2314268342857144</v>
      </c>
      <c r="G149">
        <f t="shared" si="27"/>
        <v>134.00446416709056</v>
      </c>
      <c r="H149">
        <f t="shared" si="28"/>
        <v>-48.499999999999993</v>
      </c>
      <c r="I149" s="1">
        <f t="shared" si="29"/>
        <v>134.00446416709056</v>
      </c>
      <c r="J149" s="1">
        <f t="shared" si="30"/>
        <v>-36.185731657142853</v>
      </c>
    </row>
    <row r="150" spans="1:10" x14ac:dyDescent="0.25">
      <c r="A150">
        <f t="shared" si="31"/>
        <v>148</v>
      </c>
      <c r="B150">
        <f t="shared" si="22"/>
        <v>98</v>
      </c>
      <c r="C150">
        <f t="shared" si="23"/>
        <v>304</v>
      </c>
      <c r="D150">
        <f t="shared" si="24"/>
        <v>0</v>
      </c>
      <c r="E150">
        <f t="shared" si="25"/>
        <v>1.2438330514285716</v>
      </c>
      <c r="F150">
        <f t="shared" si="26"/>
        <v>1.2438330514285716</v>
      </c>
      <c r="G150">
        <f t="shared" si="27"/>
        <v>134.87048957087501</v>
      </c>
      <c r="H150">
        <f t="shared" si="28"/>
        <v>-48.999999999999993</v>
      </c>
      <c r="I150" s="1">
        <f t="shared" si="29"/>
        <v>134.87048957087501</v>
      </c>
      <c r="J150" s="1">
        <f t="shared" si="30"/>
        <v>-36.561669485714276</v>
      </c>
    </row>
    <row r="151" spans="1:10" x14ac:dyDescent="0.25">
      <c r="A151">
        <f t="shared" si="31"/>
        <v>149</v>
      </c>
      <c r="B151">
        <f t="shared" si="22"/>
        <v>99</v>
      </c>
      <c r="C151">
        <f t="shared" si="23"/>
        <v>302</v>
      </c>
      <c r="D151">
        <f t="shared" si="24"/>
        <v>0</v>
      </c>
      <c r="E151">
        <f t="shared" si="25"/>
        <v>1.2562151314285717</v>
      </c>
      <c r="F151">
        <f t="shared" si="26"/>
        <v>1.2562151314285717</v>
      </c>
      <c r="G151">
        <f t="shared" si="27"/>
        <v>135.73651497465943</v>
      </c>
      <c r="H151">
        <f t="shared" si="28"/>
        <v>-49.499999999999993</v>
      </c>
      <c r="I151" s="1">
        <f t="shared" si="29"/>
        <v>135.73651497465943</v>
      </c>
      <c r="J151" s="1">
        <f t="shared" si="30"/>
        <v>-36.937848685714272</v>
      </c>
    </row>
    <row r="152" spans="1:10" x14ac:dyDescent="0.25">
      <c r="A152">
        <f t="shared" si="31"/>
        <v>150</v>
      </c>
      <c r="B152">
        <f t="shared" si="22"/>
        <v>100</v>
      </c>
      <c r="C152">
        <f t="shared" si="23"/>
        <v>300</v>
      </c>
      <c r="D152">
        <f t="shared" si="24"/>
        <v>0</v>
      </c>
      <c r="E152">
        <f t="shared" si="25"/>
        <v>1.2685714285714287</v>
      </c>
      <c r="F152">
        <f t="shared" si="26"/>
        <v>1.2685714285714287</v>
      </c>
      <c r="G152">
        <f t="shared" si="27"/>
        <v>136.60254037844388</v>
      </c>
      <c r="H152">
        <f t="shared" si="28"/>
        <v>-49.999999999999993</v>
      </c>
      <c r="I152" s="1">
        <f t="shared" si="29"/>
        <v>136.60254037844388</v>
      </c>
      <c r="J152" s="1">
        <f t="shared" si="30"/>
        <v>-37.314285714285703</v>
      </c>
    </row>
    <row r="153" spans="1:10" x14ac:dyDescent="0.25">
      <c r="A153">
        <f t="shared" si="31"/>
        <v>151</v>
      </c>
      <c r="B153">
        <f t="shared" si="22"/>
        <v>101</v>
      </c>
      <c r="C153">
        <f t="shared" si="23"/>
        <v>298</v>
      </c>
      <c r="D153">
        <f t="shared" si="24"/>
        <v>0</v>
      </c>
      <c r="E153">
        <f t="shared" si="25"/>
        <v>1.2809002971428574</v>
      </c>
      <c r="F153">
        <f t="shared" si="26"/>
        <v>1.2809002971428574</v>
      </c>
      <c r="G153">
        <f t="shared" si="27"/>
        <v>137.46856578222832</v>
      </c>
      <c r="H153">
        <f t="shared" si="28"/>
        <v>-50.499999999999993</v>
      </c>
      <c r="I153" s="1">
        <f t="shared" si="29"/>
        <v>137.46856578222832</v>
      </c>
      <c r="J153" s="1">
        <f t="shared" si="30"/>
        <v>-37.690997028571417</v>
      </c>
    </row>
    <row r="154" spans="1:10" x14ac:dyDescent="0.25">
      <c r="A154">
        <f t="shared" si="31"/>
        <v>152</v>
      </c>
      <c r="B154">
        <f t="shared" si="22"/>
        <v>102</v>
      </c>
      <c r="C154">
        <f t="shared" si="23"/>
        <v>296</v>
      </c>
      <c r="D154">
        <f t="shared" si="24"/>
        <v>0</v>
      </c>
      <c r="E154">
        <f t="shared" si="25"/>
        <v>1.2932000914285717</v>
      </c>
      <c r="F154">
        <f t="shared" si="26"/>
        <v>1.2932000914285717</v>
      </c>
      <c r="G154">
        <f t="shared" si="27"/>
        <v>138.33459118601274</v>
      </c>
      <c r="H154">
        <f t="shared" si="28"/>
        <v>-50.999999999999993</v>
      </c>
      <c r="I154" s="1">
        <f t="shared" si="29"/>
        <v>138.33459118601274</v>
      </c>
      <c r="J154" s="1">
        <f t="shared" si="30"/>
        <v>-38.067999085714277</v>
      </c>
    </row>
    <row r="155" spans="1:10" x14ac:dyDescent="0.25">
      <c r="A155">
        <f t="shared" si="31"/>
        <v>153</v>
      </c>
      <c r="B155">
        <f t="shared" si="22"/>
        <v>103</v>
      </c>
      <c r="C155">
        <f t="shared" si="23"/>
        <v>294</v>
      </c>
      <c r="D155">
        <f t="shared" si="24"/>
        <v>0</v>
      </c>
      <c r="E155">
        <f t="shared" si="25"/>
        <v>1.3054691657142858</v>
      </c>
      <c r="F155">
        <f t="shared" si="26"/>
        <v>1.3054691657142858</v>
      </c>
      <c r="G155">
        <f t="shared" si="27"/>
        <v>139.20061658979719</v>
      </c>
      <c r="H155">
        <f t="shared" si="28"/>
        <v>-51.499999999999993</v>
      </c>
      <c r="I155" s="1">
        <f t="shared" si="29"/>
        <v>139.20061658979719</v>
      </c>
      <c r="J155" s="1">
        <f t="shared" si="30"/>
        <v>-38.445308342857132</v>
      </c>
    </row>
    <row r="156" spans="1:10" x14ac:dyDescent="0.25">
      <c r="A156">
        <f t="shared" si="31"/>
        <v>154</v>
      </c>
      <c r="B156">
        <f t="shared" si="22"/>
        <v>104</v>
      </c>
      <c r="C156">
        <f t="shared" si="23"/>
        <v>292</v>
      </c>
      <c r="D156">
        <f t="shared" si="24"/>
        <v>0</v>
      </c>
      <c r="E156">
        <f t="shared" si="25"/>
        <v>1.3177058742857144</v>
      </c>
      <c r="F156">
        <f t="shared" si="26"/>
        <v>1.3177058742857144</v>
      </c>
      <c r="G156">
        <f t="shared" si="27"/>
        <v>140.06664199358164</v>
      </c>
      <c r="H156">
        <f t="shared" si="28"/>
        <v>-51.999999999999993</v>
      </c>
      <c r="I156" s="1">
        <f t="shared" si="29"/>
        <v>140.06664199358164</v>
      </c>
      <c r="J156" s="1">
        <f t="shared" si="30"/>
        <v>-38.822941257142851</v>
      </c>
    </row>
    <row r="157" spans="1:10" x14ac:dyDescent="0.25">
      <c r="A157">
        <f t="shared" si="31"/>
        <v>155</v>
      </c>
      <c r="B157">
        <f t="shared" si="22"/>
        <v>105</v>
      </c>
      <c r="C157">
        <f t="shared" si="23"/>
        <v>290</v>
      </c>
      <c r="D157">
        <f t="shared" si="24"/>
        <v>0</v>
      </c>
      <c r="E157">
        <f t="shared" si="25"/>
        <v>1.3299085714285714</v>
      </c>
      <c r="F157">
        <f t="shared" si="26"/>
        <v>1.3299085714285714</v>
      </c>
      <c r="G157">
        <f t="shared" si="27"/>
        <v>140.93266739736606</v>
      </c>
      <c r="H157">
        <f t="shared" si="28"/>
        <v>-52.499999999999993</v>
      </c>
      <c r="I157" s="1">
        <f t="shared" si="29"/>
        <v>140.93266739736606</v>
      </c>
      <c r="J157" s="1">
        <f t="shared" si="30"/>
        <v>-39.200914285714276</v>
      </c>
    </row>
    <row r="158" spans="1:10" x14ac:dyDescent="0.25">
      <c r="A158">
        <f t="shared" si="31"/>
        <v>156</v>
      </c>
      <c r="B158">
        <f t="shared" si="22"/>
        <v>106</v>
      </c>
      <c r="C158">
        <f t="shared" si="23"/>
        <v>288</v>
      </c>
      <c r="D158">
        <f t="shared" si="24"/>
        <v>0</v>
      </c>
      <c r="E158">
        <f t="shared" si="25"/>
        <v>1.3420756114285715</v>
      </c>
      <c r="F158">
        <f t="shared" si="26"/>
        <v>1.3420756114285715</v>
      </c>
      <c r="G158">
        <f t="shared" si="27"/>
        <v>141.79869280115051</v>
      </c>
      <c r="H158">
        <f t="shared" si="28"/>
        <v>-52.999999999999993</v>
      </c>
      <c r="I158" s="1">
        <f t="shared" si="29"/>
        <v>141.79869280115051</v>
      </c>
      <c r="J158" s="1">
        <f t="shared" si="30"/>
        <v>-39.579243885714277</v>
      </c>
    </row>
    <row r="159" spans="1:10" x14ac:dyDescent="0.25">
      <c r="A159">
        <f t="shared" si="31"/>
        <v>157</v>
      </c>
      <c r="B159">
        <f t="shared" si="22"/>
        <v>107</v>
      </c>
      <c r="C159">
        <f t="shared" si="23"/>
        <v>286</v>
      </c>
      <c r="D159">
        <f t="shared" si="24"/>
        <v>0</v>
      </c>
      <c r="E159">
        <f t="shared" si="25"/>
        <v>1.3542053485714285</v>
      </c>
      <c r="F159">
        <f t="shared" si="26"/>
        <v>1.3542053485714285</v>
      </c>
      <c r="G159">
        <f t="shared" si="27"/>
        <v>142.66471820493496</v>
      </c>
      <c r="H159">
        <f t="shared" si="28"/>
        <v>-53.499999999999993</v>
      </c>
      <c r="I159" s="1">
        <f t="shared" si="29"/>
        <v>142.66471820493496</v>
      </c>
      <c r="J159" s="1">
        <f t="shared" si="30"/>
        <v>-39.957946514285709</v>
      </c>
    </row>
    <row r="160" spans="1:10" x14ac:dyDescent="0.25">
      <c r="A160">
        <f t="shared" si="31"/>
        <v>158</v>
      </c>
      <c r="B160">
        <f t="shared" si="22"/>
        <v>108</v>
      </c>
      <c r="C160">
        <f t="shared" si="23"/>
        <v>284</v>
      </c>
      <c r="D160">
        <f t="shared" si="24"/>
        <v>0</v>
      </c>
      <c r="E160">
        <f t="shared" si="25"/>
        <v>1.366296137142857</v>
      </c>
      <c r="F160">
        <f t="shared" si="26"/>
        <v>1.366296137142857</v>
      </c>
      <c r="G160">
        <f t="shared" si="27"/>
        <v>143.53074360871938</v>
      </c>
      <c r="H160">
        <f t="shared" si="28"/>
        <v>-53.999999999999993</v>
      </c>
      <c r="I160" s="1">
        <f t="shared" si="29"/>
        <v>143.53074360871938</v>
      </c>
      <c r="J160" s="1">
        <f t="shared" si="30"/>
        <v>-40.33703862857142</v>
      </c>
    </row>
    <row r="161" spans="1:10" x14ac:dyDescent="0.25">
      <c r="A161">
        <f t="shared" si="31"/>
        <v>159</v>
      </c>
      <c r="B161">
        <f t="shared" si="22"/>
        <v>109</v>
      </c>
      <c r="C161">
        <f t="shared" si="23"/>
        <v>282</v>
      </c>
      <c r="D161">
        <f t="shared" si="24"/>
        <v>0</v>
      </c>
      <c r="E161">
        <f t="shared" si="25"/>
        <v>1.3783463314285713</v>
      </c>
      <c r="F161">
        <f t="shared" si="26"/>
        <v>1.3783463314285713</v>
      </c>
      <c r="G161">
        <f t="shared" si="27"/>
        <v>144.39676901250382</v>
      </c>
      <c r="H161">
        <f t="shared" si="28"/>
        <v>-54.499999999999993</v>
      </c>
      <c r="I161" s="1">
        <f t="shared" si="29"/>
        <v>144.39676901250382</v>
      </c>
      <c r="J161" s="1">
        <f t="shared" si="30"/>
        <v>-40.716536685714281</v>
      </c>
    </row>
    <row r="162" spans="1:10" x14ac:dyDescent="0.25">
      <c r="A162">
        <f t="shared" si="31"/>
        <v>160</v>
      </c>
      <c r="B162">
        <f t="shared" si="22"/>
        <v>110</v>
      </c>
      <c r="C162">
        <f t="shared" si="23"/>
        <v>280</v>
      </c>
      <c r="D162">
        <f t="shared" si="24"/>
        <v>0</v>
      </c>
      <c r="E162">
        <f t="shared" si="25"/>
        <v>1.3903542857142857</v>
      </c>
      <c r="F162">
        <f t="shared" si="26"/>
        <v>1.3903542857142857</v>
      </c>
      <c r="G162">
        <f t="shared" si="27"/>
        <v>145.26279441628827</v>
      </c>
      <c r="H162">
        <f t="shared" si="28"/>
        <v>-54.999999999999993</v>
      </c>
      <c r="I162" s="1">
        <f t="shared" si="29"/>
        <v>145.26279441628827</v>
      </c>
      <c r="J162" s="1">
        <f t="shared" si="30"/>
        <v>-41.096457142857133</v>
      </c>
    </row>
    <row r="163" spans="1:10" x14ac:dyDescent="0.25">
      <c r="A163">
        <f t="shared" si="31"/>
        <v>161</v>
      </c>
      <c r="B163">
        <f t="shared" si="22"/>
        <v>111</v>
      </c>
      <c r="C163">
        <f t="shared" si="23"/>
        <v>278</v>
      </c>
      <c r="D163">
        <f t="shared" si="24"/>
        <v>0</v>
      </c>
      <c r="E163">
        <f t="shared" si="25"/>
        <v>1.4023183542857143</v>
      </c>
      <c r="F163">
        <f t="shared" si="26"/>
        <v>1.4023183542857143</v>
      </c>
      <c r="G163">
        <f t="shared" si="27"/>
        <v>146.12881982007269</v>
      </c>
      <c r="H163">
        <f t="shared" si="28"/>
        <v>-55.499999999999993</v>
      </c>
      <c r="I163" s="1">
        <f t="shared" si="29"/>
        <v>146.12881982007269</v>
      </c>
      <c r="J163" s="1">
        <f t="shared" si="30"/>
        <v>-41.476816457142846</v>
      </c>
    </row>
    <row r="164" spans="1:10" x14ac:dyDescent="0.25">
      <c r="A164">
        <f t="shared" si="31"/>
        <v>162</v>
      </c>
      <c r="B164">
        <f t="shared" si="22"/>
        <v>112</v>
      </c>
      <c r="C164">
        <f t="shared" si="23"/>
        <v>276</v>
      </c>
      <c r="D164">
        <f t="shared" si="24"/>
        <v>0</v>
      </c>
      <c r="E164">
        <f t="shared" si="25"/>
        <v>1.4142368914285715</v>
      </c>
      <c r="F164">
        <f t="shared" si="26"/>
        <v>1.4142368914285715</v>
      </c>
      <c r="G164">
        <f t="shared" si="27"/>
        <v>146.99484522385714</v>
      </c>
      <c r="H164">
        <f t="shared" si="28"/>
        <v>-55.999999999999993</v>
      </c>
      <c r="I164" s="1">
        <f t="shared" si="29"/>
        <v>146.99484522385714</v>
      </c>
      <c r="J164" s="1">
        <f t="shared" si="30"/>
        <v>-41.857631085714274</v>
      </c>
    </row>
    <row r="165" spans="1:10" x14ac:dyDescent="0.25">
      <c r="A165">
        <f t="shared" si="31"/>
        <v>163</v>
      </c>
      <c r="B165">
        <f t="shared" si="22"/>
        <v>113</v>
      </c>
      <c r="C165">
        <f t="shared" si="23"/>
        <v>274</v>
      </c>
      <c r="D165">
        <f t="shared" si="24"/>
        <v>0</v>
      </c>
      <c r="E165">
        <f t="shared" si="25"/>
        <v>1.4261082514285714</v>
      </c>
      <c r="F165">
        <f t="shared" si="26"/>
        <v>1.4261082514285714</v>
      </c>
      <c r="G165">
        <f t="shared" si="27"/>
        <v>147.86087062764159</v>
      </c>
      <c r="H165">
        <f t="shared" si="28"/>
        <v>-56.499999999999993</v>
      </c>
      <c r="I165" s="1">
        <f t="shared" si="29"/>
        <v>147.86087062764159</v>
      </c>
      <c r="J165" s="1">
        <f t="shared" si="30"/>
        <v>-42.238917485714282</v>
      </c>
    </row>
    <row r="166" spans="1:10" x14ac:dyDescent="0.25">
      <c r="A166">
        <f t="shared" si="31"/>
        <v>164</v>
      </c>
      <c r="B166">
        <f t="shared" si="22"/>
        <v>114</v>
      </c>
      <c r="C166">
        <f t="shared" si="23"/>
        <v>272</v>
      </c>
      <c r="D166">
        <f t="shared" si="24"/>
        <v>0</v>
      </c>
      <c r="E166">
        <f t="shared" si="25"/>
        <v>1.4379307885714285</v>
      </c>
      <c r="F166">
        <f t="shared" si="26"/>
        <v>1.4379307885714285</v>
      </c>
      <c r="G166">
        <f t="shared" si="27"/>
        <v>148.72689603142601</v>
      </c>
      <c r="H166">
        <f t="shared" si="28"/>
        <v>-56.999999999999993</v>
      </c>
      <c r="I166" s="1">
        <f t="shared" si="29"/>
        <v>148.72689603142601</v>
      </c>
      <c r="J166" s="1">
        <f t="shared" si="30"/>
        <v>-42.62069211428571</v>
      </c>
    </row>
    <row r="167" spans="1:10" x14ac:dyDescent="0.25">
      <c r="A167">
        <f t="shared" si="31"/>
        <v>165</v>
      </c>
      <c r="B167">
        <f t="shared" si="22"/>
        <v>115</v>
      </c>
      <c r="C167">
        <f t="shared" si="23"/>
        <v>270</v>
      </c>
      <c r="D167">
        <f t="shared" si="24"/>
        <v>0</v>
      </c>
      <c r="E167">
        <f t="shared" si="25"/>
        <v>1.4497028571428572</v>
      </c>
      <c r="F167">
        <f t="shared" si="26"/>
        <v>1.4497028571428572</v>
      </c>
      <c r="G167">
        <f t="shared" si="27"/>
        <v>149.59292143521046</v>
      </c>
      <c r="H167">
        <f t="shared" si="28"/>
        <v>-57.499999999999993</v>
      </c>
      <c r="I167" s="1">
        <f t="shared" si="29"/>
        <v>149.59292143521046</v>
      </c>
      <c r="J167" s="1">
        <f t="shared" si="30"/>
        <v>-43.002971428571421</v>
      </c>
    </row>
    <row r="168" spans="1:10" x14ac:dyDescent="0.25">
      <c r="A168">
        <f t="shared" si="31"/>
        <v>166</v>
      </c>
      <c r="B168">
        <f t="shared" si="22"/>
        <v>116</v>
      </c>
      <c r="C168">
        <f t="shared" si="23"/>
        <v>268</v>
      </c>
      <c r="D168">
        <f t="shared" si="24"/>
        <v>0</v>
      </c>
      <c r="E168">
        <f t="shared" si="25"/>
        <v>1.4614228114285714</v>
      </c>
      <c r="F168">
        <f t="shared" si="26"/>
        <v>1.4614228114285714</v>
      </c>
      <c r="G168">
        <f t="shared" si="27"/>
        <v>150.4589468389949</v>
      </c>
      <c r="H168">
        <f t="shared" si="28"/>
        <v>-57.999999999999993</v>
      </c>
      <c r="I168" s="1">
        <f t="shared" si="29"/>
        <v>150.4589468389949</v>
      </c>
      <c r="J168" s="1">
        <f t="shared" si="30"/>
        <v>-43.385771885714277</v>
      </c>
    </row>
    <row r="169" spans="1:10" x14ac:dyDescent="0.25">
      <c r="A169">
        <f t="shared" si="31"/>
        <v>167</v>
      </c>
      <c r="B169">
        <f t="shared" si="22"/>
        <v>117</v>
      </c>
      <c r="C169">
        <f t="shared" si="23"/>
        <v>266</v>
      </c>
      <c r="D169">
        <f t="shared" si="24"/>
        <v>0</v>
      </c>
      <c r="E169">
        <f t="shared" si="25"/>
        <v>1.4730890057142856</v>
      </c>
      <c r="F169">
        <f t="shared" si="26"/>
        <v>1.4730890057142856</v>
      </c>
      <c r="G169">
        <f t="shared" si="27"/>
        <v>151.32497224277932</v>
      </c>
      <c r="H169">
        <f t="shared" si="28"/>
        <v>-58.499999999999993</v>
      </c>
      <c r="I169" s="1">
        <f t="shared" si="29"/>
        <v>151.32497224277932</v>
      </c>
      <c r="J169" s="1">
        <f t="shared" si="30"/>
        <v>-43.769109942857135</v>
      </c>
    </row>
    <row r="170" spans="1:10" x14ac:dyDescent="0.25">
      <c r="A170">
        <f t="shared" si="31"/>
        <v>168</v>
      </c>
      <c r="B170">
        <f t="shared" si="22"/>
        <v>118</v>
      </c>
      <c r="C170">
        <f t="shared" si="23"/>
        <v>264</v>
      </c>
      <c r="D170">
        <f t="shared" si="24"/>
        <v>0</v>
      </c>
      <c r="E170">
        <f t="shared" si="25"/>
        <v>1.4846997942857143</v>
      </c>
      <c r="F170">
        <f t="shared" si="26"/>
        <v>1.4846997942857143</v>
      </c>
      <c r="G170">
        <f t="shared" si="27"/>
        <v>152.19099764656377</v>
      </c>
      <c r="H170">
        <f t="shared" si="28"/>
        <v>-58.999999999999993</v>
      </c>
      <c r="I170" s="1">
        <f t="shared" si="29"/>
        <v>152.19099764656377</v>
      </c>
      <c r="J170" s="1">
        <f t="shared" si="30"/>
        <v>-44.153002057142849</v>
      </c>
    </row>
    <row r="171" spans="1:10" x14ac:dyDescent="0.25">
      <c r="A171">
        <f t="shared" si="31"/>
        <v>169</v>
      </c>
      <c r="B171">
        <f t="shared" si="22"/>
        <v>119</v>
      </c>
      <c r="C171">
        <f t="shared" si="23"/>
        <v>262</v>
      </c>
      <c r="D171">
        <f t="shared" si="24"/>
        <v>0</v>
      </c>
      <c r="E171">
        <f t="shared" si="25"/>
        <v>1.4962535314285714</v>
      </c>
      <c r="F171">
        <f t="shared" si="26"/>
        <v>1.4962535314285714</v>
      </c>
      <c r="G171">
        <f t="shared" si="27"/>
        <v>153.05702305034822</v>
      </c>
      <c r="H171">
        <f t="shared" si="28"/>
        <v>-59.499999999999993</v>
      </c>
      <c r="I171" s="1">
        <f t="shared" si="29"/>
        <v>153.05702305034822</v>
      </c>
      <c r="J171" s="1">
        <f t="shared" si="30"/>
        <v>-44.537464685714276</v>
      </c>
    </row>
    <row r="172" spans="1:10" x14ac:dyDescent="0.25">
      <c r="A172">
        <f t="shared" si="31"/>
        <v>170</v>
      </c>
      <c r="B172">
        <f t="shared" si="22"/>
        <v>120</v>
      </c>
      <c r="C172">
        <f t="shared" si="23"/>
        <v>260</v>
      </c>
      <c r="D172">
        <f t="shared" si="24"/>
        <v>0</v>
      </c>
      <c r="E172">
        <f t="shared" si="25"/>
        <v>1.5077485714285714</v>
      </c>
      <c r="F172">
        <f t="shared" si="26"/>
        <v>1.5077485714285714</v>
      </c>
      <c r="G172">
        <f t="shared" si="27"/>
        <v>153.92304845413264</v>
      </c>
      <c r="H172">
        <f t="shared" si="28"/>
        <v>-59.999999999999993</v>
      </c>
      <c r="I172" s="1">
        <f t="shared" si="29"/>
        <v>153.92304845413264</v>
      </c>
      <c r="J172" s="1">
        <f t="shared" si="30"/>
        <v>-44.922514285714279</v>
      </c>
    </row>
    <row r="173" spans="1:10" x14ac:dyDescent="0.25">
      <c r="A173">
        <f t="shared" si="31"/>
        <v>171</v>
      </c>
      <c r="B173">
        <f t="shared" si="22"/>
        <v>121</v>
      </c>
      <c r="C173">
        <f t="shared" si="23"/>
        <v>258</v>
      </c>
      <c r="D173">
        <f t="shared" si="24"/>
        <v>0</v>
      </c>
      <c r="E173">
        <f t="shared" si="25"/>
        <v>1.5191832685714286</v>
      </c>
      <c r="F173">
        <f t="shared" si="26"/>
        <v>1.5191832685714286</v>
      </c>
      <c r="G173">
        <f t="shared" si="27"/>
        <v>154.78907385791709</v>
      </c>
      <c r="H173">
        <f t="shared" si="28"/>
        <v>-60.499999999999993</v>
      </c>
      <c r="I173" s="1">
        <f t="shared" si="29"/>
        <v>154.78907385791709</v>
      </c>
      <c r="J173" s="1">
        <f t="shared" si="30"/>
        <v>-45.308167314285711</v>
      </c>
    </row>
    <row r="174" spans="1:10" x14ac:dyDescent="0.25">
      <c r="A174">
        <f t="shared" si="31"/>
        <v>172</v>
      </c>
      <c r="B174">
        <f t="shared" si="22"/>
        <v>122</v>
      </c>
      <c r="C174">
        <f t="shared" si="23"/>
        <v>256</v>
      </c>
      <c r="D174">
        <f t="shared" si="24"/>
        <v>0</v>
      </c>
      <c r="E174">
        <f t="shared" si="25"/>
        <v>1.5305559771428572</v>
      </c>
      <c r="F174">
        <f t="shared" si="26"/>
        <v>1.5305559771428572</v>
      </c>
      <c r="G174">
        <f t="shared" si="27"/>
        <v>155.65509926170154</v>
      </c>
      <c r="H174">
        <f t="shared" si="28"/>
        <v>-60.999999999999993</v>
      </c>
      <c r="I174" s="1">
        <f t="shared" si="29"/>
        <v>155.65509926170154</v>
      </c>
      <c r="J174" s="1">
        <f t="shared" si="30"/>
        <v>-45.694440228571423</v>
      </c>
    </row>
    <row r="175" spans="1:10" x14ac:dyDescent="0.25">
      <c r="A175">
        <f t="shared" si="31"/>
        <v>173</v>
      </c>
      <c r="B175">
        <f t="shared" si="22"/>
        <v>123</v>
      </c>
      <c r="C175">
        <f t="shared" si="23"/>
        <v>254</v>
      </c>
      <c r="D175">
        <f t="shared" si="24"/>
        <v>0</v>
      </c>
      <c r="E175">
        <f t="shared" si="25"/>
        <v>1.5418650514285714</v>
      </c>
      <c r="F175">
        <f t="shared" si="26"/>
        <v>1.5418650514285714</v>
      </c>
      <c r="G175">
        <f t="shared" si="27"/>
        <v>156.52112466548596</v>
      </c>
      <c r="H175">
        <f t="shared" si="28"/>
        <v>-61.499999999999993</v>
      </c>
      <c r="I175" s="1">
        <f t="shared" si="29"/>
        <v>156.52112466548596</v>
      </c>
      <c r="J175" s="1">
        <f t="shared" si="30"/>
        <v>-46.081349485714277</v>
      </c>
    </row>
    <row r="176" spans="1:10" x14ac:dyDescent="0.25">
      <c r="A176">
        <f t="shared" si="31"/>
        <v>174</v>
      </c>
      <c r="B176">
        <f t="shared" si="22"/>
        <v>124</v>
      </c>
      <c r="C176">
        <f t="shared" si="23"/>
        <v>252</v>
      </c>
      <c r="D176">
        <f t="shared" si="24"/>
        <v>0</v>
      </c>
      <c r="E176">
        <f t="shared" si="25"/>
        <v>1.5531088457142856</v>
      </c>
      <c r="F176">
        <f t="shared" si="26"/>
        <v>1.5531088457142856</v>
      </c>
      <c r="G176">
        <f t="shared" si="27"/>
        <v>157.3871500692704</v>
      </c>
      <c r="H176">
        <f t="shared" si="28"/>
        <v>-61.999999999999993</v>
      </c>
      <c r="I176" s="1">
        <f t="shared" si="29"/>
        <v>157.3871500692704</v>
      </c>
      <c r="J176" s="1">
        <f t="shared" si="30"/>
        <v>-46.468911542857136</v>
      </c>
    </row>
    <row r="177" spans="1:10" x14ac:dyDescent="0.25">
      <c r="A177">
        <f t="shared" si="31"/>
        <v>175</v>
      </c>
      <c r="B177">
        <f t="shared" si="22"/>
        <v>125</v>
      </c>
      <c r="C177">
        <f t="shared" si="23"/>
        <v>250</v>
      </c>
      <c r="D177">
        <f t="shared" si="24"/>
        <v>0</v>
      </c>
      <c r="E177">
        <f t="shared" si="25"/>
        <v>1.5642857142857143</v>
      </c>
      <c r="F177">
        <f t="shared" si="26"/>
        <v>1.5642857142857143</v>
      </c>
      <c r="G177">
        <f t="shared" si="27"/>
        <v>158.25317547305485</v>
      </c>
      <c r="H177">
        <f t="shared" si="28"/>
        <v>-62.499999999999993</v>
      </c>
      <c r="I177" s="1">
        <f t="shared" si="29"/>
        <v>158.25317547305485</v>
      </c>
      <c r="J177" s="1">
        <f t="shared" si="30"/>
        <v>-46.857142857142847</v>
      </c>
    </row>
    <row r="178" spans="1:10" x14ac:dyDescent="0.25">
      <c r="A178">
        <f t="shared" si="31"/>
        <v>176</v>
      </c>
      <c r="B178">
        <f t="shared" si="22"/>
        <v>126</v>
      </c>
      <c r="C178">
        <f t="shared" si="23"/>
        <v>248</v>
      </c>
      <c r="D178">
        <f t="shared" si="24"/>
        <v>0</v>
      </c>
      <c r="E178">
        <f t="shared" si="25"/>
        <v>1.5753940114285714</v>
      </c>
      <c r="F178">
        <f t="shared" si="26"/>
        <v>1.5753940114285714</v>
      </c>
      <c r="G178">
        <f t="shared" si="27"/>
        <v>159.11920087683927</v>
      </c>
      <c r="H178">
        <f t="shared" si="28"/>
        <v>-62.999999999999993</v>
      </c>
      <c r="I178" s="1">
        <f t="shared" si="29"/>
        <v>159.11920087683927</v>
      </c>
      <c r="J178" s="1">
        <f t="shared" si="30"/>
        <v>-47.246059885714281</v>
      </c>
    </row>
    <row r="179" spans="1:10" x14ac:dyDescent="0.25">
      <c r="A179">
        <f t="shared" si="31"/>
        <v>177</v>
      </c>
      <c r="B179">
        <f t="shared" si="22"/>
        <v>127</v>
      </c>
      <c r="C179">
        <f t="shared" si="23"/>
        <v>246</v>
      </c>
      <c r="D179">
        <f t="shared" si="24"/>
        <v>0</v>
      </c>
      <c r="E179">
        <f t="shared" si="25"/>
        <v>1.5864320914285714</v>
      </c>
      <c r="F179">
        <f t="shared" si="26"/>
        <v>1.5864320914285714</v>
      </c>
      <c r="G179">
        <f t="shared" si="27"/>
        <v>159.98522628062372</v>
      </c>
      <c r="H179">
        <f t="shared" si="28"/>
        <v>-63.499999999999993</v>
      </c>
      <c r="I179" s="1">
        <f t="shared" si="29"/>
        <v>159.98522628062372</v>
      </c>
      <c r="J179" s="1">
        <f t="shared" si="30"/>
        <v>-47.63567908571428</v>
      </c>
    </row>
    <row r="180" spans="1:10" x14ac:dyDescent="0.25">
      <c r="A180">
        <f t="shared" si="31"/>
        <v>178</v>
      </c>
      <c r="B180">
        <f t="shared" si="22"/>
        <v>128</v>
      </c>
      <c r="C180">
        <f t="shared" si="23"/>
        <v>244</v>
      </c>
      <c r="D180">
        <f t="shared" si="24"/>
        <v>0</v>
      </c>
      <c r="E180">
        <f t="shared" si="25"/>
        <v>1.5973983085714285</v>
      </c>
      <c r="F180">
        <f t="shared" si="26"/>
        <v>1.5973983085714285</v>
      </c>
      <c r="G180">
        <f t="shared" si="27"/>
        <v>160.85125168440817</v>
      </c>
      <c r="H180">
        <f t="shared" si="28"/>
        <v>-63.999999999999993</v>
      </c>
      <c r="I180" s="1">
        <f t="shared" si="29"/>
        <v>160.85125168440817</v>
      </c>
      <c r="J180" s="1">
        <f t="shared" si="30"/>
        <v>-48.026016914285705</v>
      </c>
    </row>
    <row r="181" spans="1:10" x14ac:dyDescent="0.25">
      <c r="A181">
        <f t="shared" si="31"/>
        <v>179</v>
      </c>
      <c r="B181">
        <f t="shared" si="22"/>
        <v>129</v>
      </c>
      <c r="C181">
        <f t="shared" si="23"/>
        <v>242</v>
      </c>
      <c r="D181">
        <f t="shared" si="24"/>
        <v>0</v>
      </c>
      <c r="E181">
        <f t="shared" si="25"/>
        <v>1.608291017142857</v>
      </c>
      <c r="F181">
        <f t="shared" si="26"/>
        <v>1.608291017142857</v>
      </c>
      <c r="G181">
        <f t="shared" si="27"/>
        <v>161.71727708819259</v>
      </c>
      <c r="H181">
        <f t="shared" si="28"/>
        <v>-64.499999999999986</v>
      </c>
      <c r="I181" s="1">
        <f t="shared" si="29"/>
        <v>161.71727708819259</v>
      </c>
      <c r="J181" s="1">
        <f t="shared" si="30"/>
        <v>-48.41708982857142</v>
      </c>
    </row>
    <row r="182" spans="1:10" x14ac:dyDescent="0.25">
      <c r="A182">
        <f t="shared" si="31"/>
        <v>180</v>
      </c>
      <c r="B182">
        <f t="shared" si="22"/>
        <v>130</v>
      </c>
      <c r="C182">
        <f t="shared" si="23"/>
        <v>240</v>
      </c>
      <c r="D182">
        <f t="shared" si="24"/>
        <v>0</v>
      </c>
      <c r="E182">
        <f t="shared" si="25"/>
        <v>1.6191085714285713</v>
      </c>
      <c r="F182">
        <f t="shared" si="26"/>
        <v>1.6191085714285713</v>
      </c>
      <c r="G182">
        <f t="shared" si="27"/>
        <v>162.58330249197704</v>
      </c>
      <c r="H182">
        <f t="shared" si="28"/>
        <v>-64.999999999999986</v>
      </c>
      <c r="I182" s="1">
        <f t="shared" si="29"/>
        <v>162.58330249197704</v>
      </c>
      <c r="J182" s="1">
        <f t="shared" si="30"/>
        <v>-48.808914285714273</v>
      </c>
    </row>
    <row r="183" spans="1:10" x14ac:dyDescent="0.25">
      <c r="A183">
        <f t="shared" si="31"/>
        <v>181</v>
      </c>
      <c r="B183">
        <f t="shared" si="22"/>
        <v>131</v>
      </c>
      <c r="C183">
        <f t="shared" si="23"/>
        <v>238</v>
      </c>
      <c r="D183">
        <f t="shared" si="24"/>
        <v>0</v>
      </c>
      <c r="E183">
        <f t="shared" si="25"/>
        <v>1.6298493257142856</v>
      </c>
      <c r="F183">
        <f t="shared" si="26"/>
        <v>1.6298493257142856</v>
      </c>
      <c r="G183">
        <f t="shared" si="27"/>
        <v>163.44932789576148</v>
      </c>
      <c r="H183">
        <f t="shared" si="28"/>
        <v>-65.499999999999986</v>
      </c>
      <c r="I183" s="1">
        <f t="shared" si="29"/>
        <v>163.44932789576148</v>
      </c>
      <c r="J183" s="1">
        <f t="shared" si="30"/>
        <v>-49.201506742857134</v>
      </c>
    </row>
    <row r="184" spans="1:10" x14ac:dyDescent="0.25">
      <c r="A184">
        <f t="shared" si="31"/>
        <v>182</v>
      </c>
      <c r="B184">
        <f t="shared" si="22"/>
        <v>132</v>
      </c>
      <c r="C184">
        <f t="shared" si="23"/>
        <v>236</v>
      </c>
      <c r="D184">
        <f t="shared" si="24"/>
        <v>0</v>
      </c>
      <c r="E184">
        <f t="shared" si="25"/>
        <v>1.6405116342857142</v>
      </c>
      <c r="F184">
        <f t="shared" si="26"/>
        <v>1.6405116342857142</v>
      </c>
      <c r="G184">
        <f t="shared" si="27"/>
        <v>164.3153532995459</v>
      </c>
      <c r="H184">
        <f t="shared" si="28"/>
        <v>-65.999999999999986</v>
      </c>
      <c r="I184" s="1">
        <f t="shared" si="29"/>
        <v>164.3153532995459</v>
      </c>
      <c r="J184" s="1">
        <f t="shared" si="30"/>
        <v>-49.594883657142844</v>
      </c>
    </row>
    <row r="185" spans="1:10" x14ac:dyDescent="0.25">
      <c r="A185">
        <f t="shared" si="31"/>
        <v>183</v>
      </c>
      <c r="B185">
        <f t="shared" si="22"/>
        <v>133</v>
      </c>
      <c r="C185">
        <f t="shared" si="23"/>
        <v>234</v>
      </c>
      <c r="D185">
        <f t="shared" si="24"/>
        <v>0</v>
      </c>
      <c r="E185">
        <f t="shared" si="25"/>
        <v>1.6510938514285713</v>
      </c>
      <c r="F185">
        <f t="shared" si="26"/>
        <v>1.6510938514285713</v>
      </c>
      <c r="G185">
        <f t="shared" si="27"/>
        <v>165.18137870333035</v>
      </c>
      <c r="H185">
        <f t="shared" si="28"/>
        <v>-66.499999999999986</v>
      </c>
      <c r="I185" s="1">
        <f t="shared" si="29"/>
        <v>165.18137870333035</v>
      </c>
      <c r="J185" s="1">
        <f t="shared" si="30"/>
        <v>-49.989061485714274</v>
      </c>
    </row>
    <row r="186" spans="1:10" x14ac:dyDescent="0.25">
      <c r="A186">
        <f t="shared" si="31"/>
        <v>184</v>
      </c>
      <c r="B186">
        <f t="shared" si="22"/>
        <v>134</v>
      </c>
      <c r="C186">
        <f t="shared" si="23"/>
        <v>232</v>
      </c>
      <c r="D186">
        <f t="shared" si="24"/>
        <v>0</v>
      </c>
      <c r="E186">
        <f t="shared" si="25"/>
        <v>1.6615943314285713</v>
      </c>
      <c r="F186">
        <f t="shared" si="26"/>
        <v>1.6615943314285713</v>
      </c>
      <c r="G186">
        <f t="shared" si="27"/>
        <v>166.0474041071148</v>
      </c>
      <c r="H186">
        <f t="shared" si="28"/>
        <v>-66.999999999999986</v>
      </c>
      <c r="I186" s="1">
        <f t="shared" si="29"/>
        <v>166.0474041071148</v>
      </c>
      <c r="J186" s="1">
        <f t="shared" si="30"/>
        <v>-50.38405668571427</v>
      </c>
    </row>
    <row r="187" spans="1:10" x14ac:dyDescent="0.25">
      <c r="A187">
        <f t="shared" si="31"/>
        <v>185</v>
      </c>
      <c r="B187">
        <f t="shared" si="22"/>
        <v>135</v>
      </c>
      <c r="C187">
        <f t="shared" si="23"/>
        <v>230</v>
      </c>
      <c r="D187">
        <f t="shared" si="24"/>
        <v>0</v>
      </c>
      <c r="E187">
        <f t="shared" si="25"/>
        <v>1.6720114285714285</v>
      </c>
      <c r="F187">
        <f t="shared" si="26"/>
        <v>1.6720114285714285</v>
      </c>
      <c r="G187">
        <f t="shared" si="27"/>
        <v>166.91342951089922</v>
      </c>
      <c r="H187">
        <f t="shared" si="28"/>
        <v>-67.499999999999986</v>
      </c>
      <c r="I187" s="1">
        <f t="shared" si="29"/>
        <v>166.91342951089922</v>
      </c>
      <c r="J187" s="1">
        <f t="shared" si="30"/>
        <v>-50.779885714285697</v>
      </c>
    </row>
    <row r="188" spans="1:10" x14ac:dyDescent="0.25">
      <c r="A188">
        <f t="shared" si="31"/>
        <v>186</v>
      </c>
      <c r="B188">
        <f t="shared" si="22"/>
        <v>136</v>
      </c>
      <c r="C188">
        <f t="shared" si="23"/>
        <v>228</v>
      </c>
      <c r="D188">
        <f t="shared" si="24"/>
        <v>0</v>
      </c>
      <c r="E188">
        <f t="shared" si="25"/>
        <v>1.682343497142857</v>
      </c>
      <c r="F188">
        <f t="shared" si="26"/>
        <v>1.682343497142857</v>
      </c>
      <c r="G188">
        <f t="shared" si="27"/>
        <v>167.77945491468367</v>
      </c>
      <c r="H188">
        <f t="shared" si="28"/>
        <v>-67.999999999999986</v>
      </c>
      <c r="I188" s="1">
        <f t="shared" si="29"/>
        <v>167.77945491468367</v>
      </c>
      <c r="J188" s="1">
        <f t="shared" si="30"/>
        <v>-51.176565028571417</v>
      </c>
    </row>
    <row r="189" spans="1:10" x14ac:dyDescent="0.25">
      <c r="A189">
        <f t="shared" si="31"/>
        <v>187</v>
      </c>
      <c r="B189">
        <f t="shared" si="22"/>
        <v>137</v>
      </c>
      <c r="C189">
        <f t="shared" si="23"/>
        <v>226</v>
      </c>
      <c r="D189">
        <f t="shared" si="24"/>
        <v>0</v>
      </c>
      <c r="E189">
        <f t="shared" si="25"/>
        <v>1.6925888914285714</v>
      </c>
      <c r="F189">
        <f t="shared" si="26"/>
        <v>1.6925888914285714</v>
      </c>
      <c r="G189">
        <f t="shared" si="27"/>
        <v>168.64548031846812</v>
      </c>
      <c r="H189">
        <f t="shared" si="28"/>
        <v>-68.499999999999986</v>
      </c>
      <c r="I189" s="1">
        <f t="shared" si="29"/>
        <v>168.64548031846812</v>
      </c>
      <c r="J189" s="1">
        <f t="shared" si="30"/>
        <v>-51.574111085714271</v>
      </c>
    </row>
    <row r="190" spans="1:10" x14ac:dyDescent="0.25">
      <c r="A190">
        <f t="shared" si="31"/>
        <v>188</v>
      </c>
      <c r="B190">
        <f t="shared" si="22"/>
        <v>138</v>
      </c>
      <c r="C190">
        <f t="shared" si="23"/>
        <v>224</v>
      </c>
      <c r="D190">
        <f t="shared" si="24"/>
        <v>0</v>
      </c>
      <c r="E190">
        <f t="shared" si="25"/>
        <v>1.7027459657142856</v>
      </c>
      <c r="F190">
        <f t="shared" si="26"/>
        <v>1.7027459657142856</v>
      </c>
      <c r="G190">
        <f t="shared" si="27"/>
        <v>169.51150572225254</v>
      </c>
      <c r="H190">
        <f t="shared" si="28"/>
        <v>-68.999999999999986</v>
      </c>
      <c r="I190" s="1">
        <f t="shared" si="29"/>
        <v>169.51150572225254</v>
      </c>
      <c r="J190" s="1">
        <f t="shared" si="30"/>
        <v>-51.97254034285713</v>
      </c>
    </row>
    <row r="191" spans="1:10" x14ac:dyDescent="0.25">
      <c r="A191">
        <f t="shared" si="31"/>
        <v>189</v>
      </c>
      <c r="B191">
        <f t="shared" si="22"/>
        <v>139</v>
      </c>
      <c r="C191">
        <f t="shared" si="23"/>
        <v>222</v>
      </c>
      <c r="D191">
        <f t="shared" si="24"/>
        <v>0</v>
      </c>
      <c r="E191">
        <f t="shared" si="25"/>
        <v>1.7128130742857142</v>
      </c>
      <c r="F191">
        <f t="shared" si="26"/>
        <v>1.7128130742857142</v>
      </c>
      <c r="G191">
        <f t="shared" si="27"/>
        <v>170.37753112603698</v>
      </c>
      <c r="H191">
        <f t="shared" si="28"/>
        <v>-69.499999999999986</v>
      </c>
      <c r="I191" s="1">
        <f t="shared" si="29"/>
        <v>170.37753112603698</v>
      </c>
      <c r="J191" s="1">
        <f t="shared" si="30"/>
        <v>-52.371869257142848</v>
      </c>
    </row>
    <row r="192" spans="1:10" x14ac:dyDescent="0.25">
      <c r="A192">
        <f t="shared" si="31"/>
        <v>190</v>
      </c>
      <c r="B192">
        <f t="shared" si="22"/>
        <v>140</v>
      </c>
      <c r="C192">
        <f t="shared" si="23"/>
        <v>220</v>
      </c>
      <c r="D192">
        <f t="shared" si="24"/>
        <v>0</v>
      </c>
      <c r="E192">
        <f t="shared" si="25"/>
        <v>1.7227885714285713</v>
      </c>
      <c r="F192">
        <f t="shared" si="26"/>
        <v>1.7227885714285713</v>
      </c>
      <c r="G192">
        <f t="shared" si="27"/>
        <v>171.24355652982143</v>
      </c>
      <c r="H192">
        <f t="shared" si="28"/>
        <v>-69.999999999999986</v>
      </c>
      <c r="I192" s="1">
        <f t="shared" si="29"/>
        <v>171.24355652982143</v>
      </c>
      <c r="J192" s="1">
        <f t="shared" si="30"/>
        <v>-52.772114285714274</v>
      </c>
    </row>
    <row r="193" spans="1:10" x14ac:dyDescent="0.25">
      <c r="A193">
        <f t="shared" si="31"/>
        <v>191</v>
      </c>
      <c r="B193">
        <f t="shared" si="22"/>
        <v>141</v>
      </c>
      <c r="C193">
        <f t="shared" si="23"/>
        <v>218</v>
      </c>
      <c r="D193">
        <f t="shared" si="24"/>
        <v>0</v>
      </c>
      <c r="E193">
        <f t="shared" si="25"/>
        <v>1.7326708114285714</v>
      </c>
      <c r="F193">
        <f t="shared" si="26"/>
        <v>1.7326708114285714</v>
      </c>
      <c r="G193">
        <f t="shared" si="27"/>
        <v>172.10958193360585</v>
      </c>
      <c r="H193">
        <f t="shared" si="28"/>
        <v>-70.499999999999986</v>
      </c>
      <c r="I193" s="1">
        <f t="shared" si="29"/>
        <v>172.10958193360585</v>
      </c>
      <c r="J193" s="1">
        <f t="shared" si="30"/>
        <v>-53.173291885714271</v>
      </c>
    </row>
    <row r="194" spans="1:10" x14ac:dyDescent="0.25">
      <c r="A194">
        <f t="shared" si="31"/>
        <v>192</v>
      </c>
      <c r="B194">
        <f t="shared" si="22"/>
        <v>142</v>
      </c>
      <c r="C194">
        <f t="shared" si="23"/>
        <v>216</v>
      </c>
      <c r="D194">
        <f t="shared" si="24"/>
        <v>0</v>
      </c>
      <c r="E194">
        <f t="shared" si="25"/>
        <v>1.7424581485714286</v>
      </c>
      <c r="F194">
        <f t="shared" si="26"/>
        <v>1.7424581485714286</v>
      </c>
      <c r="G194">
        <f t="shared" si="27"/>
        <v>172.9756073373903</v>
      </c>
      <c r="H194">
        <f t="shared" si="28"/>
        <v>-70.999999999999986</v>
      </c>
      <c r="I194" s="1">
        <f t="shared" si="29"/>
        <v>172.9756073373903</v>
      </c>
      <c r="J194" s="1">
        <f t="shared" si="30"/>
        <v>-53.575418514285701</v>
      </c>
    </row>
    <row r="195" spans="1:10" x14ac:dyDescent="0.25">
      <c r="A195">
        <f t="shared" si="31"/>
        <v>193</v>
      </c>
      <c r="B195">
        <f t="shared" ref="B195:B258" si="32">IF(A195&lt;$L$2,A195,A195-$L$2)</f>
        <v>143</v>
      </c>
      <c r="C195">
        <f t="shared" ref="C195:C258" si="33">IF(A195&lt;$L$2,$L$1*(($L$2-B195)*COS($L$4)+$L$3)/1000,$L$1*($L$3-B195)/1000)</f>
        <v>214</v>
      </c>
      <c r="D195">
        <f t="shared" ref="D195:D258" si="34">IF(A195&lt;$L$2,C195*B195*B195*0.5/$L$5/$O$2,0)</f>
        <v>0</v>
      </c>
      <c r="E195">
        <f t="shared" ref="E195:E258" si="35">(0.5*C195*B195*B195+B195*$L$10+$L$11)/($O$2*$L$5)</f>
        <v>1.7521489371428571</v>
      </c>
      <c r="F195">
        <f t="shared" ref="F195:F258" si="36">IF(A195&lt;$L$2,D195,E195)</f>
        <v>1.7521489371428571</v>
      </c>
      <c r="G195">
        <f t="shared" ref="G195:G258" si="37">IF(A195&lt;$L$2,B195,$L$2+B195*COS($L$4))</f>
        <v>173.84163274117475</v>
      </c>
      <c r="H195">
        <f t="shared" ref="H195:H258" si="38">IF(A195&lt;$L$2,0,B195*SIN($L$4))</f>
        <v>-71.499999999999986</v>
      </c>
      <c r="I195" s="1">
        <f t="shared" ref="I195:I258" si="39">IF(A195&lt;$L$2,G195,G195-F195*SIN(L197))</f>
        <v>173.84163274117475</v>
      </c>
      <c r="J195" s="1">
        <f t="shared" ref="J195:J258" si="40">IF(A195&lt;$L$2,H195+F195*10,H195+F195*10*COS(L197))</f>
        <v>-53.978510628571414</v>
      </c>
    </row>
    <row r="196" spans="1:10" x14ac:dyDescent="0.25">
      <c r="A196">
        <f t="shared" ref="A196:A259" si="41">A195+1</f>
        <v>194</v>
      </c>
      <c r="B196">
        <f t="shared" si="32"/>
        <v>144</v>
      </c>
      <c r="C196">
        <f t="shared" si="33"/>
        <v>212</v>
      </c>
      <c r="D196">
        <f t="shared" si="34"/>
        <v>0</v>
      </c>
      <c r="E196">
        <f t="shared" si="35"/>
        <v>1.7617415314285714</v>
      </c>
      <c r="F196">
        <f t="shared" si="36"/>
        <v>1.7617415314285714</v>
      </c>
      <c r="G196">
        <f t="shared" si="37"/>
        <v>174.70765814495917</v>
      </c>
      <c r="H196">
        <f t="shared" si="38"/>
        <v>-71.999999999999986</v>
      </c>
      <c r="I196" s="1">
        <f t="shared" si="39"/>
        <v>174.70765814495917</v>
      </c>
      <c r="J196" s="1">
        <f t="shared" si="40"/>
        <v>-54.382584685714271</v>
      </c>
    </row>
    <row r="197" spans="1:10" x14ac:dyDescent="0.25">
      <c r="A197">
        <f t="shared" si="41"/>
        <v>195</v>
      </c>
      <c r="B197">
        <f t="shared" si="32"/>
        <v>145</v>
      </c>
      <c r="C197">
        <f t="shared" si="33"/>
        <v>210</v>
      </c>
      <c r="D197">
        <f t="shared" si="34"/>
        <v>0</v>
      </c>
      <c r="E197">
        <f t="shared" si="35"/>
        <v>1.7712342857142855</v>
      </c>
      <c r="F197">
        <f t="shared" si="36"/>
        <v>1.7712342857142855</v>
      </c>
      <c r="G197">
        <f t="shared" si="37"/>
        <v>175.57368354874362</v>
      </c>
      <c r="H197">
        <f t="shared" si="38"/>
        <v>-72.499999999999986</v>
      </c>
      <c r="I197" s="1">
        <f t="shared" si="39"/>
        <v>175.57368354874362</v>
      </c>
      <c r="J197" s="1">
        <f t="shared" si="40"/>
        <v>-54.787657142857128</v>
      </c>
    </row>
    <row r="198" spans="1:10" x14ac:dyDescent="0.25">
      <c r="A198">
        <f t="shared" si="41"/>
        <v>196</v>
      </c>
      <c r="B198">
        <f t="shared" si="32"/>
        <v>146</v>
      </c>
      <c r="C198">
        <f t="shared" si="33"/>
        <v>208</v>
      </c>
      <c r="D198">
        <f t="shared" si="34"/>
        <v>0</v>
      </c>
      <c r="E198">
        <f t="shared" si="35"/>
        <v>1.7806255542857141</v>
      </c>
      <c r="F198">
        <f t="shared" si="36"/>
        <v>1.7806255542857141</v>
      </c>
      <c r="G198">
        <f t="shared" si="37"/>
        <v>176.43970895252806</v>
      </c>
      <c r="H198">
        <f t="shared" si="38"/>
        <v>-72.999999999999986</v>
      </c>
      <c r="I198" s="1">
        <f t="shared" si="39"/>
        <v>176.43970895252806</v>
      </c>
      <c r="J198" s="1">
        <f t="shared" si="40"/>
        <v>-55.193744457142841</v>
      </c>
    </row>
    <row r="199" spans="1:10" x14ac:dyDescent="0.25">
      <c r="A199">
        <f t="shared" si="41"/>
        <v>197</v>
      </c>
      <c r="B199">
        <f t="shared" si="32"/>
        <v>147</v>
      </c>
      <c r="C199">
        <f t="shared" si="33"/>
        <v>206</v>
      </c>
      <c r="D199">
        <f t="shared" si="34"/>
        <v>0</v>
      </c>
      <c r="E199">
        <f t="shared" si="35"/>
        <v>1.7899136914285714</v>
      </c>
      <c r="F199">
        <f t="shared" si="36"/>
        <v>1.7899136914285714</v>
      </c>
      <c r="G199">
        <f t="shared" si="37"/>
        <v>177.30573435631248</v>
      </c>
      <c r="H199">
        <f t="shared" si="38"/>
        <v>-73.499999999999986</v>
      </c>
      <c r="I199" s="1">
        <f t="shared" si="39"/>
        <v>177.30573435631248</v>
      </c>
      <c r="J199" s="1">
        <f t="shared" si="40"/>
        <v>-55.600863085714273</v>
      </c>
    </row>
    <row r="200" spans="1:10" x14ac:dyDescent="0.25">
      <c r="A200">
        <f t="shared" si="41"/>
        <v>198</v>
      </c>
      <c r="B200">
        <f t="shared" si="32"/>
        <v>148</v>
      </c>
      <c r="C200">
        <f t="shared" si="33"/>
        <v>204</v>
      </c>
      <c r="D200">
        <f t="shared" si="34"/>
        <v>0</v>
      </c>
      <c r="E200">
        <f t="shared" si="35"/>
        <v>1.7990970514285713</v>
      </c>
      <c r="F200">
        <f t="shared" si="36"/>
        <v>1.7990970514285713</v>
      </c>
      <c r="G200">
        <f t="shared" si="37"/>
        <v>178.17175976009693</v>
      </c>
      <c r="H200">
        <f t="shared" si="38"/>
        <v>-73.999999999999986</v>
      </c>
      <c r="I200" s="1">
        <f t="shared" si="39"/>
        <v>178.17175976009693</v>
      </c>
      <c r="J200" s="1">
        <f t="shared" si="40"/>
        <v>-56.009029485714272</v>
      </c>
    </row>
    <row r="201" spans="1:10" x14ac:dyDescent="0.25">
      <c r="A201">
        <f t="shared" si="41"/>
        <v>199</v>
      </c>
      <c r="B201">
        <f t="shared" si="32"/>
        <v>149</v>
      </c>
      <c r="C201">
        <f t="shared" si="33"/>
        <v>202</v>
      </c>
      <c r="D201">
        <f t="shared" si="34"/>
        <v>0</v>
      </c>
      <c r="E201">
        <f t="shared" si="35"/>
        <v>1.8081739885714285</v>
      </c>
      <c r="F201">
        <f t="shared" si="36"/>
        <v>1.8081739885714285</v>
      </c>
      <c r="G201">
        <f t="shared" si="37"/>
        <v>179.03778516388138</v>
      </c>
      <c r="H201">
        <f t="shared" si="38"/>
        <v>-74.499999999999986</v>
      </c>
      <c r="I201" s="1">
        <f t="shared" si="39"/>
        <v>179.03778516388138</v>
      </c>
      <c r="J201" s="1">
        <f t="shared" si="40"/>
        <v>-56.418260114285701</v>
      </c>
    </row>
    <row r="202" spans="1:10" x14ac:dyDescent="0.25">
      <c r="A202">
        <f t="shared" si="41"/>
        <v>200</v>
      </c>
      <c r="B202">
        <f t="shared" si="32"/>
        <v>150</v>
      </c>
      <c r="C202">
        <f t="shared" si="33"/>
        <v>200</v>
      </c>
      <c r="D202">
        <f t="shared" si="34"/>
        <v>0</v>
      </c>
      <c r="E202">
        <f t="shared" si="35"/>
        <v>1.8171428571428572</v>
      </c>
      <c r="F202">
        <f t="shared" si="36"/>
        <v>1.8171428571428572</v>
      </c>
      <c r="G202">
        <f t="shared" si="37"/>
        <v>179.9038105676658</v>
      </c>
      <c r="H202">
        <f t="shared" si="38"/>
        <v>-74.999999999999986</v>
      </c>
      <c r="I202" s="1">
        <f t="shared" si="39"/>
        <v>179.9038105676658</v>
      </c>
      <c r="J202" s="1">
        <f t="shared" si="40"/>
        <v>-56.828571428571415</v>
      </c>
    </row>
    <row r="203" spans="1:10" x14ac:dyDescent="0.25">
      <c r="A203">
        <f t="shared" si="41"/>
        <v>201</v>
      </c>
      <c r="B203">
        <f t="shared" si="32"/>
        <v>151</v>
      </c>
      <c r="C203">
        <f t="shared" si="33"/>
        <v>198</v>
      </c>
      <c r="D203">
        <f t="shared" si="34"/>
        <v>0</v>
      </c>
      <c r="E203">
        <f t="shared" si="35"/>
        <v>1.8260020114285713</v>
      </c>
      <c r="F203">
        <f t="shared" si="36"/>
        <v>1.8260020114285713</v>
      </c>
      <c r="G203">
        <f t="shared" si="37"/>
        <v>180.76983597145025</v>
      </c>
      <c r="H203">
        <f t="shared" si="38"/>
        <v>-75.499999999999986</v>
      </c>
      <c r="I203" s="1">
        <f t="shared" si="39"/>
        <v>180.76983597145025</v>
      </c>
      <c r="J203" s="1">
        <f t="shared" si="40"/>
        <v>-57.239979885714277</v>
      </c>
    </row>
    <row r="204" spans="1:10" x14ac:dyDescent="0.25">
      <c r="A204">
        <f t="shared" si="41"/>
        <v>202</v>
      </c>
      <c r="B204">
        <f t="shared" si="32"/>
        <v>152</v>
      </c>
      <c r="C204">
        <f t="shared" si="33"/>
        <v>196</v>
      </c>
      <c r="D204">
        <f t="shared" si="34"/>
        <v>0</v>
      </c>
      <c r="E204">
        <f t="shared" si="35"/>
        <v>1.8347498057142857</v>
      </c>
      <c r="F204">
        <f t="shared" si="36"/>
        <v>1.8347498057142857</v>
      </c>
      <c r="G204">
        <f t="shared" si="37"/>
        <v>181.6358613752347</v>
      </c>
      <c r="H204">
        <f t="shared" si="38"/>
        <v>-75.999999999999986</v>
      </c>
      <c r="I204" s="1">
        <f t="shared" si="39"/>
        <v>181.6358613752347</v>
      </c>
      <c r="J204" s="1">
        <f t="shared" si="40"/>
        <v>-57.652501942857128</v>
      </c>
    </row>
    <row r="205" spans="1:10" x14ac:dyDescent="0.25">
      <c r="A205">
        <f t="shared" si="41"/>
        <v>203</v>
      </c>
      <c r="B205">
        <f t="shared" si="32"/>
        <v>153</v>
      </c>
      <c r="C205">
        <f t="shared" si="33"/>
        <v>194</v>
      </c>
      <c r="D205">
        <f t="shared" si="34"/>
        <v>0</v>
      </c>
      <c r="E205">
        <f t="shared" si="35"/>
        <v>1.8433845942857141</v>
      </c>
      <c r="F205">
        <f t="shared" si="36"/>
        <v>1.8433845942857141</v>
      </c>
      <c r="G205">
        <f t="shared" si="37"/>
        <v>182.50188677901912</v>
      </c>
      <c r="H205">
        <f t="shared" si="38"/>
        <v>-76.499999999999986</v>
      </c>
      <c r="I205" s="1">
        <f t="shared" si="39"/>
        <v>182.50188677901912</v>
      </c>
      <c r="J205" s="1">
        <f t="shared" si="40"/>
        <v>-58.066154057142846</v>
      </c>
    </row>
    <row r="206" spans="1:10" x14ac:dyDescent="0.25">
      <c r="A206">
        <f t="shared" si="41"/>
        <v>204</v>
      </c>
      <c r="B206">
        <f t="shared" si="32"/>
        <v>154</v>
      </c>
      <c r="C206">
        <f t="shared" si="33"/>
        <v>192</v>
      </c>
      <c r="D206">
        <f t="shared" si="34"/>
        <v>0</v>
      </c>
      <c r="E206">
        <f t="shared" si="35"/>
        <v>1.8519047314285713</v>
      </c>
      <c r="F206">
        <f t="shared" si="36"/>
        <v>1.8519047314285713</v>
      </c>
      <c r="G206">
        <f t="shared" si="37"/>
        <v>183.36791218280356</v>
      </c>
      <c r="H206">
        <f t="shared" si="38"/>
        <v>-76.999999999999986</v>
      </c>
      <c r="I206" s="1">
        <f t="shared" si="39"/>
        <v>183.36791218280356</v>
      </c>
      <c r="J206" s="1">
        <f t="shared" si="40"/>
        <v>-58.480952685714271</v>
      </c>
    </row>
    <row r="207" spans="1:10" x14ac:dyDescent="0.25">
      <c r="A207">
        <f t="shared" si="41"/>
        <v>205</v>
      </c>
      <c r="B207">
        <f t="shared" si="32"/>
        <v>155</v>
      </c>
      <c r="C207">
        <f t="shared" si="33"/>
        <v>190</v>
      </c>
      <c r="D207">
        <f t="shared" si="34"/>
        <v>0</v>
      </c>
      <c r="E207">
        <f t="shared" si="35"/>
        <v>1.8603085714285714</v>
      </c>
      <c r="F207">
        <f t="shared" si="36"/>
        <v>1.8603085714285714</v>
      </c>
      <c r="G207">
        <f t="shared" si="37"/>
        <v>184.23393758658801</v>
      </c>
      <c r="H207">
        <f t="shared" si="38"/>
        <v>-77.499999999999986</v>
      </c>
      <c r="I207" s="1">
        <f t="shared" si="39"/>
        <v>184.23393758658801</v>
      </c>
      <c r="J207" s="1">
        <f t="shared" si="40"/>
        <v>-58.896914285714274</v>
      </c>
    </row>
    <row r="208" spans="1:10" x14ac:dyDescent="0.25">
      <c r="A208">
        <f t="shared" si="41"/>
        <v>206</v>
      </c>
      <c r="B208">
        <f t="shared" si="32"/>
        <v>156</v>
      </c>
      <c r="C208">
        <f t="shared" si="33"/>
        <v>188</v>
      </c>
      <c r="D208">
        <f t="shared" si="34"/>
        <v>0</v>
      </c>
      <c r="E208">
        <f t="shared" si="35"/>
        <v>1.8685944685714284</v>
      </c>
      <c r="F208">
        <f t="shared" si="36"/>
        <v>1.8685944685714284</v>
      </c>
      <c r="G208">
        <f t="shared" si="37"/>
        <v>185.09996299037243</v>
      </c>
      <c r="H208">
        <f t="shared" si="38"/>
        <v>-77.999999999999986</v>
      </c>
      <c r="I208" s="1">
        <f t="shared" si="39"/>
        <v>185.09996299037243</v>
      </c>
      <c r="J208" s="1">
        <f t="shared" si="40"/>
        <v>-59.314055314285703</v>
      </c>
    </row>
    <row r="209" spans="1:10" x14ac:dyDescent="0.25">
      <c r="A209">
        <f t="shared" si="41"/>
        <v>207</v>
      </c>
      <c r="B209">
        <f t="shared" si="32"/>
        <v>157</v>
      </c>
      <c r="C209">
        <f t="shared" si="33"/>
        <v>186</v>
      </c>
      <c r="D209">
        <f t="shared" si="34"/>
        <v>0</v>
      </c>
      <c r="E209">
        <f t="shared" si="35"/>
        <v>1.8767607771428572</v>
      </c>
      <c r="F209">
        <f t="shared" si="36"/>
        <v>1.8767607771428572</v>
      </c>
      <c r="G209">
        <f t="shared" si="37"/>
        <v>185.96598839415688</v>
      </c>
      <c r="H209">
        <f t="shared" si="38"/>
        <v>-78.499999999999986</v>
      </c>
      <c r="I209" s="1">
        <f t="shared" si="39"/>
        <v>185.96598839415688</v>
      </c>
      <c r="J209" s="1">
        <f t="shared" si="40"/>
        <v>-59.732392228571413</v>
      </c>
    </row>
    <row r="210" spans="1:10" x14ac:dyDescent="0.25">
      <c r="A210">
        <f t="shared" si="41"/>
        <v>208</v>
      </c>
      <c r="B210">
        <f t="shared" si="32"/>
        <v>158</v>
      </c>
      <c r="C210">
        <f t="shared" si="33"/>
        <v>184</v>
      </c>
      <c r="D210">
        <f t="shared" si="34"/>
        <v>0</v>
      </c>
      <c r="E210">
        <f t="shared" si="35"/>
        <v>1.8848058514285713</v>
      </c>
      <c r="F210">
        <f t="shared" si="36"/>
        <v>1.8848058514285713</v>
      </c>
      <c r="G210">
        <f t="shared" si="37"/>
        <v>186.83201379794133</v>
      </c>
      <c r="H210">
        <f t="shared" si="38"/>
        <v>-78.999999999999986</v>
      </c>
      <c r="I210" s="1">
        <f t="shared" si="39"/>
        <v>186.83201379794133</v>
      </c>
      <c r="J210" s="1">
        <f t="shared" si="40"/>
        <v>-60.151941485714275</v>
      </c>
    </row>
    <row r="211" spans="1:10" x14ac:dyDescent="0.25">
      <c r="A211">
        <f t="shared" si="41"/>
        <v>209</v>
      </c>
      <c r="B211">
        <f t="shared" si="32"/>
        <v>159</v>
      </c>
      <c r="C211">
        <f t="shared" si="33"/>
        <v>182</v>
      </c>
      <c r="D211">
        <f t="shared" si="34"/>
        <v>0</v>
      </c>
      <c r="E211">
        <f t="shared" si="35"/>
        <v>1.8927280457142857</v>
      </c>
      <c r="F211">
        <f t="shared" si="36"/>
        <v>1.8927280457142857</v>
      </c>
      <c r="G211">
        <f t="shared" si="37"/>
        <v>187.69803920172575</v>
      </c>
      <c r="H211">
        <f t="shared" si="38"/>
        <v>-79.499999999999986</v>
      </c>
      <c r="I211" s="1">
        <f t="shared" si="39"/>
        <v>187.69803920172575</v>
      </c>
      <c r="J211" s="1">
        <f t="shared" si="40"/>
        <v>-60.572719542857129</v>
      </c>
    </row>
    <row r="212" spans="1:10" x14ac:dyDescent="0.25">
      <c r="A212">
        <f t="shared" si="41"/>
        <v>210</v>
      </c>
      <c r="B212">
        <f t="shared" si="32"/>
        <v>160</v>
      </c>
      <c r="C212">
        <f t="shared" si="33"/>
        <v>180</v>
      </c>
      <c r="D212">
        <f t="shared" si="34"/>
        <v>0</v>
      </c>
      <c r="E212">
        <f t="shared" si="35"/>
        <v>1.9005257142857142</v>
      </c>
      <c r="F212">
        <f t="shared" si="36"/>
        <v>1.9005257142857142</v>
      </c>
      <c r="G212">
        <f t="shared" si="37"/>
        <v>188.5640646055102</v>
      </c>
      <c r="H212">
        <f t="shared" si="38"/>
        <v>-79.999999999999986</v>
      </c>
      <c r="I212" s="1">
        <f t="shared" si="39"/>
        <v>188.5640646055102</v>
      </c>
      <c r="J212" s="1">
        <f t="shared" si="40"/>
        <v>-60.994742857142846</v>
      </c>
    </row>
    <row r="213" spans="1:10" x14ac:dyDescent="0.25">
      <c r="A213">
        <f t="shared" si="41"/>
        <v>211</v>
      </c>
      <c r="B213">
        <f t="shared" si="32"/>
        <v>161</v>
      </c>
      <c r="C213">
        <f t="shared" si="33"/>
        <v>178</v>
      </c>
      <c r="D213">
        <f t="shared" si="34"/>
        <v>0</v>
      </c>
      <c r="E213">
        <f t="shared" si="35"/>
        <v>1.9081972114285712</v>
      </c>
      <c r="F213">
        <f t="shared" si="36"/>
        <v>1.9081972114285712</v>
      </c>
      <c r="G213">
        <f t="shared" si="37"/>
        <v>189.43009000929464</v>
      </c>
      <c r="H213">
        <f t="shared" si="38"/>
        <v>-80.499999999999986</v>
      </c>
      <c r="I213" s="1">
        <f t="shared" si="39"/>
        <v>189.43009000929464</v>
      </c>
      <c r="J213" s="1">
        <f t="shared" si="40"/>
        <v>-61.418027885714274</v>
      </c>
    </row>
    <row r="214" spans="1:10" x14ac:dyDescent="0.25">
      <c r="A214">
        <f t="shared" si="41"/>
        <v>212</v>
      </c>
      <c r="B214">
        <f t="shared" si="32"/>
        <v>162</v>
      </c>
      <c r="C214">
        <f t="shared" si="33"/>
        <v>176</v>
      </c>
      <c r="D214">
        <f t="shared" si="34"/>
        <v>0</v>
      </c>
      <c r="E214">
        <f t="shared" si="35"/>
        <v>1.9157408914285714</v>
      </c>
      <c r="F214">
        <f t="shared" si="36"/>
        <v>1.9157408914285714</v>
      </c>
      <c r="G214">
        <f t="shared" si="37"/>
        <v>190.29611541307906</v>
      </c>
      <c r="H214">
        <f t="shared" si="38"/>
        <v>-80.999999999999986</v>
      </c>
      <c r="I214" s="1">
        <f t="shared" si="39"/>
        <v>190.29611541307906</v>
      </c>
      <c r="J214" s="1">
        <f t="shared" si="40"/>
        <v>-61.842591085714275</v>
      </c>
    </row>
    <row r="215" spans="1:10" x14ac:dyDescent="0.25">
      <c r="A215">
        <f t="shared" si="41"/>
        <v>213</v>
      </c>
      <c r="B215">
        <f t="shared" si="32"/>
        <v>163</v>
      </c>
      <c r="C215">
        <f t="shared" si="33"/>
        <v>174</v>
      </c>
      <c r="D215">
        <f t="shared" si="34"/>
        <v>0</v>
      </c>
      <c r="E215">
        <f t="shared" si="35"/>
        <v>1.9231551085714285</v>
      </c>
      <c r="F215">
        <f t="shared" si="36"/>
        <v>1.9231551085714285</v>
      </c>
      <c r="G215">
        <f t="shared" si="37"/>
        <v>191.16214081686351</v>
      </c>
      <c r="H215">
        <f t="shared" si="38"/>
        <v>-81.499999999999986</v>
      </c>
      <c r="I215" s="1">
        <f t="shared" si="39"/>
        <v>191.16214081686351</v>
      </c>
      <c r="J215" s="1">
        <f t="shared" si="40"/>
        <v>-62.268448914285699</v>
      </c>
    </row>
    <row r="216" spans="1:10" x14ac:dyDescent="0.25">
      <c r="A216">
        <f t="shared" si="41"/>
        <v>214</v>
      </c>
      <c r="B216">
        <f t="shared" si="32"/>
        <v>164</v>
      </c>
      <c r="C216">
        <f t="shared" si="33"/>
        <v>172</v>
      </c>
      <c r="D216">
        <f t="shared" si="34"/>
        <v>0</v>
      </c>
      <c r="E216">
        <f t="shared" si="35"/>
        <v>1.9304382171428571</v>
      </c>
      <c r="F216">
        <f t="shared" si="36"/>
        <v>1.9304382171428571</v>
      </c>
      <c r="G216">
        <f t="shared" si="37"/>
        <v>192.02816622064796</v>
      </c>
      <c r="H216">
        <f t="shared" si="38"/>
        <v>-81.999999999999986</v>
      </c>
      <c r="I216" s="1">
        <f t="shared" si="39"/>
        <v>192.02816622064796</v>
      </c>
      <c r="J216" s="1">
        <f t="shared" si="40"/>
        <v>-62.695617828571415</v>
      </c>
    </row>
    <row r="217" spans="1:10" x14ac:dyDescent="0.25">
      <c r="A217">
        <f t="shared" si="41"/>
        <v>215</v>
      </c>
      <c r="B217">
        <f t="shared" si="32"/>
        <v>165</v>
      </c>
      <c r="C217">
        <f t="shared" si="33"/>
        <v>170</v>
      </c>
      <c r="D217">
        <f t="shared" si="34"/>
        <v>0</v>
      </c>
      <c r="E217">
        <f t="shared" si="35"/>
        <v>1.9375885714285714</v>
      </c>
      <c r="F217">
        <f t="shared" si="36"/>
        <v>1.9375885714285714</v>
      </c>
      <c r="G217">
        <f t="shared" si="37"/>
        <v>192.89419162443238</v>
      </c>
      <c r="H217">
        <f t="shared" si="38"/>
        <v>-82.499999999999986</v>
      </c>
      <c r="I217" s="1">
        <f t="shared" si="39"/>
        <v>192.89419162443238</v>
      </c>
      <c r="J217" s="1">
        <f t="shared" si="40"/>
        <v>-63.124114285714271</v>
      </c>
    </row>
    <row r="218" spans="1:10" x14ac:dyDescent="0.25">
      <c r="A218">
        <f t="shared" si="41"/>
        <v>216</v>
      </c>
      <c r="B218">
        <f t="shared" si="32"/>
        <v>166</v>
      </c>
      <c r="C218">
        <f t="shared" si="33"/>
        <v>168</v>
      </c>
      <c r="D218">
        <f t="shared" si="34"/>
        <v>0</v>
      </c>
      <c r="E218">
        <f t="shared" si="35"/>
        <v>1.9446045257142857</v>
      </c>
      <c r="F218">
        <f t="shared" si="36"/>
        <v>1.9446045257142857</v>
      </c>
      <c r="G218">
        <f t="shared" si="37"/>
        <v>193.76021702821683</v>
      </c>
      <c r="H218">
        <f t="shared" si="38"/>
        <v>-82.999999999999986</v>
      </c>
      <c r="I218" s="1">
        <f t="shared" si="39"/>
        <v>193.76021702821683</v>
      </c>
      <c r="J218" s="1">
        <f t="shared" si="40"/>
        <v>-63.55395474285713</v>
      </c>
    </row>
    <row r="219" spans="1:10" x14ac:dyDescent="0.25">
      <c r="A219">
        <f t="shared" si="41"/>
        <v>217</v>
      </c>
      <c r="B219">
        <f t="shared" si="32"/>
        <v>167</v>
      </c>
      <c r="C219">
        <f t="shared" si="33"/>
        <v>166</v>
      </c>
      <c r="D219">
        <f t="shared" si="34"/>
        <v>0</v>
      </c>
      <c r="E219">
        <f t="shared" si="35"/>
        <v>1.9514844342857143</v>
      </c>
      <c r="F219">
        <f t="shared" si="36"/>
        <v>1.9514844342857143</v>
      </c>
      <c r="G219">
        <f t="shared" si="37"/>
        <v>194.62624243200128</v>
      </c>
      <c r="H219">
        <f t="shared" si="38"/>
        <v>-83.499999999999986</v>
      </c>
      <c r="I219" s="1">
        <f t="shared" si="39"/>
        <v>194.62624243200128</v>
      </c>
      <c r="J219" s="1">
        <f t="shared" si="40"/>
        <v>-63.98515565714284</v>
      </c>
    </row>
    <row r="220" spans="1:10" x14ac:dyDescent="0.25">
      <c r="A220">
        <f t="shared" si="41"/>
        <v>218</v>
      </c>
      <c r="B220">
        <f t="shared" si="32"/>
        <v>168</v>
      </c>
      <c r="C220">
        <f t="shared" si="33"/>
        <v>164</v>
      </c>
      <c r="D220">
        <f t="shared" si="34"/>
        <v>0</v>
      </c>
      <c r="E220">
        <f t="shared" si="35"/>
        <v>1.9582266514285716</v>
      </c>
      <c r="F220">
        <f t="shared" si="36"/>
        <v>1.9582266514285716</v>
      </c>
      <c r="G220">
        <f t="shared" si="37"/>
        <v>195.4922678357857</v>
      </c>
      <c r="H220">
        <f t="shared" si="38"/>
        <v>-83.999999999999986</v>
      </c>
      <c r="I220" s="1">
        <f t="shared" si="39"/>
        <v>195.4922678357857</v>
      </c>
      <c r="J220" s="1">
        <f t="shared" si="40"/>
        <v>-64.417733485714265</v>
      </c>
    </row>
    <row r="221" spans="1:10" x14ac:dyDescent="0.25">
      <c r="A221">
        <f t="shared" si="41"/>
        <v>219</v>
      </c>
      <c r="B221">
        <f t="shared" si="32"/>
        <v>169</v>
      </c>
      <c r="C221">
        <f t="shared" si="33"/>
        <v>162</v>
      </c>
      <c r="D221">
        <f t="shared" si="34"/>
        <v>0</v>
      </c>
      <c r="E221">
        <f t="shared" si="35"/>
        <v>1.9648295314285715</v>
      </c>
      <c r="F221">
        <f t="shared" si="36"/>
        <v>1.9648295314285715</v>
      </c>
      <c r="G221">
        <f t="shared" si="37"/>
        <v>196.35829323957014</v>
      </c>
      <c r="H221">
        <f t="shared" si="38"/>
        <v>-84.499999999999986</v>
      </c>
      <c r="I221" s="1">
        <f t="shared" si="39"/>
        <v>196.35829323957014</v>
      </c>
      <c r="J221" s="1">
        <f t="shared" si="40"/>
        <v>-64.851704685714267</v>
      </c>
    </row>
    <row r="222" spans="1:10" x14ac:dyDescent="0.25">
      <c r="A222">
        <f t="shared" si="41"/>
        <v>220</v>
      </c>
      <c r="B222">
        <f t="shared" si="32"/>
        <v>170</v>
      </c>
      <c r="C222">
        <f t="shared" si="33"/>
        <v>160</v>
      </c>
      <c r="D222">
        <f t="shared" si="34"/>
        <v>0</v>
      </c>
      <c r="E222">
        <f t="shared" si="35"/>
        <v>1.9712914285714287</v>
      </c>
      <c r="F222">
        <f t="shared" si="36"/>
        <v>1.9712914285714287</v>
      </c>
      <c r="G222">
        <f t="shared" si="37"/>
        <v>197.22431864335459</v>
      </c>
      <c r="H222">
        <f t="shared" si="38"/>
        <v>-84.999999999999986</v>
      </c>
      <c r="I222" s="1">
        <f t="shared" si="39"/>
        <v>197.22431864335459</v>
      </c>
      <c r="J222" s="1">
        <f t="shared" si="40"/>
        <v>-65.287085714285695</v>
      </c>
    </row>
    <row r="223" spans="1:10" x14ac:dyDescent="0.25">
      <c r="A223">
        <f t="shared" si="41"/>
        <v>221</v>
      </c>
      <c r="B223">
        <f t="shared" si="32"/>
        <v>171</v>
      </c>
      <c r="C223">
        <f t="shared" si="33"/>
        <v>158</v>
      </c>
      <c r="D223">
        <f t="shared" si="34"/>
        <v>0</v>
      </c>
      <c r="E223">
        <f t="shared" si="35"/>
        <v>1.9776106971428573</v>
      </c>
      <c r="F223">
        <f t="shared" si="36"/>
        <v>1.9776106971428573</v>
      </c>
      <c r="G223">
        <f t="shared" si="37"/>
        <v>198.09034404713901</v>
      </c>
      <c r="H223">
        <f t="shared" si="38"/>
        <v>-85.499999999999986</v>
      </c>
      <c r="I223" s="1">
        <f t="shared" si="39"/>
        <v>198.09034404713901</v>
      </c>
      <c r="J223" s="1">
        <f t="shared" si="40"/>
        <v>-65.72389302857141</v>
      </c>
    </row>
    <row r="224" spans="1:10" x14ac:dyDescent="0.25">
      <c r="A224">
        <f t="shared" si="41"/>
        <v>222</v>
      </c>
      <c r="B224">
        <f t="shared" si="32"/>
        <v>172</v>
      </c>
      <c r="C224">
        <f t="shared" si="33"/>
        <v>156</v>
      </c>
      <c r="D224">
        <f t="shared" si="34"/>
        <v>0</v>
      </c>
      <c r="E224">
        <f t="shared" si="35"/>
        <v>1.9837856914285716</v>
      </c>
      <c r="F224">
        <f t="shared" si="36"/>
        <v>1.9837856914285716</v>
      </c>
      <c r="G224">
        <f t="shared" si="37"/>
        <v>198.95636945092346</v>
      </c>
      <c r="H224">
        <f t="shared" si="38"/>
        <v>-85.999999999999986</v>
      </c>
      <c r="I224" s="1">
        <f t="shared" si="39"/>
        <v>198.95636945092346</v>
      </c>
      <c r="J224" s="1">
        <f t="shared" si="40"/>
        <v>-66.162143085714263</v>
      </c>
    </row>
    <row r="225" spans="1:10" x14ac:dyDescent="0.25">
      <c r="A225">
        <f t="shared" si="41"/>
        <v>223</v>
      </c>
      <c r="B225">
        <f t="shared" si="32"/>
        <v>173</v>
      </c>
      <c r="C225">
        <f t="shared" si="33"/>
        <v>154</v>
      </c>
      <c r="D225">
        <f t="shared" si="34"/>
        <v>0</v>
      </c>
      <c r="E225">
        <f t="shared" si="35"/>
        <v>1.9898147657142859</v>
      </c>
      <c r="F225">
        <f t="shared" si="36"/>
        <v>1.9898147657142859</v>
      </c>
      <c r="G225">
        <f t="shared" si="37"/>
        <v>199.82239485470791</v>
      </c>
      <c r="H225">
        <f t="shared" si="38"/>
        <v>-86.499999999999986</v>
      </c>
      <c r="I225" s="1">
        <f t="shared" si="39"/>
        <v>199.82239485470791</v>
      </c>
      <c r="J225" s="1">
        <f t="shared" si="40"/>
        <v>-66.601852342857129</v>
      </c>
    </row>
    <row r="226" spans="1:10" x14ac:dyDescent="0.25">
      <c r="A226">
        <f t="shared" si="41"/>
        <v>224</v>
      </c>
      <c r="B226">
        <f t="shared" si="32"/>
        <v>174</v>
      </c>
      <c r="C226">
        <f t="shared" si="33"/>
        <v>152</v>
      </c>
      <c r="D226">
        <f t="shared" si="34"/>
        <v>0</v>
      </c>
      <c r="E226">
        <f t="shared" si="35"/>
        <v>1.9956962742857145</v>
      </c>
      <c r="F226">
        <f t="shared" si="36"/>
        <v>1.9956962742857145</v>
      </c>
      <c r="G226">
        <f t="shared" si="37"/>
        <v>200.68842025849233</v>
      </c>
      <c r="H226">
        <f t="shared" si="38"/>
        <v>-86.999999999999986</v>
      </c>
      <c r="I226" s="1">
        <f t="shared" si="39"/>
        <v>200.68842025849233</v>
      </c>
      <c r="J226" s="1">
        <f t="shared" si="40"/>
        <v>-67.043037257142842</v>
      </c>
    </row>
    <row r="227" spans="1:10" x14ac:dyDescent="0.25">
      <c r="A227">
        <f t="shared" si="41"/>
        <v>225</v>
      </c>
      <c r="B227">
        <f t="shared" si="32"/>
        <v>175</v>
      </c>
      <c r="C227">
        <f t="shared" si="33"/>
        <v>150</v>
      </c>
      <c r="D227">
        <f t="shared" si="34"/>
        <v>0</v>
      </c>
      <c r="E227">
        <f t="shared" si="35"/>
        <v>2.0014285714285718</v>
      </c>
      <c r="F227">
        <f t="shared" si="36"/>
        <v>2.0014285714285718</v>
      </c>
      <c r="G227">
        <f t="shared" si="37"/>
        <v>201.55444566227678</v>
      </c>
      <c r="H227">
        <f t="shared" si="38"/>
        <v>-87.499999999999986</v>
      </c>
      <c r="I227" s="1">
        <f t="shared" si="39"/>
        <v>201.55444566227678</v>
      </c>
      <c r="J227" s="1">
        <f t="shared" si="40"/>
        <v>-67.485714285714266</v>
      </c>
    </row>
    <row r="228" spans="1:10" x14ac:dyDescent="0.25">
      <c r="A228">
        <f t="shared" si="41"/>
        <v>226</v>
      </c>
      <c r="B228">
        <f t="shared" si="32"/>
        <v>176</v>
      </c>
      <c r="C228">
        <f t="shared" si="33"/>
        <v>148</v>
      </c>
      <c r="D228">
        <f t="shared" si="34"/>
        <v>0</v>
      </c>
      <c r="E228">
        <f t="shared" si="35"/>
        <v>2.0070100114285716</v>
      </c>
      <c r="F228">
        <f t="shared" si="36"/>
        <v>2.0070100114285716</v>
      </c>
      <c r="G228">
        <f t="shared" si="37"/>
        <v>202.42047106606122</v>
      </c>
      <c r="H228">
        <f t="shared" si="38"/>
        <v>-87.999999999999986</v>
      </c>
      <c r="I228" s="1">
        <f t="shared" si="39"/>
        <v>202.42047106606122</v>
      </c>
      <c r="J228" s="1">
        <f t="shared" si="40"/>
        <v>-67.929899885714264</v>
      </c>
    </row>
    <row r="229" spans="1:10" x14ac:dyDescent="0.25">
      <c r="A229">
        <f t="shared" si="41"/>
        <v>227</v>
      </c>
      <c r="B229">
        <f t="shared" si="32"/>
        <v>177</v>
      </c>
      <c r="C229">
        <f t="shared" si="33"/>
        <v>146</v>
      </c>
      <c r="D229">
        <f t="shared" si="34"/>
        <v>0</v>
      </c>
      <c r="E229">
        <f t="shared" si="35"/>
        <v>2.0124389485714289</v>
      </c>
      <c r="F229">
        <f t="shared" si="36"/>
        <v>2.0124389485714289</v>
      </c>
      <c r="G229">
        <f t="shared" si="37"/>
        <v>203.28649646984564</v>
      </c>
      <c r="H229">
        <f t="shared" si="38"/>
        <v>-88.499999999999986</v>
      </c>
      <c r="I229" s="1">
        <f t="shared" si="39"/>
        <v>203.28649646984564</v>
      </c>
      <c r="J229" s="1">
        <f t="shared" si="40"/>
        <v>-68.375610514285697</v>
      </c>
    </row>
    <row r="230" spans="1:10" x14ac:dyDescent="0.25">
      <c r="A230">
        <f t="shared" si="41"/>
        <v>228</v>
      </c>
      <c r="B230">
        <f t="shared" si="32"/>
        <v>178</v>
      </c>
      <c r="C230">
        <f t="shared" si="33"/>
        <v>144</v>
      </c>
      <c r="D230">
        <f t="shared" si="34"/>
        <v>0</v>
      </c>
      <c r="E230">
        <f t="shared" si="35"/>
        <v>2.0177137371428575</v>
      </c>
      <c r="F230">
        <f t="shared" si="36"/>
        <v>2.0177137371428575</v>
      </c>
      <c r="G230">
        <f t="shared" si="37"/>
        <v>204.15252187363009</v>
      </c>
      <c r="H230">
        <f t="shared" si="38"/>
        <v>-88.999999999999986</v>
      </c>
      <c r="I230" s="1">
        <f t="shared" si="39"/>
        <v>204.15252187363009</v>
      </c>
      <c r="J230" s="1">
        <f t="shared" si="40"/>
        <v>-68.822862628571414</v>
      </c>
    </row>
    <row r="231" spans="1:10" x14ac:dyDescent="0.25">
      <c r="A231">
        <f t="shared" si="41"/>
        <v>229</v>
      </c>
      <c r="B231">
        <f t="shared" si="32"/>
        <v>179</v>
      </c>
      <c r="C231">
        <f t="shared" si="33"/>
        <v>142</v>
      </c>
      <c r="D231">
        <f t="shared" si="34"/>
        <v>0</v>
      </c>
      <c r="E231">
        <f t="shared" si="35"/>
        <v>2.0228327314285717</v>
      </c>
      <c r="F231">
        <f t="shared" si="36"/>
        <v>2.0228327314285717</v>
      </c>
      <c r="G231">
        <f t="shared" si="37"/>
        <v>205.01854727741454</v>
      </c>
      <c r="H231">
        <f t="shared" si="38"/>
        <v>-89.499999999999986</v>
      </c>
      <c r="I231" s="1">
        <f t="shared" si="39"/>
        <v>205.01854727741454</v>
      </c>
      <c r="J231" s="1">
        <f t="shared" si="40"/>
        <v>-69.271672685714265</v>
      </c>
    </row>
    <row r="232" spans="1:10" x14ac:dyDescent="0.25">
      <c r="A232">
        <f t="shared" si="41"/>
        <v>230</v>
      </c>
      <c r="B232">
        <f t="shared" si="32"/>
        <v>180</v>
      </c>
      <c r="C232">
        <f t="shared" si="33"/>
        <v>140</v>
      </c>
      <c r="D232">
        <f t="shared" si="34"/>
        <v>0</v>
      </c>
      <c r="E232">
        <f t="shared" si="35"/>
        <v>2.0277942857142861</v>
      </c>
      <c r="F232">
        <f t="shared" si="36"/>
        <v>2.0277942857142861</v>
      </c>
      <c r="G232">
        <f t="shared" si="37"/>
        <v>205.88457268119896</v>
      </c>
      <c r="H232">
        <f t="shared" si="38"/>
        <v>-89.999999999999986</v>
      </c>
      <c r="I232" s="1">
        <f t="shared" si="39"/>
        <v>205.88457268119896</v>
      </c>
      <c r="J232" s="1">
        <f t="shared" si="40"/>
        <v>-69.722057142857125</v>
      </c>
    </row>
    <row r="233" spans="1:10" x14ac:dyDescent="0.25">
      <c r="A233">
        <f t="shared" si="41"/>
        <v>231</v>
      </c>
      <c r="B233">
        <f t="shared" si="32"/>
        <v>181</v>
      </c>
      <c r="C233">
        <f t="shared" si="33"/>
        <v>138</v>
      </c>
      <c r="D233">
        <f t="shared" si="34"/>
        <v>0</v>
      </c>
      <c r="E233">
        <f t="shared" si="35"/>
        <v>2.0325967542857146</v>
      </c>
      <c r="F233">
        <f t="shared" si="36"/>
        <v>2.0325967542857146</v>
      </c>
      <c r="G233">
        <f t="shared" si="37"/>
        <v>206.75059808498341</v>
      </c>
      <c r="H233">
        <f t="shared" si="38"/>
        <v>-90.499999999999986</v>
      </c>
      <c r="I233" s="1">
        <f t="shared" si="39"/>
        <v>206.75059808498341</v>
      </c>
      <c r="J233" s="1">
        <f t="shared" si="40"/>
        <v>-70.174032457142843</v>
      </c>
    </row>
    <row r="234" spans="1:10" x14ac:dyDescent="0.25">
      <c r="A234">
        <f t="shared" si="41"/>
        <v>232</v>
      </c>
      <c r="B234">
        <f t="shared" si="32"/>
        <v>182</v>
      </c>
      <c r="C234">
        <f t="shared" si="33"/>
        <v>136</v>
      </c>
      <c r="D234">
        <f t="shared" si="34"/>
        <v>0</v>
      </c>
      <c r="E234">
        <f t="shared" si="35"/>
        <v>2.0372384914285715</v>
      </c>
      <c r="F234">
        <f t="shared" si="36"/>
        <v>2.0372384914285715</v>
      </c>
      <c r="G234">
        <f t="shared" si="37"/>
        <v>207.61662348876786</v>
      </c>
      <c r="H234">
        <f t="shared" si="38"/>
        <v>-90.999999999999986</v>
      </c>
      <c r="I234" s="1">
        <f t="shared" si="39"/>
        <v>207.61662348876786</v>
      </c>
      <c r="J234" s="1">
        <f t="shared" si="40"/>
        <v>-70.627615085714268</v>
      </c>
    </row>
    <row r="235" spans="1:10" x14ac:dyDescent="0.25">
      <c r="A235">
        <f t="shared" si="41"/>
        <v>233</v>
      </c>
      <c r="B235">
        <f t="shared" si="32"/>
        <v>183</v>
      </c>
      <c r="C235">
        <f t="shared" si="33"/>
        <v>134</v>
      </c>
      <c r="D235">
        <f t="shared" si="34"/>
        <v>0</v>
      </c>
      <c r="E235">
        <f t="shared" si="35"/>
        <v>2.0417178514285714</v>
      </c>
      <c r="F235">
        <f t="shared" si="36"/>
        <v>2.0417178514285714</v>
      </c>
      <c r="G235">
        <f t="shared" si="37"/>
        <v>208.48264889255228</v>
      </c>
      <c r="H235">
        <f t="shared" si="38"/>
        <v>-91.499999999999986</v>
      </c>
      <c r="I235" s="1">
        <f t="shared" si="39"/>
        <v>208.48264889255228</v>
      </c>
      <c r="J235" s="1">
        <f t="shared" si="40"/>
        <v>-71.082821485714277</v>
      </c>
    </row>
    <row r="236" spans="1:10" x14ac:dyDescent="0.25">
      <c r="A236">
        <f t="shared" si="41"/>
        <v>234</v>
      </c>
      <c r="B236">
        <f t="shared" si="32"/>
        <v>184</v>
      </c>
      <c r="C236">
        <f t="shared" si="33"/>
        <v>132</v>
      </c>
      <c r="D236">
        <f t="shared" si="34"/>
        <v>0</v>
      </c>
      <c r="E236">
        <f t="shared" si="35"/>
        <v>2.0460331885714287</v>
      </c>
      <c r="F236">
        <f t="shared" si="36"/>
        <v>2.0460331885714287</v>
      </c>
      <c r="G236">
        <f t="shared" si="37"/>
        <v>209.34867429633672</v>
      </c>
      <c r="H236">
        <f t="shared" si="38"/>
        <v>-91.999999999999986</v>
      </c>
      <c r="I236" s="1">
        <f t="shared" si="39"/>
        <v>209.34867429633672</v>
      </c>
      <c r="J236" s="1">
        <f t="shared" si="40"/>
        <v>-71.539668114285703</v>
      </c>
    </row>
    <row r="237" spans="1:10" x14ac:dyDescent="0.25">
      <c r="A237">
        <f t="shared" si="41"/>
        <v>235</v>
      </c>
      <c r="B237">
        <f t="shared" si="32"/>
        <v>185</v>
      </c>
      <c r="C237">
        <f t="shared" si="33"/>
        <v>130</v>
      </c>
      <c r="D237">
        <f t="shared" si="34"/>
        <v>0</v>
      </c>
      <c r="E237">
        <f t="shared" si="35"/>
        <v>2.0501828571428575</v>
      </c>
      <c r="F237">
        <f t="shared" si="36"/>
        <v>2.0501828571428575</v>
      </c>
      <c r="G237">
        <f t="shared" si="37"/>
        <v>210.21469970012117</v>
      </c>
      <c r="H237">
        <f t="shared" si="38"/>
        <v>-92.499999999999986</v>
      </c>
      <c r="I237" s="1">
        <f t="shared" si="39"/>
        <v>210.21469970012117</v>
      </c>
      <c r="J237" s="1">
        <f t="shared" si="40"/>
        <v>-71.998171428571411</v>
      </c>
    </row>
    <row r="238" spans="1:10" x14ac:dyDescent="0.25">
      <c r="A238">
        <f t="shared" si="41"/>
        <v>236</v>
      </c>
      <c r="B238">
        <f t="shared" si="32"/>
        <v>186</v>
      </c>
      <c r="C238">
        <f t="shared" si="33"/>
        <v>128</v>
      </c>
      <c r="D238">
        <f t="shared" si="34"/>
        <v>0</v>
      </c>
      <c r="E238">
        <f t="shared" si="35"/>
        <v>2.0541652114285718</v>
      </c>
      <c r="F238">
        <f t="shared" si="36"/>
        <v>2.0541652114285718</v>
      </c>
      <c r="G238">
        <f t="shared" si="37"/>
        <v>211.08072510390559</v>
      </c>
      <c r="H238">
        <f t="shared" si="38"/>
        <v>-92.999999999999986</v>
      </c>
      <c r="I238" s="1">
        <f t="shared" si="39"/>
        <v>211.08072510390559</v>
      </c>
      <c r="J238" s="1">
        <f t="shared" si="40"/>
        <v>-72.458347885714261</v>
      </c>
    </row>
    <row r="239" spans="1:10" x14ac:dyDescent="0.25">
      <c r="A239">
        <f t="shared" si="41"/>
        <v>237</v>
      </c>
      <c r="B239">
        <f t="shared" si="32"/>
        <v>187</v>
      </c>
      <c r="C239">
        <f t="shared" si="33"/>
        <v>126</v>
      </c>
      <c r="D239">
        <f t="shared" si="34"/>
        <v>0</v>
      </c>
      <c r="E239">
        <f t="shared" si="35"/>
        <v>2.0579786057142857</v>
      </c>
      <c r="F239">
        <f t="shared" si="36"/>
        <v>2.0579786057142857</v>
      </c>
      <c r="G239">
        <f t="shared" si="37"/>
        <v>211.94675050769004</v>
      </c>
      <c r="H239">
        <f t="shared" si="38"/>
        <v>-93.499999999999986</v>
      </c>
      <c r="I239" s="1">
        <f t="shared" si="39"/>
        <v>211.94675050769004</v>
      </c>
      <c r="J239" s="1">
        <f t="shared" si="40"/>
        <v>-72.920213942857131</v>
      </c>
    </row>
    <row r="240" spans="1:10" x14ac:dyDescent="0.25">
      <c r="A240">
        <f t="shared" si="41"/>
        <v>238</v>
      </c>
      <c r="B240">
        <f t="shared" si="32"/>
        <v>188</v>
      </c>
      <c r="C240">
        <f t="shared" si="33"/>
        <v>124</v>
      </c>
      <c r="D240">
        <f t="shared" si="34"/>
        <v>0</v>
      </c>
      <c r="E240">
        <f t="shared" si="35"/>
        <v>2.0616213942857144</v>
      </c>
      <c r="F240">
        <f t="shared" si="36"/>
        <v>2.0616213942857144</v>
      </c>
      <c r="G240">
        <f t="shared" si="37"/>
        <v>212.81277591147449</v>
      </c>
      <c r="H240">
        <f t="shared" si="38"/>
        <v>-93.999999999999986</v>
      </c>
      <c r="I240" s="1">
        <f t="shared" si="39"/>
        <v>212.81277591147449</v>
      </c>
      <c r="J240" s="1">
        <f t="shared" si="40"/>
        <v>-73.383786057142842</v>
      </c>
    </row>
    <row r="241" spans="1:10" x14ac:dyDescent="0.25">
      <c r="A241">
        <f t="shared" si="41"/>
        <v>239</v>
      </c>
      <c r="B241">
        <f t="shared" si="32"/>
        <v>189</v>
      </c>
      <c r="C241">
        <f t="shared" si="33"/>
        <v>122</v>
      </c>
      <c r="D241">
        <f t="shared" si="34"/>
        <v>0</v>
      </c>
      <c r="E241">
        <f t="shared" si="35"/>
        <v>2.0650919314285714</v>
      </c>
      <c r="F241">
        <f t="shared" si="36"/>
        <v>2.0650919314285714</v>
      </c>
      <c r="G241">
        <f t="shared" si="37"/>
        <v>213.67880131525891</v>
      </c>
      <c r="H241">
        <f t="shared" si="38"/>
        <v>-94.499999999999986</v>
      </c>
      <c r="I241" s="1">
        <f t="shared" si="39"/>
        <v>213.67880131525891</v>
      </c>
      <c r="J241" s="1">
        <f t="shared" si="40"/>
        <v>-73.84908068571427</v>
      </c>
    </row>
    <row r="242" spans="1:10" x14ac:dyDescent="0.25">
      <c r="A242">
        <f t="shared" si="41"/>
        <v>240</v>
      </c>
      <c r="B242">
        <f t="shared" si="32"/>
        <v>190</v>
      </c>
      <c r="C242">
        <f t="shared" si="33"/>
        <v>120</v>
      </c>
      <c r="D242">
        <f t="shared" si="34"/>
        <v>0</v>
      </c>
      <c r="E242">
        <f t="shared" si="35"/>
        <v>2.0683885714285717</v>
      </c>
      <c r="F242">
        <f t="shared" si="36"/>
        <v>2.0683885714285717</v>
      </c>
      <c r="G242">
        <f t="shared" si="37"/>
        <v>214.54482671904336</v>
      </c>
      <c r="H242">
        <f t="shared" si="38"/>
        <v>-94.999999999999986</v>
      </c>
      <c r="I242" s="1">
        <f t="shared" si="39"/>
        <v>214.54482671904336</v>
      </c>
      <c r="J242" s="1">
        <f t="shared" si="40"/>
        <v>-74.316114285714264</v>
      </c>
    </row>
    <row r="243" spans="1:10" x14ac:dyDescent="0.25">
      <c r="A243">
        <f t="shared" si="41"/>
        <v>241</v>
      </c>
      <c r="B243">
        <f t="shared" si="32"/>
        <v>191</v>
      </c>
      <c r="C243">
        <f t="shared" si="33"/>
        <v>118</v>
      </c>
      <c r="D243">
        <f t="shared" si="34"/>
        <v>0</v>
      </c>
      <c r="E243">
        <f t="shared" si="35"/>
        <v>2.0715096685714287</v>
      </c>
      <c r="F243">
        <f t="shared" si="36"/>
        <v>2.0715096685714287</v>
      </c>
      <c r="G243">
        <f t="shared" si="37"/>
        <v>215.41085212282781</v>
      </c>
      <c r="H243">
        <f t="shared" si="38"/>
        <v>-95.499999999999986</v>
      </c>
      <c r="I243" s="1">
        <f t="shared" si="39"/>
        <v>215.41085212282781</v>
      </c>
      <c r="J243" s="1">
        <f t="shared" si="40"/>
        <v>-74.7849033142857</v>
      </c>
    </row>
    <row r="244" spans="1:10" x14ac:dyDescent="0.25">
      <c r="A244">
        <f t="shared" si="41"/>
        <v>242</v>
      </c>
      <c r="B244">
        <f t="shared" si="32"/>
        <v>192</v>
      </c>
      <c r="C244">
        <f t="shared" si="33"/>
        <v>116</v>
      </c>
      <c r="D244">
        <f t="shared" si="34"/>
        <v>0</v>
      </c>
      <c r="E244">
        <f t="shared" si="35"/>
        <v>2.0744535771428572</v>
      </c>
      <c r="F244">
        <f t="shared" si="36"/>
        <v>2.0744535771428572</v>
      </c>
      <c r="G244">
        <f t="shared" si="37"/>
        <v>216.27687752661222</v>
      </c>
      <c r="H244">
        <f t="shared" si="38"/>
        <v>-95.999999999999986</v>
      </c>
      <c r="I244" s="1">
        <f t="shared" si="39"/>
        <v>216.27687752661222</v>
      </c>
      <c r="J244" s="1">
        <f t="shared" si="40"/>
        <v>-75.255464228571412</v>
      </c>
    </row>
    <row r="245" spans="1:10" x14ac:dyDescent="0.25">
      <c r="A245">
        <f t="shared" si="41"/>
        <v>243</v>
      </c>
      <c r="B245">
        <f t="shared" si="32"/>
        <v>193</v>
      </c>
      <c r="C245">
        <f t="shared" si="33"/>
        <v>114</v>
      </c>
      <c r="D245">
        <f t="shared" si="34"/>
        <v>0</v>
      </c>
      <c r="E245">
        <f t="shared" si="35"/>
        <v>2.0772186514285718</v>
      </c>
      <c r="F245">
        <f t="shared" si="36"/>
        <v>2.0772186514285718</v>
      </c>
      <c r="G245">
        <f t="shared" si="37"/>
        <v>217.14290293039667</v>
      </c>
      <c r="H245">
        <f t="shared" si="38"/>
        <v>-96.499999999999986</v>
      </c>
      <c r="I245" s="1">
        <f t="shared" si="39"/>
        <v>217.14290293039667</v>
      </c>
      <c r="J245" s="1">
        <f t="shared" si="40"/>
        <v>-75.727813485714265</v>
      </c>
    </row>
    <row r="246" spans="1:10" x14ac:dyDescent="0.25">
      <c r="A246">
        <f t="shared" si="41"/>
        <v>244</v>
      </c>
      <c r="B246">
        <f t="shared" si="32"/>
        <v>194</v>
      </c>
      <c r="C246">
        <f t="shared" si="33"/>
        <v>112</v>
      </c>
      <c r="D246">
        <f t="shared" si="34"/>
        <v>0</v>
      </c>
      <c r="E246">
        <f t="shared" si="35"/>
        <v>2.0798032457142859</v>
      </c>
      <c r="F246">
        <f t="shared" si="36"/>
        <v>2.0798032457142859</v>
      </c>
      <c r="G246">
        <f t="shared" si="37"/>
        <v>218.00892833418112</v>
      </c>
      <c r="H246">
        <f t="shared" si="38"/>
        <v>-96.999999999999986</v>
      </c>
      <c r="I246" s="1">
        <f t="shared" si="39"/>
        <v>218.00892833418112</v>
      </c>
      <c r="J246" s="1">
        <f t="shared" si="40"/>
        <v>-76.201967542857119</v>
      </c>
    </row>
    <row r="247" spans="1:10" x14ac:dyDescent="0.25">
      <c r="A247">
        <f t="shared" si="41"/>
        <v>245</v>
      </c>
      <c r="B247">
        <f t="shared" si="32"/>
        <v>195</v>
      </c>
      <c r="C247">
        <f t="shared" si="33"/>
        <v>110</v>
      </c>
      <c r="D247">
        <f t="shared" si="34"/>
        <v>0</v>
      </c>
      <c r="E247">
        <f t="shared" si="35"/>
        <v>2.0822057142857147</v>
      </c>
      <c r="F247">
        <f t="shared" si="36"/>
        <v>2.0822057142857147</v>
      </c>
      <c r="G247">
        <f t="shared" si="37"/>
        <v>218.87495373796554</v>
      </c>
      <c r="H247">
        <f t="shared" si="38"/>
        <v>-97.499999999999986</v>
      </c>
      <c r="I247" s="1">
        <f t="shared" si="39"/>
        <v>218.87495373796554</v>
      </c>
      <c r="J247" s="1">
        <f t="shared" si="40"/>
        <v>-76.677942857142838</v>
      </c>
    </row>
    <row r="248" spans="1:10" x14ac:dyDescent="0.25">
      <c r="A248">
        <f t="shared" si="41"/>
        <v>246</v>
      </c>
      <c r="B248">
        <f t="shared" si="32"/>
        <v>196</v>
      </c>
      <c r="C248">
        <f t="shared" si="33"/>
        <v>108</v>
      </c>
      <c r="D248">
        <f t="shared" si="34"/>
        <v>0</v>
      </c>
      <c r="E248">
        <f t="shared" si="35"/>
        <v>2.0844244114285715</v>
      </c>
      <c r="F248">
        <f t="shared" si="36"/>
        <v>2.0844244114285715</v>
      </c>
      <c r="G248">
        <f t="shared" si="37"/>
        <v>219.74097914174999</v>
      </c>
      <c r="H248">
        <f t="shared" si="38"/>
        <v>-97.999999999999986</v>
      </c>
      <c r="I248" s="1">
        <f t="shared" si="39"/>
        <v>219.74097914174999</v>
      </c>
      <c r="J248" s="1">
        <f t="shared" si="40"/>
        <v>-77.155755885714271</v>
      </c>
    </row>
    <row r="249" spans="1:10" x14ac:dyDescent="0.25">
      <c r="A249">
        <f t="shared" si="41"/>
        <v>247</v>
      </c>
      <c r="B249">
        <f t="shared" si="32"/>
        <v>197</v>
      </c>
      <c r="C249">
        <f t="shared" si="33"/>
        <v>106</v>
      </c>
      <c r="D249">
        <f t="shared" si="34"/>
        <v>0</v>
      </c>
      <c r="E249">
        <f t="shared" si="35"/>
        <v>2.0864576914285715</v>
      </c>
      <c r="F249">
        <f t="shared" si="36"/>
        <v>2.0864576914285715</v>
      </c>
      <c r="G249">
        <f t="shared" si="37"/>
        <v>220.60700454553444</v>
      </c>
      <c r="H249">
        <f t="shared" si="38"/>
        <v>-98.499999999999986</v>
      </c>
      <c r="I249" s="1">
        <f t="shared" si="39"/>
        <v>220.60700454553444</v>
      </c>
      <c r="J249" s="1">
        <f t="shared" si="40"/>
        <v>-77.63542308571428</v>
      </c>
    </row>
    <row r="250" spans="1:10" x14ac:dyDescent="0.25">
      <c r="A250">
        <f t="shared" si="41"/>
        <v>248</v>
      </c>
      <c r="B250">
        <f t="shared" si="32"/>
        <v>198</v>
      </c>
      <c r="C250">
        <f t="shared" si="33"/>
        <v>104</v>
      </c>
      <c r="D250">
        <f t="shared" si="34"/>
        <v>0</v>
      </c>
      <c r="E250">
        <f t="shared" si="35"/>
        <v>2.0883039085714286</v>
      </c>
      <c r="F250">
        <f t="shared" si="36"/>
        <v>2.0883039085714286</v>
      </c>
      <c r="G250">
        <f t="shared" si="37"/>
        <v>221.47302994931886</v>
      </c>
      <c r="H250">
        <f t="shared" si="38"/>
        <v>-98.999999999999986</v>
      </c>
      <c r="I250" s="1">
        <f t="shared" si="39"/>
        <v>221.47302994931886</v>
      </c>
      <c r="J250" s="1">
        <f t="shared" si="40"/>
        <v>-78.116960914285698</v>
      </c>
    </row>
    <row r="251" spans="1:10" x14ac:dyDescent="0.25">
      <c r="A251">
        <f t="shared" si="41"/>
        <v>249</v>
      </c>
      <c r="B251">
        <f t="shared" si="32"/>
        <v>199</v>
      </c>
      <c r="C251">
        <f t="shared" si="33"/>
        <v>102</v>
      </c>
      <c r="D251">
        <f t="shared" si="34"/>
        <v>0</v>
      </c>
      <c r="E251">
        <f t="shared" si="35"/>
        <v>2.0899614171428573</v>
      </c>
      <c r="F251">
        <f t="shared" si="36"/>
        <v>2.0899614171428573</v>
      </c>
      <c r="G251">
        <f t="shared" si="37"/>
        <v>222.3390553531033</v>
      </c>
      <c r="H251">
        <f t="shared" si="38"/>
        <v>-99.499999999999986</v>
      </c>
      <c r="I251" s="1">
        <f t="shared" si="39"/>
        <v>222.3390553531033</v>
      </c>
      <c r="J251" s="1">
        <f t="shared" si="40"/>
        <v>-78.600385828571405</v>
      </c>
    </row>
    <row r="252" spans="1:10" x14ac:dyDescent="0.25">
      <c r="A252">
        <f t="shared" si="41"/>
        <v>250</v>
      </c>
      <c r="B252">
        <f t="shared" si="32"/>
        <v>200</v>
      </c>
      <c r="C252">
        <f t="shared" si="33"/>
        <v>100</v>
      </c>
      <c r="D252">
        <f t="shared" si="34"/>
        <v>0</v>
      </c>
      <c r="E252">
        <f t="shared" si="35"/>
        <v>2.0914285714285716</v>
      </c>
      <c r="F252">
        <f t="shared" si="36"/>
        <v>2.0914285714285716</v>
      </c>
      <c r="G252">
        <f t="shared" si="37"/>
        <v>223.20508075688775</v>
      </c>
      <c r="H252">
        <f t="shared" si="38"/>
        <v>-99.999999999999986</v>
      </c>
      <c r="I252" s="1">
        <f t="shared" si="39"/>
        <v>223.20508075688775</v>
      </c>
      <c r="J252" s="1">
        <f t="shared" si="40"/>
        <v>-79.085714285714261</v>
      </c>
    </row>
    <row r="253" spans="1:10" x14ac:dyDescent="0.25">
      <c r="A253">
        <f t="shared" si="41"/>
        <v>251</v>
      </c>
      <c r="B253">
        <f t="shared" si="32"/>
        <v>201</v>
      </c>
      <c r="C253">
        <f t="shared" si="33"/>
        <v>98</v>
      </c>
      <c r="D253">
        <f t="shared" si="34"/>
        <v>0</v>
      </c>
      <c r="E253">
        <f t="shared" si="35"/>
        <v>2.0927037257142858</v>
      </c>
      <c r="F253">
        <f t="shared" si="36"/>
        <v>2.0927037257142858</v>
      </c>
      <c r="G253">
        <f t="shared" si="37"/>
        <v>224.07110616067217</v>
      </c>
      <c r="H253">
        <f t="shared" si="38"/>
        <v>-100.49999999999999</v>
      </c>
      <c r="I253" s="1">
        <f t="shared" si="39"/>
        <v>224.07110616067217</v>
      </c>
      <c r="J253" s="1">
        <f t="shared" si="40"/>
        <v>-79.572962742857129</v>
      </c>
    </row>
    <row r="254" spans="1:10" x14ac:dyDescent="0.25">
      <c r="A254">
        <f t="shared" si="41"/>
        <v>252</v>
      </c>
      <c r="B254">
        <f t="shared" si="32"/>
        <v>202</v>
      </c>
      <c r="C254">
        <f t="shared" si="33"/>
        <v>96</v>
      </c>
      <c r="D254">
        <f t="shared" si="34"/>
        <v>0</v>
      </c>
      <c r="E254">
        <f t="shared" si="35"/>
        <v>2.0937852342857144</v>
      </c>
      <c r="F254">
        <f t="shared" si="36"/>
        <v>2.0937852342857144</v>
      </c>
      <c r="G254">
        <f t="shared" si="37"/>
        <v>224.93713156445662</v>
      </c>
      <c r="H254">
        <f t="shared" si="38"/>
        <v>-100.99999999999999</v>
      </c>
      <c r="I254" s="1">
        <f t="shared" si="39"/>
        <v>224.93713156445662</v>
      </c>
      <c r="J254" s="1">
        <f t="shared" si="40"/>
        <v>-80.062147657142845</v>
      </c>
    </row>
    <row r="255" spans="1:10" x14ac:dyDescent="0.25">
      <c r="A255">
        <f t="shared" si="41"/>
        <v>253</v>
      </c>
      <c r="B255">
        <f t="shared" si="32"/>
        <v>203</v>
      </c>
      <c r="C255">
        <f t="shared" si="33"/>
        <v>94</v>
      </c>
      <c r="D255">
        <f t="shared" si="34"/>
        <v>0</v>
      </c>
      <c r="E255">
        <f t="shared" si="35"/>
        <v>2.0946714514285718</v>
      </c>
      <c r="F255">
        <f t="shared" si="36"/>
        <v>2.0946714514285718</v>
      </c>
      <c r="G255">
        <f t="shared" si="37"/>
        <v>225.80315696824107</v>
      </c>
      <c r="H255">
        <f t="shared" si="38"/>
        <v>-101.49999999999999</v>
      </c>
      <c r="I255" s="1">
        <f t="shared" si="39"/>
        <v>225.80315696824107</v>
      </c>
      <c r="J255" s="1">
        <f t="shared" si="40"/>
        <v>-80.553285485714269</v>
      </c>
    </row>
    <row r="256" spans="1:10" x14ac:dyDescent="0.25">
      <c r="A256">
        <f t="shared" si="41"/>
        <v>254</v>
      </c>
      <c r="B256">
        <f t="shared" si="32"/>
        <v>204</v>
      </c>
      <c r="C256">
        <f t="shared" si="33"/>
        <v>92</v>
      </c>
      <c r="D256">
        <f t="shared" si="34"/>
        <v>0</v>
      </c>
      <c r="E256">
        <f t="shared" si="35"/>
        <v>2.0953607314285714</v>
      </c>
      <c r="F256">
        <f t="shared" si="36"/>
        <v>2.0953607314285714</v>
      </c>
      <c r="G256">
        <f t="shared" si="37"/>
        <v>226.66918237202549</v>
      </c>
      <c r="H256">
        <f t="shared" si="38"/>
        <v>-101.99999999999999</v>
      </c>
      <c r="I256" s="1">
        <f t="shared" si="39"/>
        <v>226.66918237202549</v>
      </c>
      <c r="J256" s="1">
        <f t="shared" si="40"/>
        <v>-81.046392685714267</v>
      </c>
    </row>
    <row r="257" spans="1:10" x14ac:dyDescent="0.25">
      <c r="A257">
        <f t="shared" si="41"/>
        <v>255</v>
      </c>
      <c r="B257">
        <f t="shared" si="32"/>
        <v>205</v>
      </c>
      <c r="C257">
        <f t="shared" si="33"/>
        <v>90</v>
      </c>
      <c r="D257">
        <f t="shared" si="34"/>
        <v>0</v>
      </c>
      <c r="E257">
        <f t="shared" si="35"/>
        <v>2.0958514285714287</v>
      </c>
      <c r="F257">
        <f t="shared" si="36"/>
        <v>2.0958514285714287</v>
      </c>
      <c r="G257">
        <f t="shared" si="37"/>
        <v>227.53520777580994</v>
      </c>
      <c r="H257">
        <f t="shared" si="38"/>
        <v>-102.49999999999999</v>
      </c>
      <c r="I257" s="1">
        <f t="shared" si="39"/>
        <v>227.53520777580994</v>
      </c>
      <c r="J257" s="1">
        <f t="shared" si="40"/>
        <v>-81.541485714285699</v>
      </c>
    </row>
    <row r="258" spans="1:10" x14ac:dyDescent="0.25">
      <c r="A258">
        <f t="shared" si="41"/>
        <v>256</v>
      </c>
      <c r="B258">
        <f t="shared" si="32"/>
        <v>206</v>
      </c>
      <c r="C258">
        <f t="shared" si="33"/>
        <v>88</v>
      </c>
      <c r="D258">
        <f t="shared" si="34"/>
        <v>0</v>
      </c>
      <c r="E258">
        <f t="shared" si="35"/>
        <v>2.0961418971428571</v>
      </c>
      <c r="F258">
        <f t="shared" si="36"/>
        <v>2.0961418971428571</v>
      </c>
      <c r="G258">
        <f t="shared" si="37"/>
        <v>228.40123317959439</v>
      </c>
      <c r="H258">
        <f t="shared" si="38"/>
        <v>-102.99999999999999</v>
      </c>
      <c r="I258" s="1">
        <f t="shared" si="39"/>
        <v>228.40123317959439</v>
      </c>
      <c r="J258" s="1">
        <f t="shared" si="40"/>
        <v>-82.038581028571414</v>
      </c>
    </row>
    <row r="259" spans="1:10" x14ac:dyDescent="0.25">
      <c r="A259">
        <f t="shared" si="41"/>
        <v>257</v>
      </c>
      <c r="B259">
        <f t="shared" ref="B259:B302" si="42">IF(A259&lt;$L$2,A259,A259-$L$2)</f>
        <v>207</v>
      </c>
      <c r="C259">
        <f t="shared" ref="C259:C302" si="43">IF(A259&lt;$L$2,$L$1*(($L$2-B259)*COS($L$4)+$L$3)/1000,$L$1*($L$3-B259)/1000)</f>
        <v>86</v>
      </c>
      <c r="D259">
        <f t="shared" ref="D259:D302" si="44">IF(A259&lt;$L$2,C259*B259*B259*0.5/$L$5/$O$2,0)</f>
        <v>0</v>
      </c>
      <c r="E259">
        <f t="shared" ref="E259:E302" si="45">(0.5*C259*B259*B259+B259*$L$10+$L$11)/($O$2*$L$5)</f>
        <v>2.0962304914285714</v>
      </c>
      <c r="F259">
        <f t="shared" ref="F259:F302" si="46">IF(A259&lt;$L$2,D259,E259)</f>
        <v>2.0962304914285714</v>
      </c>
      <c r="G259">
        <f t="shared" ref="G259:G302" si="47">IF(A259&lt;$L$2,B259,$L$2+B259*COS($L$4))</f>
        <v>229.2672585833788</v>
      </c>
      <c r="H259">
        <f t="shared" ref="H259:H302" si="48">IF(A259&lt;$L$2,0,B259*SIN($L$4))</f>
        <v>-103.49999999999999</v>
      </c>
      <c r="I259" s="1">
        <f t="shared" ref="I259:I302" si="49">IF(A259&lt;$L$2,G259,G259-F259*SIN(L261))</f>
        <v>229.2672585833788</v>
      </c>
      <c r="J259" s="1">
        <f t="shared" ref="J259:J302" si="50">IF(A259&lt;$L$2,H259+F259*10,H259+F259*10*COS(L261))</f>
        <v>-82.537695085714276</v>
      </c>
    </row>
    <row r="260" spans="1:10" x14ac:dyDescent="0.25">
      <c r="A260">
        <f t="shared" ref="A260:A302" si="51">A259+1</f>
        <v>258</v>
      </c>
      <c r="B260">
        <f t="shared" si="42"/>
        <v>208</v>
      </c>
      <c r="C260">
        <f t="shared" si="43"/>
        <v>84</v>
      </c>
      <c r="D260">
        <f t="shared" si="44"/>
        <v>0</v>
      </c>
      <c r="E260">
        <f t="shared" si="45"/>
        <v>2.0961155657142858</v>
      </c>
      <c r="F260">
        <f t="shared" si="46"/>
        <v>2.0961155657142858</v>
      </c>
      <c r="G260">
        <f t="shared" si="47"/>
        <v>230.13328398716325</v>
      </c>
      <c r="H260">
        <f t="shared" si="48"/>
        <v>-103.99999999999999</v>
      </c>
      <c r="I260" s="1">
        <f t="shared" si="49"/>
        <v>230.13328398716325</v>
      </c>
      <c r="J260" s="1">
        <f t="shared" si="50"/>
        <v>-83.038844342857132</v>
      </c>
    </row>
    <row r="261" spans="1:10" x14ac:dyDescent="0.25">
      <c r="A261">
        <f t="shared" si="51"/>
        <v>259</v>
      </c>
      <c r="B261">
        <f t="shared" si="42"/>
        <v>209</v>
      </c>
      <c r="C261">
        <f t="shared" si="43"/>
        <v>82</v>
      </c>
      <c r="D261">
        <f t="shared" si="44"/>
        <v>0</v>
      </c>
      <c r="E261">
        <f t="shared" si="45"/>
        <v>2.0957954742857146</v>
      </c>
      <c r="F261">
        <f t="shared" si="46"/>
        <v>2.0957954742857146</v>
      </c>
      <c r="G261">
        <f t="shared" si="47"/>
        <v>230.9993093909477</v>
      </c>
      <c r="H261">
        <f t="shared" si="48"/>
        <v>-104.49999999999999</v>
      </c>
      <c r="I261" s="1">
        <f t="shared" si="49"/>
        <v>230.9993093909477</v>
      </c>
      <c r="J261" s="1">
        <f t="shared" si="50"/>
        <v>-83.542045257142831</v>
      </c>
    </row>
    <row r="262" spans="1:10" x14ac:dyDescent="0.25">
      <c r="A262">
        <f t="shared" si="51"/>
        <v>260</v>
      </c>
      <c r="B262">
        <f t="shared" si="42"/>
        <v>210</v>
      </c>
      <c r="C262">
        <f t="shared" si="43"/>
        <v>80</v>
      </c>
      <c r="D262">
        <f t="shared" si="44"/>
        <v>0</v>
      </c>
      <c r="E262">
        <f t="shared" si="45"/>
        <v>2.0952685714285715</v>
      </c>
      <c r="F262">
        <f t="shared" si="46"/>
        <v>2.0952685714285715</v>
      </c>
      <c r="G262">
        <f t="shared" si="47"/>
        <v>231.86533479473212</v>
      </c>
      <c r="H262">
        <f t="shared" si="48"/>
        <v>-104.99999999999999</v>
      </c>
      <c r="I262" s="1">
        <f t="shared" si="49"/>
        <v>231.86533479473212</v>
      </c>
      <c r="J262" s="1">
        <f t="shared" si="50"/>
        <v>-84.047314285714265</v>
      </c>
    </row>
    <row r="263" spans="1:10" x14ac:dyDescent="0.25">
      <c r="A263">
        <f t="shared" si="51"/>
        <v>261</v>
      </c>
      <c r="B263">
        <f t="shared" si="42"/>
        <v>211</v>
      </c>
      <c r="C263">
        <f t="shared" si="43"/>
        <v>78</v>
      </c>
      <c r="D263">
        <f t="shared" si="44"/>
        <v>0</v>
      </c>
      <c r="E263">
        <f t="shared" si="45"/>
        <v>2.0945332114285717</v>
      </c>
      <c r="F263">
        <f t="shared" si="46"/>
        <v>2.0945332114285717</v>
      </c>
      <c r="G263">
        <f t="shared" si="47"/>
        <v>232.73136019851657</v>
      </c>
      <c r="H263">
        <f t="shared" si="48"/>
        <v>-105.49999999999999</v>
      </c>
      <c r="I263" s="1">
        <f t="shared" si="49"/>
        <v>232.73136019851657</v>
      </c>
      <c r="J263" s="1">
        <f t="shared" si="50"/>
        <v>-84.554667885714267</v>
      </c>
    </row>
    <row r="264" spans="1:10" x14ac:dyDescent="0.25">
      <c r="A264">
        <f t="shared" si="51"/>
        <v>262</v>
      </c>
      <c r="B264">
        <f t="shared" si="42"/>
        <v>212</v>
      </c>
      <c r="C264">
        <f t="shared" si="43"/>
        <v>76</v>
      </c>
      <c r="D264">
        <f t="shared" si="44"/>
        <v>0</v>
      </c>
      <c r="E264">
        <f t="shared" si="45"/>
        <v>2.0935877485714287</v>
      </c>
      <c r="F264">
        <f t="shared" si="46"/>
        <v>2.0935877485714287</v>
      </c>
      <c r="G264">
        <f t="shared" si="47"/>
        <v>233.59738560230102</v>
      </c>
      <c r="H264">
        <f t="shared" si="48"/>
        <v>-105.99999999999999</v>
      </c>
      <c r="I264" s="1">
        <f t="shared" si="49"/>
        <v>233.59738560230102</v>
      </c>
      <c r="J264" s="1">
        <f t="shared" si="50"/>
        <v>-85.0641225142857</v>
      </c>
    </row>
    <row r="265" spans="1:10" x14ac:dyDescent="0.25">
      <c r="A265">
        <f t="shared" si="51"/>
        <v>263</v>
      </c>
      <c r="B265">
        <f t="shared" si="42"/>
        <v>213</v>
      </c>
      <c r="C265">
        <f t="shared" si="43"/>
        <v>74</v>
      </c>
      <c r="D265">
        <f t="shared" si="44"/>
        <v>0</v>
      </c>
      <c r="E265">
        <f t="shared" si="45"/>
        <v>2.0924305371428571</v>
      </c>
      <c r="F265">
        <f t="shared" si="46"/>
        <v>2.0924305371428571</v>
      </c>
      <c r="G265">
        <f t="shared" si="47"/>
        <v>234.46341100608544</v>
      </c>
      <c r="H265">
        <f t="shared" si="48"/>
        <v>-106.49999999999999</v>
      </c>
      <c r="I265" s="1">
        <f t="shared" si="49"/>
        <v>234.46341100608544</v>
      </c>
      <c r="J265" s="1">
        <f t="shared" si="50"/>
        <v>-85.575694628571412</v>
      </c>
    </row>
    <row r="266" spans="1:10" x14ac:dyDescent="0.25">
      <c r="A266">
        <f t="shared" si="51"/>
        <v>264</v>
      </c>
      <c r="B266">
        <f t="shared" si="42"/>
        <v>214</v>
      </c>
      <c r="C266">
        <f t="shared" si="43"/>
        <v>72</v>
      </c>
      <c r="D266">
        <f t="shared" si="44"/>
        <v>0</v>
      </c>
      <c r="E266">
        <f t="shared" si="45"/>
        <v>2.0910599314285716</v>
      </c>
      <c r="F266">
        <f t="shared" si="46"/>
        <v>2.0910599314285716</v>
      </c>
      <c r="G266">
        <f t="shared" si="47"/>
        <v>235.32943640986988</v>
      </c>
      <c r="H266">
        <f t="shared" si="48"/>
        <v>-106.99999999999999</v>
      </c>
      <c r="I266" s="1">
        <f t="shared" si="49"/>
        <v>235.32943640986988</v>
      </c>
      <c r="J266" s="1">
        <f t="shared" si="50"/>
        <v>-86.089400685714267</v>
      </c>
    </row>
    <row r="267" spans="1:10" x14ac:dyDescent="0.25">
      <c r="A267">
        <f t="shared" si="51"/>
        <v>265</v>
      </c>
      <c r="B267">
        <f t="shared" si="42"/>
        <v>215</v>
      </c>
      <c r="C267">
        <f t="shared" si="43"/>
        <v>70</v>
      </c>
      <c r="D267">
        <f t="shared" si="44"/>
        <v>0</v>
      </c>
      <c r="E267">
        <f t="shared" si="45"/>
        <v>2.0894742857142861</v>
      </c>
      <c r="F267">
        <f t="shared" si="46"/>
        <v>2.0894742857142861</v>
      </c>
      <c r="G267">
        <f t="shared" si="47"/>
        <v>236.19546181365433</v>
      </c>
      <c r="H267">
        <f t="shared" si="48"/>
        <v>-107.49999999999999</v>
      </c>
      <c r="I267" s="1">
        <f t="shared" si="49"/>
        <v>236.19546181365433</v>
      </c>
      <c r="J267" s="1">
        <f t="shared" si="50"/>
        <v>-86.605257142857127</v>
      </c>
    </row>
    <row r="268" spans="1:10" x14ac:dyDescent="0.25">
      <c r="A268">
        <f t="shared" si="51"/>
        <v>266</v>
      </c>
      <c r="B268">
        <f t="shared" si="42"/>
        <v>216</v>
      </c>
      <c r="C268">
        <f t="shared" si="43"/>
        <v>68</v>
      </c>
      <c r="D268">
        <f t="shared" si="44"/>
        <v>0</v>
      </c>
      <c r="E268">
        <f t="shared" si="45"/>
        <v>2.0876719542857143</v>
      </c>
      <c r="F268">
        <f t="shared" si="46"/>
        <v>2.0876719542857143</v>
      </c>
      <c r="G268">
        <f t="shared" si="47"/>
        <v>237.06148721743875</v>
      </c>
      <c r="H268">
        <f t="shared" si="48"/>
        <v>-107.99999999999999</v>
      </c>
      <c r="I268" s="1">
        <f t="shared" si="49"/>
        <v>237.06148721743875</v>
      </c>
      <c r="J268" s="1">
        <f t="shared" si="50"/>
        <v>-87.12328045714284</v>
      </c>
    </row>
    <row r="269" spans="1:10" x14ac:dyDescent="0.25">
      <c r="A269">
        <f t="shared" si="51"/>
        <v>267</v>
      </c>
      <c r="B269">
        <f t="shared" si="42"/>
        <v>217</v>
      </c>
      <c r="C269">
        <f t="shared" si="43"/>
        <v>66</v>
      </c>
      <c r="D269">
        <f t="shared" si="44"/>
        <v>0</v>
      </c>
      <c r="E269">
        <f t="shared" si="45"/>
        <v>2.0856512914285714</v>
      </c>
      <c r="F269">
        <f t="shared" si="46"/>
        <v>2.0856512914285714</v>
      </c>
      <c r="G269">
        <f t="shared" si="47"/>
        <v>237.9275126212232</v>
      </c>
      <c r="H269">
        <f t="shared" si="48"/>
        <v>-108.49999999999999</v>
      </c>
      <c r="I269" s="1">
        <f t="shared" si="49"/>
        <v>237.9275126212232</v>
      </c>
      <c r="J269" s="1">
        <f t="shared" si="50"/>
        <v>-87.64348708571427</v>
      </c>
    </row>
    <row r="270" spans="1:10" x14ac:dyDescent="0.25">
      <c r="A270">
        <f t="shared" si="51"/>
        <v>268</v>
      </c>
      <c r="B270">
        <f t="shared" si="42"/>
        <v>218</v>
      </c>
      <c r="C270">
        <f t="shared" si="43"/>
        <v>64</v>
      </c>
      <c r="D270">
        <f t="shared" si="44"/>
        <v>0</v>
      </c>
      <c r="E270">
        <f t="shared" si="45"/>
        <v>2.0834106514285717</v>
      </c>
      <c r="F270">
        <f t="shared" si="46"/>
        <v>2.0834106514285717</v>
      </c>
      <c r="G270">
        <f t="shared" si="47"/>
        <v>238.79353802500765</v>
      </c>
      <c r="H270">
        <f t="shared" si="48"/>
        <v>-108.99999999999999</v>
      </c>
      <c r="I270" s="1">
        <f t="shared" si="49"/>
        <v>238.79353802500765</v>
      </c>
      <c r="J270" s="1">
        <f t="shared" si="50"/>
        <v>-88.165893485714264</v>
      </c>
    </row>
    <row r="271" spans="1:10" x14ac:dyDescent="0.25">
      <c r="A271">
        <f t="shared" si="51"/>
        <v>269</v>
      </c>
      <c r="B271">
        <f t="shared" si="42"/>
        <v>219</v>
      </c>
      <c r="C271">
        <f t="shared" si="43"/>
        <v>62</v>
      </c>
      <c r="D271">
        <f t="shared" si="44"/>
        <v>0</v>
      </c>
      <c r="E271">
        <f t="shared" si="45"/>
        <v>2.0809483885714286</v>
      </c>
      <c r="F271">
        <f t="shared" si="46"/>
        <v>2.0809483885714286</v>
      </c>
      <c r="G271">
        <f t="shared" si="47"/>
        <v>239.65956342879207</v>
      </c>
      <c r="H271">
        <f t="shared" si="48"/>
        <v>-109.49999999999999</v>
      </c>
      <c r="I271" s="1">
        <f t="shared" si="49"/>
        <v>239.65956342879207</v>
      </c>
      <c r="J271" s="1">
        <f t="shared" si="50"/>
        <v>-88.6905161142857</v>
      </c>
    </row>
    <row r="272" spans="1:10" x14ac:dyDescent="0.25">
      <c r="A272">
        <f t="shared" si="51"/>
        <v>270</v>
      </c>
      <c r="B272">
        <f t="shared" si="42"/>
        <v>220</v>
      </c>
      <c r="C272">
        <f t="shared" si="43"/>
        <v>60</v>
      </c>
      <c r="D272">
        <f t="shared" si="44"/>
        <v>0</v>
      </c>
      <c r="E272">
        <f t="shared" si="45"/>
        <v>2.0782628571428572</v>
      </c>
      <c r="F272">
        <f t="shared" si="46"/>
        <v>2.0782628571428572</v>
      </c>
      <c r="G272">
        <f t="shared" si="47"/>
        <v>240.52558883257652</v>
      </c>
      <c r="H272">
        <f t="shared" si="48"/>
        <v>-109.99999999999999</v>
      </c>
      <c r="I272" s="1">
        <f t="shared" si="49"/>
        <v>240.52558883257652</v>
      </c>
      <c r="J272" s="1">
        <f t="shared" si="50"/>
        <v>-89.217371428571411</v>
      </c>
    </row>
    <row r="273" spans="1:10" x14ac:dyDescent="0.25">
      <c r="A273">
        <f t="shared" si="51"/>
        <v>271</v>
      </c>
      <c r="B273">
        <f t="shared" si="42"/>
        <v>221</v>
      </c>
      <c r="C273">
        <f t="shared" si="43"/>
        <v>58</v>
      </c>
      <c r="D273">
        <f t="shared" si="44"/>
        <v>0</v>
      </c>
      <c r="E273">
        <f t="shared" si="45"/>
        <v>2.0753524114285717</v>
      </c>
      <c r="F273">
        <f t="shared" si="46"/>
        <v>2.0753524114285717</v>
      </c>
      <c r="G273">
        <f t="shared" si="47"/>
        <v>241.39161423636097</v>
      </c>
      <c r="H273">
        <f t="shared" si="48"/>
        <v>-110.49999999999999</v>
      </c>
      <c r="I273" s="1">
        <f t="shared" si="49"/>
        <v>241.39161423636097</v>
      </c>
      <c r="J273" s="1">
        <f t="shared" si="50"/>
        <v>-89.746475885714261</v>
      </c>
    </row>
    <row r="274" spans="1:10" x14ac:dyDescent="0.25">
      <c r="A274">
        <f t="shared" si="51"/>
        <v>272</v>
      </c>
      <c r="B274">
        <f t="shared" si="42"/>
        <v>222</v>
      </c>
      <c r="C274">
        <f t="shared" si="43"/>
        <v>56</v>
      </c>
      <c r="D274">
        <f t="shared" si="44"/>
        <v>0</v>
      </c>
      <c r="E274">
        <f t="shared" si="45"/>
        <v>2.0722154057142861</v>
      </c>
      <c r="F274">
        <f t="shared" si="46"/>
        <v>2.0722154057142861</v>
      </c>
      <c r="G274">
        <f t="shared" si="47"/>
        <v>242.25763964014538</v>
      </c>
      <c r="H274">
        <f t="shared" si="48"/>
        <v>-110.99999999999999</v>
      </c>
      <c r="I274" s="1">
        <f t="shared" si="49"/>
        <v>242.25763964014538</v>
      </c>
      <c r="J274" s="1">
        <f t="shared" si="50"/>
        <v>-90.277845942857127</v>
      </c>
    </row>
    <row r="275" spans="1:10" x14ac:dyDescent="0.25">
      <c r="A275">
        <f t="shared" si="51"/>
        <v>273</v>
      </c>
      <c r="B275">
        <f t="shared" si="42"/>
        <v>223</v>
      </c>
      <c r="C275">
        <f t="shared" si="43"/>
        <v>54</v>
      </c>
      <c r="D275">
        <f t="shared" si="44"/>
        <v>0</v>
      </c>
      <c r="E275">
        <f t="shared" si="45"/>
        <v>2.0688501942857145</v>
      </c>
      <c r="F275">
        <f t="shared" si="46"/>
        <v>2.0688501942857145</v>
      </c>
      <c r="G275">
        <f t="shared" si="47"/>
        <v>243.12366504392983</v>
      </c>
      <c r="H275">
        <f t="shared" si="48"/>
        <v>-111.49999999999999</v>
      </c>
      <c r="I275" s="1">
        <f t="shared" si="49"/>
        <v>243.12366504392983</v>
      </c>
      <c r="J275" s="1">
        <f t="shared" si="50"/>
        <v>-90.811498057142842</v>
      </c>
    </row>
    <row r="276" spans="1:10" x14ac:dyDescent="0.25">
      <c r="A276">
        <f t="shared" si="51"/>
        <v>274</v>
      </c>
      <c r="B276">
        <f t="shared" si="42"/>
        <v>224</v>
      </c>
      <c r="C276">
        <f t="shared" si="43"/>
        <v>52</v>
      </c>
      <c r="D276">
        <f t="shared" si="44"/>
        <v>0</v>
      </c>
      <c r="E276">
        <f t="shared" si="45"/>
        <v>2.0652551314285716</v>
      </c>
      <c r="F276">
        <f t="shared" si="46"/>
        <v>2.0652551314285716</v>
      </c>
      <c r="G276">
        <f t="shared" si="47"/>
        <v>243.98969044771428</v>
      </c>
      <c r="H276">
        <f t="shared" si="48"/>
        <v>-111.99999999999999</v>
      </c>
      <c r="I276" s="1">
        <f t="shared" si="49"/>
        <v>243.98969044771428</v>
      </c>
      <c r="J276" s="1">
        <f t="shared" si="50"/>
        <v>-91.347448685714269</v>
      </c>
    </row>
    <row r="277" spans="1:10" x14ac:dyDescent="0.25">
      <c r="A277">
        <f t="shared" si="51"/>
        <v>275</v>
      </c>
      <c r="B277">
        <f t="shared" si="42"/>
        <v>225</v>
      </c>
      <c r="C277">
        <f t="shared" si="43"/>
        <v>50</v>
      </c>
      <c r="D277">
        <f t="shared" si="44"/>
        <v>0</v>
      </c>
      <c r="E277">
        <f t="shared" si="45"/>
        <v>2.0614285714285714</v>
      </c>
      <c r="F277">
        <f t="shared" si="46"/>
        <v>2.0614285714285714</v>
      </c>
      <c r="G277">
        <f t="shared" si="47"/>
        <v>244.8557158514987</v>
      </c>
      <c r="H277">
        <f t="shared" si="48"/>
        <v>-112.49999999999999</v>
      </c>
      <c r="I277" s="1">
        <f t="shared" si="49"/>
        <v>244.8557158514987</v>
      </c>
      <c r="J277" s="1">
        <f t="shared" si="50"/>
        <v>-91.885714285714272</v>
      </c>
    </row>
    <row r="278" spans="1:10" x14ac:dyDescent="0.25">
      <c r="A278">
        <f t="shared" si="51"/>
        <v>276</v>
      </c>
      <c r="B278">
        <f t="shared" si="42"/>
        <v>226</v>
      </c>
      <c r="C278">
        <f t="shared" si="43"/>
        <v>48</v>
      </c>
      <c r="D278">
        <f t="shared" si="44"/>
        <v>0</v>
      </c>
      <c r="E278">
        <f t="shared" si="45"/>
        <v>2.0573688685714289</v>
      </c>
      <c r="F278">
        <f t="shared" si="46"/>
        <v>2.0573688685714289</v>
      </c>
      <c r="G278">
        <f t="shared" si="47"/>
        <v>245.72174125528315</v>
      </c>
      <c r="H278">
        <f t="shared" si="48"/>
        <v>-112.99999999999999</v>
      </c>
      <c r="I278" s="1">
        <f t="shared" si="49"/>
        <v>245.72174125528315</v>
      </c>
      <c r="J278" s="1">
        <f t="shared" si="50"/>
        <v>-92.426311314285698</v>
      </c>
    </row>
    <row r="279" spans="1:10" x14ac:dyDescent="0.25">
      <c r="A279">
        <f t="shared" si="51"/>
        <v>277</v>
      </c>
      <c r="B279">
        <f t="shared" si="42"/>
        <v>227</v>
      </c>
      <c r="C279">
        <f t="shared" si="43"/>
        <v>46</v>
      </c>
      <c r="D279">
        <f t="shared" si="44"/>
        <v>0</v>
      </c>
      <c r="E279">
        <f t="shared" si="45"/>
        <v>2.0530743771428575</v>
      </c>
      <c r="F279">
        <f t="shared" si="46"/>
        <v>2.0530743771428575</v>
      </c>
      <c r="G279">
        <f t="shared" si="47"/>
        <v>246.5877666590676</v>
      </c>
      <c r="H279">
        <f t="shared" si="48"/>
        <v>-113.49999999999999</v>
      </c>
      <c r="I279" s="1">
        <f t="shared" si="49"/>
        <v>246.5877666590676</v>
      </c>
      <c r="J279" s="1">
        <f t="shared" si="50"/>
        <v>-92.96925622857141</v>
      </c>
    </row>
    <row r="280" spans="1:10" x14ac:dyDescent="0.25">
      <c r="A280">
        <f t="shared" si="51"/>
        <v>278</v>
      </c>
      <c r="B280">
        <f t="shared" si="42"/>
        <v>228</v>
      </c>
      <c r="C280">
        <f t="shared" si="43"/>
        <v>44</v>
      </c>
      <c r="D280">
        <f t="shared" si="44"/>
        <v>0</v>
      </c>
      <c r="E280">
        <f t="shared" si="45"/>
        <v>2.0485434514285714</v>
      </c>
      <c r="F280">
        <f t="shared" si="46"/>
        <v>2.0485434514285714</v>
      </c>
      <c r="G280">
        <f t="shared" si="47"/>
        <v>247.45379206285202</v>
      </c>
      <c r="H280">
        <f t="shared" si="48"/>
        <v>-113.99999999999999</v>
      </c>
      <c r="I280" s="1">
        <f t="shared" si="49"/>
        <v>247.45379206285202</v>
      </c>
      <c r="J280" s="1">
        <f t="shared" si="50"/>
        <v>-93.514565485714272</v>
      </c>
    </row>
    <row r="281" spans="1:10" x14ac:dyDescent="0.25">
      <c r="A281">
        <f t="shared" si="51"/>
        <v>279</v>
      </c>
      <c r="B281">
        <f t="shared" si="42"/>
        <v>229</v>
      </c>
      <c r="C281">
        <f t="shared" si="43"/>
        <v>42</v>
      </c>
      <c r="D281">
        <f t="shared" si="44"/>
        <v>0</v>
      </c>
      <c r="E281">
        <f t="shared" si="45"/>
        <v>2.0437744457142859</v>
      </c>
      <c r="F281">
        <f t="shared" si="46"/>
        <v>2.0437744457142859</v>
      </c>
      <c r="G281">
        <f t="shared" si="47"/>
        <v>248.31981746663647</v>
      </c>
      <c r="H281">
        <f t="shared" si="48"/>
        <v>-114.49999999999999</v>
      </c>
      <c r="I281" s="1">
        <f t="shared" si="49"/>
        <v>248.31981746663647</v>
      </c>
      <c r="J281" s="1">
        <f t="shared" si="50"/>
        <v>-94.06225554285713</v>
      </c>
    </row>
    <row r="282" spans="1:10" x14ac:dyDescent="0.25">
      <c r="A282">
        <f t="shared" si="51"/>
        <v>280</v>
      </c>
      <c r="B282">
        <f t="shared" si="42"/>
        <v>230</v>
      </c>
      <c r="C282">
        <f t="shared" si="43"/>
        <v>40</v>
      </c>
      <c r="D282">
        <f t="shared" si="44"/>
        <v>0</v>
      </c>
      <c r="E282">
        <f t="shared" si="45"/>
        <v>2.0387657142857143</v>
      </c>
      <c r="F282">
        <f t="shared" si="46"/>
        <v>2.0387657142857143</v>
      </c>
      <c r="G282">
        <f t="shared" si="47"/>
        <v>249.18584287042091</v>
      </c>
      <c r="H282">
        <f t="shared" si="48"/>
        <v>-114.99999999999999</v>
      </c>
      <c r="I282" s="1">
        <f t="shared" si="49"/>
        <v>249.18584287042091</v>
      </c>
      <c r="J282" s="1">
        <f t="shared" si="50"/>
        <v>-94.612342857142835</v>
      </c>
    </row>
    <row r="283" spans="1:10" x14ac:dyDescent="0.25">
      <c r="A283">
        <f t="shared" si="51"/>
        <v>281</v>
      </c>
      <c r="B283">
        <f t="shared" si="42"/>
        <v>231</v>
      </c>
      <c r="C283">
        <f t="shared" si="43"/>
        <v>38</v>
      </c>
      <c r="D283">
        <f t="shared" si="44"/>
        <v>0</v>
      </c>
      <c r="E283">
        <f t="shared" si="45"/>
        <v>2.0335156114285717</v>
      </c>
      <c r="F283">
        <f t="shared" si="46"/>
        <v>2.0335156114285717</v>
      </c>
      <c r="G283">
        <f t="shared" si="47"/>
        <v>250.05186827420533</v>
      </c>
      <c r="H283">
        <f t="shared" si="48"/>
        <v>-115.49999999999999</v>
      </c>
      <c r="I283" s="1">
        <f t="shared" si="49"/>
        <v>250.05186827420533</v>
      </c>
      <c r="J283" s="1">
        <f t="shared" si="50"/>
        <v>-95.164843885714276</v>
      </c>
    </row>
    <row r="284" spans="1:10" x14ac:dyDescent="0.25">
      <c r="A284">
        <f t="shared" si="51"/>
        <v>282</v>
      </c>
      <c r="B284">
        <f t="shared" si="42"/>
        <v>232</v>
      </c>
      <c r="C284">
        <f t="shared" si="43"/>
        <v>36</v>
      </c>
      <c r="D284">
        <f t="shared" si="44"/>
        <v>0</v>
      </c>
      <c r="E284">
        <f t="shared" si="45"/>
        <v>2.0280224914285716</v>
      </c>
      <c r="F284">
        <f t="shared" si="46"/>
        <v>2.0280224914285716</v>
      </c>
      <c r="G284">
        <f t="shared" si="47"/>
        <v>250.91789367798978</v>
      </c>
      <c r="H284">
        <f t="shared" si="48"/>
        <v>-115.99999999999999</v>
      </c>
      <c r="I284" s="1">
        <f t="shared" si="49"/>
        <v>250.91789367798978</v>
      </c>
      <c r="J284" s="1">
        <f t="shared" si="50"/>
        <v>-95.719775085714275</v>
      </c>
    </row>
    <row r="285" spans="1:10" x14ac:dyDescent="0.25">
      <c r="A285">
        <f t="shared" si="51"/>
        <v>283</v>
      </c>
      <c r="B285">
        <f t="shared" si="42"/>
        <v>233</v>
      </c>
      <c r="C285">
        <f t="shared" si="43"/>
        <v>34</v>
      </c>
      <c r="D285">
        <f t="shared" si="44"/>
        <v>0</v>
      </c>
      <c r="E285">
        <f t="shared" si="45"/>
        <v>2.0222847085714286</v>
      </c>
      <c r="F285">
        <f t="shared" si="46"/>
        <v>2.0222847085714286</v>
      </c>
      <c r="G285">
        <f t="shared" si="47"/>
        <v>251.78391908177423</v>
      </c>
      <c r="H285">
        <f t="shared" si="48"/>
        <v>-116.49999999999999</v>
      </c>
      <c r="I285" s="1">
        <f t="shared" si="49"/>
        <v>251.78391908177423</v>
      </c>
      <c r="J285" s="1">
        <f t="shared" si="50"/>
        <v>-96.277152914285693</v>
      </c>
    </row>
    <row r="286" spans="1:10" x14ac:dyDescent="0.25">
      <c r="A286">
        <f t="shared" si="51"/>
        <v>284</v>
      </c>
      <c r="B286">
        <f t="shared" si="42"/>
        <v>234</v>
      </c>
      <c r="C286">
        <f t="shared" si="43"/>
        <v>32</v>
      </c>
      <c r="D286">
        <f t="shared" si="44"/>
        <v>0</v>
      </c>
      <c r="E286">
        <f t="shared" si="45"/>
        <v>2.0163006171428575</v>
      </c>
      <c r="F286">
        <f t="shared" si="46"/>
        <v>2.0163006171428575</v>
      </c>
      <c r="G286">
        <f t="shared" si="47"/>
        <v>252.64994448555865</v>
      </c>
      <c r="H286">
        <f t="shared" si="48"/>
        <v>-116.99999999999999</v>
      </c>
      <c r="I286" s="1">
        <f t="shared" si="49"/>
        <v>252.64994448555865</v>
      </c>
      <c r="J286" s="1">
        <f t="shared" si="50"/>
        <v>-96.836993828571408</v>
      </c>
    </row>
    <row r="287" spans="1:10" x14ac:dyDescent="0.25">
      <c r="A287">
        <f t="shared" si="51"/>
        <v>285</v>
      </c>
      <c r="B287">
        <f t="shared" si="42"/>
        <v>235</v>
      </c>
      <c r="C287">
        <f t="shared" si="43"/>
        <v>30</v>
      </c>
      <c r="D287">
        <f t="shared" si="44"/>
        <v>0</v>
      </c>
      <c r="E287">
        <f t="shared" si="45"/>
        <v>2.0100685714285715</v>
      </c>
      <c r="F287">
        <f t="shared" si="46"/>
        <v>2.0100685714285715</v>
      </c>
      <c r="G287">
        <f t="shared" si="47"/>
        <v>253.5159698893431</v>
      </c>
      <c r="H287">
        <f t="shared" si="48"/>
        <v>-117.49999999999999</v>
      </c>
      <c r="I287" s="1">
        <f t="shared" si="49"/>
        <v>253.5159698893431</v>
      </c>
      <c r="J287" s="1">
        <f t="shared" si="50"/>
        <v>-97.399314285714269</v>
      </c>
    </row>
    <row r="288" spans="1:10" x14ac:dyDescent="0.25">
      <c r="A288">
        <f t="shared" si="51"/>
        <v>286</v>
      </c>
      <c r="B288">
        <f t="shared" si="42"/>
        <v>236</v>
      </c>
      <c r="C288">
        <f t="shared" si="43"/>
        <v>28</v>
      </c>
      <c r="D288">
        <f t="shared" si="44"/>
        <v>0</v>
      </c>
      <c r="E288">
        <f t="shared" si="45"/>
        <v>2.003586925714286</v>
      </c>
      <c r="F288">
        <f t="shared" si="46"/>
        <v>2.003586925714286</v>
      </c>
      <c r="G288">
        <f t="shared" si="47"/>
        <v>254.38199529312755</v>
      </c>
      <c r="H288">
        <f t="shared" si="48"/>
        <v>-117.99999999999999</v>
      </c>
      <c r="I288" s="1">
        <f t="shared" si="49"/>
        <v>254.38199529312755</v>
      </c>
      <c r="J288" s="1">
        <f t="shared" si="50"/>
        <v>-97.964130742857122</v>
      </c>
    </row>
    <row r="289" spans="1:10" x14ac:dyDescent="0.25">
      <c r="A289">
        <f t="shared" si="51"/>
        <v>287</v>
      </c>
      <c r="B289">
        <f t="shared" si="42"/>
        <v>237</v>
      </c>
      <c r="C289">
        <f t="shared" si="43"/>
        <v>26</v>
      </c>
      <c r="D289">
        <f t="shared" si="44"/>
        <v>0</v>
      </c>
      <c r="E289">
        <f t="shared" si="45"/>
        <v>1.9968540342857144</v>
      </c>
      <c r="F289">
        <f t="shared" si="46"/>
        <v>1.9968540342857144</v>
      </c>
      <c r="G289">
        <f t="shared" si="47"/>
        <v>255.24802069691196</v>
      </c>
      <c r="H289">
        <f t="shared" si="48"/>
        <v>-118.49999999999999</v>
      </c>
      <c r="I289" s="1">
        <f t="shared" si="49"/>
        <v>255.24802069691196</v>
      </c>
      <c r="J289" s="1">
        <f t="shared" si="50"/>
        <v>-98.531459657142847</v>
      </c>
    </row>
    <row r="290" spans="1:10" x14ac:dyDescent="0.25">
      <c r="A290">
        <f t="shared" si="51"/>
        <v>288</v>
      </c>
      <c r="B290">
        <f t="shared" si="42"/>
        <v>238</v>
      </c>
      <c r="C290">
        <f t="shared" si="43"/>
        <v>24</v>
      </c>
      <c r="D290">
        <f t="shared" si="44"/>
        <v>0</v>
      </c>
      <c r="E290">
        <f t="shared" si="45"/>
        <v>1.9898682514285715</v>
      </c>
      <c r="F290">
        <f t="shared" si="46"/>
        <v>1.9898682514285715</v>
      </c>
      <c r="G290">
        <f t="shared" si="47"/>
        <v>256.11404610069644</v>
      </c>
      <c r="H290">
        <f t="shared" si="48"/>
        <v>-118.99999999999999</v>
      </c>
      <c r="I290" s="1">
        <f t="shared" si="49"/>
        <v>256.11404610069644</v>
      </c>
      <c r="J290" s="1">
        <f t="shared" si="50"/>
        <v>-99.101317485714276</v>
      </c>
    </row>
    <row r="291" spans="1:10" x14ac:dyDescent="0.25">
      <c r="A291">
        <f t="shared" si="51"/>
        <v>289</v>
      </c>
      <c r="B291">
        <f t="shared" si="42"/>
        <v>239</v>
      </c>
      <c r="C291">
        <f t="shared" si="43"/>
        <v>22</v>
      </c>
      <c r="D291">
        <f t="shared" si="44"/>
        <v>0</v>
      </c>
      <c r="E291">
        <f t="shared" si="45"/>
        <v>1.9826279314285715</v>
      </c>
      <c r="F291">
        <f t="shared" si="46"/>
        <v>1.9826279314285715</v>
      </c>
      <c r="G291">
        <f t="shared" si="47"/>
        <v>256.98007150448086</v>
      </c>
      <c r="H291">
        <f t="shared" si="48"/>
        <v>-119.49999999999999</v>
      </c>
      <c r="I291" s="1">
        <f t="shared" si="49"/>
        <v>256.98007150448086</v>
      </c>
      <c r="J291" s="1">
        <f t="shared" si="50"/>
        <v>-99.673720685714272</v>
      </c>
    </row>
    <row r="292" spans="1:10" x14ac:dyDescent="0.25">
      <c r="A292">
        <f t="shared" si="51"/>
        <v>290</v>
      </c>
      <c r="B292">
        <f t="shared" si="42"/>
        <v>240</v>
      </c>
      <c r="C292">
        <f t="shared" si="43"/>
        <v>20</v>
      </c>
      <c r="D292">
        <f t="shared" si="44"/>
        <v>0</v>
      </c>
      <c r="E292">
        <f t="shared" si="45"/>
        <v>1.9751314285714288</v>
      </c>
      <c r="F292">
        <f t="shared" si="46"/>
        <v>1.9751314285714288</v>
      </c>
      <c r="G292">
        <f t="shared" si="47"/>
        <v>257.84609690826528</v>
      </c>
      <c r="H292">
        <f t="shared" si="48"/>
        <v>-119.99999999999999</v>
      </c>
      <c r="I292" s="1">
        <f t="shared" si="49"/>
        <v>257.84609690826528</v>
      </c>
      <c r="J292" s="1">
        <f t="shared" si="50"/>
        <v>-100.2486857142857</v>
      </c>
    </row>
    <row r="293" spans="1:10" x14ac:dyDescent="0.25">
      <c r="A293">
        <f t="shared" si="51"/>
        <v>291</v>
      </c>
      <c r="B293">
        <f t="shared" si="42"/>
        <v>241</v>
      </c>
      <c r="C293">
        <f t="shared" si="43"/>
        <v>18</v>
      </c>
      <c r="D293">
        <f t="shared" si="44"/>
        <v>0</v>
      </c>
      <c r="E293">
        <f t="shared" si="45"/>
        <v>1.9673770971428572</v>
      </c>
      <c r="F293">
        <f t="shared" si="46"/>
        <v>1.9673770971428572</v>
      </c>
      <c r="G293">
        <f t="shared" si="47"/>
        <v>258.7121223120497</v>
      </c>
      <c r="H293">
        <f t="shared" si="48"/>
        <v>-120.49999999999999</v>
      </c>
      <c r="I293" s="1">
        <f t="shared" si="49"/>
        <v>258.7121223120497</v>
      </c>
      <c r="J293" s="1">
        <f t="shared" si="50"/>
        <v>-100.82622902857142</v>
      </c>
    </row>
    <row r="294" spans="1:10" x14ac:dyDescent="0.25">
      <c r="A294">
        <f t="shared" si="51"/>
        <v>292</v>
      </c>
      <c r="B294">
        <f t="shared" si="42"/>
        <v>242</v>
      </c>
      <c r="C294">
        <f t="shared" si="43"/>
        <v>16</v>
      </c>
      <c r="D294">
        <f t="shared" si="44"/>
        <v>0</v>
      </c>
      <c r="E294">
        <f t="shared" si="45"/>
        <v>1.9593632914285717</v>
      </c>
      <c r="F294">
        <f t="shared" si="46"/>
        <v>1.9593632914285717</v>
      </c>
      <c r="G294">
        <f t="shared" si="47"/>
        <v>259.57814771583418</v>
      </c>
      <c r="H294">
        <f t="shared" si="48"/>
        <v>-120.99999999999999</v>
      </c>
      <c r="I294" s="1">
        <f t="shared" si="49"/>
        <v>259.57814771583418</v>
      </c>
      <c r="J294" s="1">
        <f t="shared" si="50"/>
        <v>-101.40636708571427</v>
      </c>
    </row>
    <row r="295" spans="1:10" x14ac:dyDescent="0.25">
      <c r="A295">
        <f t="shared" si="51"/>
        <v>293</v>
      </c>
      <c r="B295">
        <f t="shared" si="42"/>
        <v>243</v>
      </c>
      <c r="C295">
        <f t="shared" si="43"/>
        <v>14</v>
      </c>
      <c r="D295">
        <f t="shared" si="44"/>
        <v>0</v>
      </c>
      <c r="E295">
        <f t="shared" si="45"/>
        <v>1.9510883657142859</v>
      </c>
      <c r="F295">
        <f t="shared" si="46"/>
        <v>1.9510883657142859</v>
      </c>
      <c r="G295">
        <f t="shared" si="47"/>
        <v>260.4441731196186</v>
      </c>
      <c r="H295">
        <f t="shared" si="48"/>
        <v>-121.49999999999999</v>
      </c>
      <c r="I295" s="1">
        <f t="shared" si="49"/>
        <v>260.4441731196186</v>
      </c>
      <c r="J295" s="1">
        <f t="shared" si="50"/>
        <v>-101.98911634285713</v>
      </c>
    </row>
    <row r="296" spans="1:10" x14ac:dyDescent="0.25">
      <c r="A296">
        <f t="shared" si="51"/>
        <v>294</v>
      </c>
      <c r="B296">
        <f t="shared" si="42"/>
        <v>244</v>
      </c>
      <c r="C296">
        <f t="shared" si="43"/>
        <v>12</v>
      </c>
      <c r="D296">
        <f t="shared" si="44"/>
        <v>0</v>
      </c>
      <c r="E296">
        <f t="shared" si="45"/>
        <v>1.9425506742857144</v>
      </c>
      <c r="F296">
        <f t="shared" si="46"/>
        <v>1.9425506742857144</v>
      </c>
      <c r="G296">
        <f t="shared" si="47"/>
        <v>261.31019852340307</v>
      </c>
      <c r="H296">
        <f t="shared" si="48"/>
        <v>-121.99999999999999</v>
      </c>
      <c r="I296" s="1">
        <f t="shared" si="49"/>
        <v>261.31019852340307</v>
      </c>
      <c r="J296" s="1">
        <f t="shared" si="50"/>
        <v>-102.57449325714285</v>
      </c>
    </row>
    <row r="297" spans="1:10" x14ac:dyDescent="0.25">
      <c r="A297">
        <f t="shared" si="51"/>
        <v>295</v>
      </c>
      <c r="B297">
        <f t="shared" si="42"/>
        <v>245</v>
      </c>
      <c r="C297">
        <f t="shared" si="43"/>
        <v>10</v>
      </c>
      <c r="D297">
        <f t="shared" si="44"/>
        <v>0</v>
      </c>
      <c r="E297">
        <f t="shared" si="45"/>
        <v>1.9337485714285716</v>
      </c>
      <c r="F297">
        <f t="shared" si="46"/>
        <v>1.9337485714285716</v>
      </c>
      <c r="G297">
        <f t="shared" si="47"/>
        <v>262.17622392718749</v>
      </c>
      <c r="H297">
        <f t="shared" si="48"/>
        <v>-122.49999999999999</v>
      </c>
      <c r="I297" s="1">
        <f t="shared" si="49"/>
        <v>262.17622392718749</v>
      </c>
      <c r="J297" s="1">
        <f t="shared" si="50"/>
        <v>-103.16251428571427</v>
      </c>
    </row>
    <row r="298" spans="1:10" x14ac:dyDescent="0.25">
      <c r="A298">
        <f t="shared" si="51"/>
        <v>296</v>
      </c>
      <c r="B298">
        <f t="shared" si="42"/>
        <v>246</v>
      </c>
      <c r="C298">
        <f t="shared" si="43"/>
        <v>8</v>
      </c>
      <c r="D298">
        <f t="shared" si="44"/>
        <v>0</v>
      </c>
      <c r="E298">
        <f t="shared" si="45"/>
        <v>1.9246804114285716</v>
      </c>
      <c r="F298">
        <f t="shared" si="46"/>
        <v>1.9246804114285716</v>
      </c>
      <c r="G298">
        <f t="shared" si="47"/>
        <v>263.04224933097191</v>
      </c>
      <c r="H298">
        <f t="shared" si="48"/>
        <v>-122.99999999999999</v>
      </c>
      <c r="I298" s="1">
        <f t="shared" si="49"/>
        <v>263.04224933097191</v>
      </c>
      <c r="J298" s="1">
        <f t="shared" si="50"/>
        <v>-103.75319588571426</v>
      </c>
    </row>
    <row r="299" spans="1:10" x14ac:dyDescent="0.25">
      <c r="A299">
        <f t="shared" si="51"/>
        <v>297</v>
      </c>
      <c r="B299">
        <f t="shared" si="42"/>
        <v>247</v>
      </c>
      <c r="C299">
        <f t="shared" si="43"/>
        <v>6</v>
      </c>
      <c r="D299">
        <f t="shared" si="44"/>
        <v>0</v>
      </c>
      <c r="E299">
        <f t="shared" si="45"/>
        <v>1.9153445485714287</v>
      </c>
      <c r="F299">
        <f t="shared" si="46"/>
        <v>1.9153445485714287</v>
      </c>
      <c r="G299">
        <f t="shared" si="47"/>
        <v>263.90827473475633</v>
      </c>
      <c r="H299">
        <f t="shared" si="48"/>
        <v>-123.49999999999999</v>
      </c>
      <c r="I299" s="1">
        <f t="shared" si="49"/>
        <v>263.90827473475633</v>
      </c>
      <c r="J299" s="1">
        <f t="shared" si="50"/>
        <v>-104.3465545142857</v>
      </c>
    </row>
    <row r="300" spans="1:10" x14ac:dyDescent="0.25">
      <c r="A300">
        <f t="shared" si="51"/>
        <v>298</v>
      </c>
      <c r="B300">
        <f t="shared" si="42"/>
        <v>248</v>
      </c>
      <c r="C300">
        <f t="shared" si="43"/>
        <v>4</v>
      </c>
      <c r="D300">
        <f t="shared" si="44"/>
        <v>0</v>
      </c>
      <c r="E300">
        <f t="shared" si="45"/>
        <v>1.9057393371428573</v>
      </c>
      <c r="F300">
        <f t="shared" si="46"/>
        <v>1.9057393371428573</v>
      </c>
      <c r="G300">
        <f t="shared" si="47"/>
        <v>264.77430013854081</v>
      </c>
      <c r="H300">
        <f t="shared" si="48"/>
        <v>-123.99999999999999</v>
      </c>
      <c r="I300" s="1">
        <f t="shared" si="49"/>
        <v>264.77430013854081</v>
      </c>
      <c r="J300" s="1">
        <f t="shared" si="50"/>
        <v>-104.94260662857141</v>
      </c>
    </row>
    <row r="301" spans="1:10" x14ac:dyDescent="0.25">
      <c r="A301">
        <f t="shared" si="51"/>
        <v>299</v>
      </c>
      <c r="B301">
        <f t="shared" si="42"/>
        <v>249</v>
      </c>
      <c r="C301">
        <f t="shared" si="43"/>
        <v>2</v>
      </c>
      <c r="D301">
        <f t="shared" si="44"/>
        <v>0</v>
      </c>
      <c r="E301">
        <f t="shared" si="45"/>
        <v>1.8958631314285717</v>
      </c>
      <c r="F301">
        <f t="shared" si="46"/>
        <v>1.8958631314285717</v>
      </c>
      <c r="G301">
        <f t="shared" si="47"/>
        <v>265.64032554232523</v>
      </c>
      <c r="H301">
        <f t="shared" si="48"/>
        <v>-124.49999999999999</v>
      </c>
      <c r="I301" s="1">
        <f t="shared" si="49"/>
        <v>265.64032554232523</v>
      </c>
      <c r="J301" s="1">
        <f t="shared" si="50"/>
        <v>-105.54136868571427</v>
      </c>
    </row>
    <row r="302" spans="1:10" x14ac:dyDescent="0.25">
      <c r="A302">
        <f t="shared" si="51"/>
        <v>300</v>
      </c>
      <c r="B302">
        <f t="shared" si="42"/>
        <v>250</v>
      </c>
      <c r="C302">
        <f t="shared" si="43"/>
        <v>0</v>
      </c>
      <c r="D302">
        <f t="shared" si="44"/>
        <v>0</v>
      </c>
      <c r="E302">
        <f t="shared" si="45"/>
        <v>1.8857142857142859</v>
      </c>
      <c r="F302">
        <f t="shared" si="46"/>
        <v>1.8857142857142859</v>
      </c>
      <c r="G302">
        <f t="shared" si="47"/>
        <v>266.50635094610971</v>
      </c>
      <c r="H302">
        <f t="shared" si="48"/>
        <v>-124.99999999999999</v>
      </c>
      <c r="I302" s="1">
        <f t="shared" si="49"/>
        <v>266.50635094610971</v>
      </c>
      <c r="J302" s="1">
        <f t="shared" si="50"/>
        <v>-106.14285714285712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21</v>
      </c>
      <c r="B1">
        <v>200000</v>
      </c>
    </row>
    <row r="2" spans="1:2" x14ac:dyDescent="0.25">
      <c r="A2" t="s">
        <v>22</v>
      </c>
      <c r="B2">
        <v>700000</v>
      </c>
    </row>
    <row r="3" spans="1:2" x14ac:dyDescent="0.25">
      <c r="A3" t="s">
        <v>23</v>
      </c>
      <c r="B3">
        <v>0.6</v>
      </c>
    </row>
    <row r="4" spans="1:2" x14ac:dyDescent="0.25">
      <c r="A4" t="s">
        <v>24</v>
      </c>
      <c r="B4">
        <v>20</v>
      </c>
    </row>
    <row r="5" spans="1:2" x14ac:dyDescent="0.25">
      <c r="A5" t="s">
        <v>25</v>
      </c>
      <c r="B5">
        <v>208</v>
      </c>
    </row>
    <row r="6" spans="1:2" x14ac:dyDescent="0.25">
      <c r="A6" t="s">
        <v>26</v>
      </c>
      <c r="B6">
        <f>RADIANS(45)</f>
        <v>0.78539816339744828</v>
      </c>
    </row>
    <row r="8" spans="1:2" x14ac:dyDescent="0.25">
      <c r="A8" t="s">
        <v>27</v>
      </c>
      <c r="B8">
        <f>12*B2*B5</f>
        <v>1747200000</v>
      </c>
    </row>
    <row r="9" spans="1:2" x14ac:dyDescent="0.25">
      <c r="A9" t="s">
        <v>28</v>
      </c>
      <c r="B9">
        <f>B1*B6*B4*B3^3</f>
        <v>678584.01317539532</v>
      </c>
    </row>
    <row r="10" spans="1:2" x14ac:dyDescent="0.25">
      <c r="A10" t="s">
        <v>29</v>
      </c>
      <c r="B10">
        <f>(B8/B9)^(1/3)</f>
        <v>13.706071689458232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</vt:lpstr>
      <vt:lpstr>Lame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2016-12-03T09:50:29Z</dcterms:created>
  <dcterms:modified xsi:type="dcterms:W3CDTF">2016-12-13T16:08:44Z</dcterms:modified>
</cp:coreProperties>
</file>