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emiliendurif/Documents/prepa/PSI/2016-2017/C4_-_SLCI/TP7/2_drone_D2C/"/>
    </mc:Choice>
  </mc:AlternateContent>
  <bookViews>
    <workbookView xWindow="40" yWindow="800" windowWidth="20480" windowHeight="13700" tabRatio="500"/>
  </bookViews>
  <sheets>
    <sheet name="Feuil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1" l="1"/>
  <c r="F17" i="1"/>
  <c r="G17" i="1"/>
  <c r="H17" i="1"/>
  <c r="C17" i="1"/>
  <c r="D17" i="1"/>
  <c r="B18" i="1"/>
  <c r="C18" i="1"/>
  <c r="D18" i="1"/>
  <c r="B16" i="1"/>
  <c r="C16" i="1"/>
  <c r="D16" i="1"/>
  <c r="E16" i="1"/>
  <c r="E17" i="1"/>
  <c r="E18" i="1"/>
  <c r="E15" i="1"/>
  <c r="L9" i="1"/>
  <c r="B15" i="1"/>
  <c r="B11" i="1"/>
  <c r="C11" i="1"/>
  <c r="E11" i="1"/>
  <c r="B12" i="1"/>
  <c r="C12" i="1"/>
  <c r="E12" i="1"/>
  <c r="B10" i="1"/>
  <c r="C10" i="1"/>
  <c r="E10" i="1"/>
  <c r="D12" i="1"/>
  <c r="D11" i="1"/>
  <c r="B9" i="1"/>
</calcChain>
</file>

<file path=xl/sharedStrings.xml><?xml version="1.0" encoding="utf-8"?>
<sst xmlns="http://schemas.openxmlformats.org/spreadsheetml/2006/main" count="47" uniqueCount="24">
  <si>
    <t xml:space="preserve">  </t>
  </si>
  <si>
    <r>
      <t>K</t>
    </r>
    <r>
      <rPr>
        <i/>
        <sz val="7.5"/>
        <color rgb="FF000000"/>
        <rFont val="Arial"/>
      </rPr>
      <t>p</t>
    </r>
  </si>
  <si>
    <r>
      <t>K</t>
    </r>
    <r>
      <rPr>
        <i/>
        <sz val="7.5"/>
        <color rgb="FF000000"/>
        <rFont val="Arial"/>
      </rPr>
      <t>i</t>
    </r>
  </si>
  <si>
    <r>
      <t>K</t>
    </r>
    <r>
      <rPr>
        <i/>
        <sz val="7.5"/>
        <color rgb="FF000000"/>
        <rFont val="Arial"/>
      </rPr>
      <t>d</t>
    </r>
  </si>
  <si>
    <t>correcteur P</t>
  </si>
  <si>
    <r>
      <t xml:space="preserve">0,5 </t>
    </r>
    <r>
      <rPr>
        <i/>
        <sz val="11"/>
        <color rgb="FF000000"/>
        <rFont val="Arial"/>
      </rPr>
      <t>K</t>
    </r>
    <r>
      <rPr>
        <i/>
        <sz val="7.5"/>
        <color rgb="FF000000"/>
        <rFont val="Arial"/>
      </rPr>
      <t>0</t>
    </r>
  </si>
  <si>
    <t>-</t>
  </si>
  <si>
    <t>correcteur PI</t>
  </si>
  <si>
    <r>
      <t xml:space="preserve">0,45 </t>
    </r>
    <r>
      <rPr>
        <i/>
        <sz val="11"/>
        <color rgb="FF000000"/>
        <rFont val="Arial"/>
      </rPr>
      <t>K</t>
    </r>
    <r>
      <rPr>
        <i/>
        <sz val="7.5"/>
        <color rgb="FF000000"/>
        <rFont val="Arial"/>
      </rPr>
      <t>0</t>
    </r>
  </si>
  <si>
    <r>
      <t xml:space="preserve">1,5 </t>
    </r>
    <r>
      <rPr>
        <i/>
        <sz val="11"/>
        <color rgb="FF000000"/>
        <rFont val="Arial"/>
      </rPr>
      <t>K</t>
    </r>
    <r>
      <rPr>
        <i/>
        <sz val="7.5"/>
        <color rgb="FF000000"/>
        <rFont val="Arial"/>
      </rPr>
      <t xml:space="preserve">p </t>
    </r>
    <r>
      <rPr>
        <sz val="12"/>
        <color rgb="FF000000"/>
        <rFont val="Arial"/>
      </rPr>
      <t>/</t>
    </r>
    <r>
      <rPr>
        <b/>
        <sz val="11"/>
        <color rgb="FF000000"/>
        <rFont val="Arial"/>
      </rPr>
      <t xml:space="preserve"> </t>
    </r>
    <r>
      <rPr>
        <i/>
        <sz val="11"/>
        <color rgb="FF000000"/>
        <rFont val="Arial"/>
      </rPr>
      <t>T</t>
    </r>
    <r>
      <rPr>
        <i/>
        <sz val="7.5"/>
        <color rgb="FF000000"/>
        <rFont val="Arial"/>
      </rPr>
      <t>0</t>
    </r>
  </si>
  <si>
    <t>correcteur PID</t>
  </si>
  <si>
    <r>
      <t xml:space="preserve">0,6 </t>
    </r>
    <r>
      <rPr>
        <i/>
        <sz val="11"/>
        <color rgb="FF000000"/>
        <rFont val="Arial"/>
      </rPr>
      <t>K</t>
    </r>
    <r>
      <rPr>
        <i/>
        <sz val="7.5"/>
        <color rgb="FF000000"/>
        <rFont val="Arial"/>
      </rPr>
      <t>0</t>
    </r>
  </si>
  <si>
    <r>
      <t xml:space="preserve">2 </t>
    </r>
    <r>
      <rPr>
        <i/>
        <sz val="11"/>
        <color rgb="FF000000"/>
        <rFont val="Arial"/>
      </rPr>
      <t>K</t>
    </r>
    <r>
      <rPr>
        <i/>
        <sz val="7.5"/>
        <color rgb="FF000000"/>
        <rFont val="Arial"/>
      </rPr>
      <t xml:space="preserve">p </t>
    </r>
    <r>
      <rPr>
        <sz val="12"/>
        <color rgb="FF000000"/>
        <rFont val="Arial"/>
      </rPr>
      <t>/</t>
    </r>
    <r>
      <rPr>
        <b/>
        <sz val="11"/>
        <color rgb="FF000000"/>
        <rFont val="Arial"/>
      </rPr>
      <t xml:space="preserve"> </t>
    </r>
    <r>
      <rPr>
        <i/>
        <sz val="11"/>
        <color rgb="FF000000"/>
        <rFont val="Arial"/>
      </rPr>
      <t>T</t>
    </r>
    <r>
      <rPr>
        <i/>
        <sz val="7.5"/>
        <color rgb="FF000000"/>
        <rFont val="Arial"/>
      </rPr>
      <t>0</t>
    </r>
  </si>
  <si>
    <r>
      <t>K</t>
    </r>
    <r>
      <rPr>
        <i/>
        <sz val="7.5"/>
        <color rgb="FF000000"/>
        <rFont val="Arial"/>
      </rPr>
      <t>p</t>
    </r>
    <r>
      <rPr>
        <b/>
        <sz val="11"/>
        <color rgb="FF000000"/>
        <rFont val="Arial"/>
      </rPr>
      <t xml:space="preserve"> </t>
    </r>
    <r>
      <rPr>
        <i/>
        <sz val="11"/>
        <color rgb="FF000000"/>
        <rFont val="Arial"/>
      </rPr>
      <t>T</t>
    </r>
    <r>
      <rPr>
        <i/>
        <sz val="7.5"/>
        <color rgb="FF000000"/>
        <rFont val="Arial"/>
      </rPr>
      <t xml:space="preserve">0 </t>
    </r>
    <r>
      <rPr>
        <sz val="12"/>
        <color rgb="FF000000"/>
        <rFont val="Arial"/>
      </rPr>
      <t>/ 8</t>
    </r>
  </si>
  <si>
    <t>Pas de dépassement</t>
  </si>
  <si>
    <r>
      <t xml:space="preserve">0,2 </t>
    </r>
    <r>
      <rPr>
        <i/>
        <sz val="11"/>
        <color rgb="FF000000"/>
        <rFont val="Arial"/>
      </rPr>
      <t>K</t>
    </r>
    <r>
      <rPr>
        <i/>
        <sz val="7.5"/>
        <color rgb="FF000000"/>
        <rFont val="Arial"/>
      </rPr>
      <t>0</t>
    </r>
  </si>
  <si>
    <r>
      <t>K</t>
    </r>
    <r>
      <rPr>
        <i/>
        <sz val="7.5"/>
        <color rgb="FF000000"/>
        <rFont val="Arial"/>
      </rPr>
      <t>p</t>
    </r>
    <r>
      <rPr>
        <b/>
        <sz val="11"/>
        <color rgb="FF000000"/>
        <rFont val="Arial"/>
      </rPr>
      <t xml:space="preserve"> </t>
    </r>
    <r>
      <rPr>
        <i/>
        <sz val="11"/>
        <color rgb="FF000000"/>
        <rFont val="Arial"/>
      </rPr>
      <t>T</t>
    </r>
    <r>
      <rPr>
        <i/>
        <sz val="7.5"/>
        <color rgb="FF000000"/>
        <rFont val="Arial"/>
      </rPr>
      <t xml:space="preserve">0 </t>
    </r>
    <r>
      <rPr>
        <sz val="12"/>
        <color rgb="FF000000"/>
        <rFont val="Arial"/>
      </rPr>
      <t>/ 3</t>
    </r>
  </si>
  <si>
    <t>K0</t>
  </si>
  <si>
    <t>T0</t>
  </si>
  <si>
    <t>Boucle interne</t>
  </si>
  <si>
    <t>Ti</t>
  </si>
  <si>
    <t>Ki2</t>
  </si>
  <si>
    <t>Td</t>
  </si>
  <si>
    <t>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</si>
</sst>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1"/>
      <color rgb="FF000000"/>
      <name val="Arial"/>
    </font>
    <font>
      <sz val="12"/>
      <color rgb="FF000000"/>
      <name val="Arial"/>
    </font>
    <font>
      <i/>
      <sz val="11"/>
      <color rgb="FF000000"/>
      <name val="Arial"/>
    </font>
    <font>
      <i/>
      <sz val="7.5"/>
      <color rgb="FF000000"/>
      <name val="Arial"/>
    </font>
    <font>
      <b/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quotePrefix="1"/>
    <xf numFmtId="0" fontId="3" fillId="0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C11" sqref="C11"/>
    </sheetView>
  </sheetViews>
  <sheetFormatPr baseColWidth="10" defaultRowHeight="16" x14ac:dyDescent="0.2"/>
  <sheetData>
    <row r="1" spans="1:12" x14ac:dyDescent="0.2">
      <c r="A1" s="1" t="s">
        <v>0</v>
      </c>
      <c r="B1" s="2" t="s">
        <v>1</v>
      </c>
      <c r="C1" s="2" t="s">
        <v>2</v>
      </c>
      <c r="D1" s="2" t="s">
        <v>3</v>
      </c>
    </row>
    <row r="2" spans="1:12" ht="28" x14ac:dyDescent="0.2">
      <c r="A2" s="3" t="s">
        <v>4</v>
      </c>
      <c r="B2" s="3" t="s">
        <v>5</v>
      </c>
      <c r="C2" s="3" t="s">
        <v>6</v>
      </c>
      <c r="D2" s="3" t="s">
        <v>6</v>
      </c>
    </row>
    <row r="3" spans="1:12" ht="28" x14ac:dyDescent="0.2">
      <c r="A3" s="3" t="s">
        <v>7</v>
      </c>
      <c r="B3" s="3" t="s">
        <v>8</v>
      </c>
      <c r="C3" s="4" t="s">
        <v>9</v>
      </c>
      <c r="D3" s="3" t="s">
        <v>6</v>
      </c>
    </row>
    <row r="4" spans="1:12" ht="28" x14ac:dyDescent="0.2">
      <c r="A4" s="3" t="s">
        <v>10</v>
      </c>
      <c r="B4" s="3" t="s">
        <v>11</v>
      </c>
      <c r="C4" s="4" t="s">
        <v>12</v>
      </c>
      <c r="D4" s="2" t="s">
        <v>13</v>
      </c>
    </row>
    <row r="5" spans="1:12" ht="42" x14ac:dyDescent="0.2">
      <c r="A5" s="1" t="s">
        <v>14</v>
      </c>
      <c r="B5" s="3" t="s">
        <v>15</v>
      </c>
      <c r="C5" s="4" t="s">
        <v>12</v>
      </c>
      <c r="D5" s="2" t="s">
        <v>16</v>
      </c>
    </row>
    <row r="6" spans="1:12" x14ac:dyDescent="0.2">
      <c r="A6" s="5" t="s">
        <v>17</v>
      </c>
      <c r="B6" s="7">
        <v>0.35</v>
      </c>
      <c r="E6" t="s">
        <v>19</v>
      </c>
    </row>
    <row r="7" spans="1:12" x14ac:dyDescent="0.2">
      <c r="A7" s="5" t="s">
        <v>18</v>
      </c>
      <c r="B7" s="6">
        <v>0.4</v>
      </c>
    </row>
    <row r="8" spans="1:12" x14ac:dyDescent="0.2">
      <c r="A8" s="1" t="s">
        <v>0</v>
      </c>
      <c r="B8" s="2" t="s">
        <v>1</v>
      </c>
      <c r="C8" s="2" t="s">
        <v>2</v>
      </c>
      <c r="D8" s="2" t="s">
        <v>3</v>
      </c>
    </row>
    <row r="9" spans="1:12" ht="28" x14ac:dyDescent="0.2">
      <c r="A9" s="3" t="s">
        <v>4</v>
      </c>
      <c r="B9" s="3">
        <f>0.5*$B$6</f>
        <v>0.17499999999999999</v>
      </c>
      <c r="C9" s="3" t="s">
        <v>6</v>
      </c>
      <c r="D9" s="3" t="s">
        <v>6</v>
      </c>
      <c r="L9">
        <f>1/1.2</f>
        <v>0.83333333333333337</v>
      </c>
    </row>
    <row r="10" spans="1:12" ht="28" x14ac:dyDescent="0.2">
      <c r="A10" s="3" t="s">
        <v>7</v>
      </c>
      <c r="B10" s="3">
        <f>0.45*$B$6</f>
        <v>0.1575</v>
      </c>
      <c r="C10" s="4">
        <f>1.5*B10/$B$7</f>
        <v>0.59062499999999996</v>
      </c>
      <c r="D10" s="3" t="s">
        <v>6</v>
      </c>
      <c r="E10">
        <f>C10/3125</f>
        <v>1.8899999999999999E-4</v>
      </c>
    </row>
    <row r="11" spans="1:12" ht="28" x14ac:dyDescent="0.2">
      <c r="A11" s="3" t="s">
        <v>10</v>
      </c>
      <c r="B11" s="3">
        <f>0.6*$B$6</f>
        <v>0.21</v>
      </c>
      <c r="C11" s="4">
        <f>2*B11/$B$7</f>
        <v>1.0499999999999998</v>
      </c>
      <c r="D11" s="2">
        <f>B11*$B$7/8</f>
        <v>1.0500000000000001E-2</v>
      </c>
      <c r="E11">
        <f t="shared" ref="E11:E12" si="0">C11/3125</f>
        <v>3.3599999999999993E-4</v>
      </c>
    </row>
    <row r="12" spans="1:12" ht="42" x14ac:dyDescent="0.2">
      <c r="A12" s="1" t="s">
        <v>14</v>
      </c>
      <c r="B12" s="3">
        <f>0.2*$B$6</f>
        <v>6.9999999999999993E-2</v>
      </c>
      <c r="C12" s="4">
        <f>2*B12/$B$7</f>
        <v>0.34999999999999992</v>
      </c>
      <c r="D12" s="2">
        <f>B12*$B$7/8</f>
        <v>3.4999999999999996E-3</v>
      </c>
      <c r="E12">
        <f t="shared" si="0"/>
        <v>1.1199999999999997E-4</v>
      </c>
    </row>
    <row r="14" spans="1:12" x14ac:dyDescent="0.2">
      <c r="A14" s="1" t="s">
        <v>0</v>
      </c>
      <c r="B14" s="2" t="s">
        <v>1</v>
      </c>
      <c r="C14" s="2" t="s">
        <v>20</v>
      </c>
      <c r="D14" s="2" t="s">
        <v>2</v>
      </c>
      <c r="E14" s="8" t="s">
        <v>21</v>
      </c>
      <c r="F14" s="8" t="s">
        <v>22</v>
      </c>
      <c r="G14" s="8" t="s">
        <v>23</v>
      </c>
    </row>
    <row r="15" spans="1:12" ht="28" x14ac:dyDescent="0.2">
      <c r="A15" s="3" t="s">
        <v>4</v>
      </c>
      <c r="B15" s="3">
        <f>0.5*$B$6</f>
        <v>0.17499999999999999</v>
      </c>
      <c r="C15" s="3" t="s">
        <v>6</v>
      </c>
      <c r="D15" s="3" t="s">
        <v>6</v>
      </c>
      <c r="E15" t="e">
        <f>D15/3125</f>
        <v>#VALUE!</v>
      </c>
    </row>
    <row r="16" spans="1:12" ht="28" x14ac:dyDescent="0.2">
      <c r="A16" s="3" t="s">
        <v>7</v>
      </c>
      <c r="B16" s="3">
        <f>0.4*$B$6</f>
        <v>0.13999999999999999</v>
      </c>
      <c r="C16" s="4">
        <f>0.8*$B$7</f>
        <v>0.32000000000000006</v>
      </c>
      <c r="D16" s="3">
        <f>B16/C16</f>
        <v>0.43749999999999989</v>
      </c>
      <c r="E16">
        <f t="shared" ref="E16:E18" si="1">D16/3125</f>
        <v>1.3999999999999996E-4</v>
      </c>
    </row>
    <row r="17" spans="1:8" ht="28" x14ac:dyDescent="0.2">
      <c r="A17" s="3" t="s">
        <v>10</v>
      </c>
      <c r="B17" s="3">
        <f>0.6*$B$6</f>
        <v>0.21</v>
      </c>
      <c r="C17" s="4">
        <f>0.5*$B$7</f>
        <v>0.2</v>
      </c>
      <c r="D17" s="3">
        <f t="shared" ref="D17:D18" si="2">B17/C17</f>
        <v>1.0499999999999998</v>
      </c>
      <c r="E17">
        <f t="shared" si="1"/>
        <v>3.3599999999999993E-4</v>
      </c>
      <c r="F17">
        <f>0.125*$B$7</f>
        <v>0.05</v>
      </c>
      <c r="G17">
        <f>B17*F17</f>
        <v>1.0500000000000001E-2</v>
      </c>
      <c r="H17">
        <f>G17*3125</f>
        <v>32.8125</v>
      </c>
    </row>
    <row r="18" spans="1:8" ht="42" x14ac:dyDescent="0.2">
      <c r="A18" s="1" t="s">
        <v>14</v>
      </c>
      <c r="B18" s="3">
        <f>0.2*$B$6</f>
        <v>6.9999999999999993E-2</v>
      </c>
      <c r="C18" s="4">
        <f t="shared" ref="C18" si="3">0.8*$B$7</f>
        <v>0.32000000000000006</v>
      </c>
      <c r="D18" s="3">
        <f t="shared" si="2"/>
        <v>0.21874999999999994</v>
      </c>
      <c r="E18">
        <f t="shared" si="1"/>
        <v>6.999999999999998E-5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2017-01-30T10:12:23Z</dcterms:created>
  <dcterms:modified xsi:type="dcterms:W3CDTF">2017-02-08T17:54:33Z</dcterms:modified>
</cp:coreProperties>
</file>