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valuationCompetences\scripts\Competences\"/>
    </mc:Choice>
  </mc:AlternateContent>
  <xr:revisionPtr revIDLastSave="0" documentId="13_ncr:1_{2E2BE981-F909-47E9-BF81-EA6CDA0C15E5}" xr6:coauthVersionLast="47" xr6:coauthVersionMax="47" xr10:uidLastSave="{00000000-0000-0000-0000-000000000000}"/>
  <bookViews>
    <workbookView xWindow="-110" yWindow="-110" windowWidth="19420" windowHeight="10300" activeTab="1" xr2:uid="{343E057D-976D-4681-BFD1-AAFA1B4BE677}"/>
  </bookViews>
  <sheets>
    <sheet name="Bareme" sheetId="2" r:id="rId1"/>
    <sheet name="Notes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5" i="3"/>
  <c r="P5" i="3"/>
  <c r="D4" i="3"/>
  <c r="E4" i="3"/>
  <c r="F4" i="3"/>
  <c r="G4" i="3"/>
  <c r="H4" i="3"/>
  <c r="I4" i="3"/>
  <c r="J4" i="3"/>
  <c r="K4" i="3"/>
  <c r="L4" i="3"/>
  <c r="M4" i="3"/>
  <c r="C4" i="3"/>
  <c r="D2" i="2"/>
  <c r="E2" i="2"/>
  <c r="F2" i="2"/>
  <c r="G2" i="2"/>
  <c r="H2" i="2"/>
  <c r="I2" i="2"/>
  <c r="J2" i="2"/>
  <c r="K2" i="2"/>
  <c r="L2" i="2"/>
  <c r="M2" i="2"/>
  <c r="C2" i="2"/>
</calcChain>
</file>

<file path=xl/sharedStrings.xml><?xml version="1.0" encoding="utf-8"?>
<sst xmlns="http://schemas.openxmlformats.org/spreadsheetml/2006/main" count="325" uniqueCount="283">
  <si>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</si>
  <si>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</si>
  <si>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</si>
  <si>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</si>
  <si>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</si>
  <si>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</si>
  <si>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</si>
  <si>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</si>
  <si>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</si>
  <si>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</si>
  <si>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</si>
  <si>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</si>
  <si>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</si>
  <si>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</si>
  <si>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</si>
  <si>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</si>
  <si>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</si>
  <si>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</si>
  <si>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</si>
  <si>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</si>
  <si>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</si>
  <si>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</si>
  <si>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</si>
  <si>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</si>
  <si>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</si>
  <si>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</si>
  <si>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</si>
  <si>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</si>
  <si>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</si>
  <si>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</si>
  <si>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</si>
  <si>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</si>
  <si>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</si>
  <si>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</si>
  <si>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</si>
  <si>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</si>
  <si>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</si>
  <si>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</si>
  <si>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</si>
  <si>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</si>
  <si>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</si>
  <si>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</si>
  <si>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</si>
  <si>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</si>
  <si>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</si>
  <si>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</si>
  <si>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</si>
  <si>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</si>
  <si>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</si>
  <si>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</si>
  <si>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</si>
  <si>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</si>
  <si>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</si>
  <si>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</si>
  <si>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</si>
  <si>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</si>
  <si>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</si>
  <si>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</si>
  <si>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</si>
  <si>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</si>
  <si>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</si>
  <si>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</si>
  <si>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</si>
  <si>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</si>
  <si>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</si>
  <si>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</si>
  <si>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</si>
  <si>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</si>
  <si>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</si>
  <si>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</si>
  <si>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</si>
  <si>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</si>
  <si>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</si>
  <si>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</si>
  <si>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</si>
  <si>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</si>
  <si>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</si>
  <si>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</si>
  <si>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</si>
  <si>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</si>
  <si>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</si>
  <si>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</si>
  <si>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</si>
  <si>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</si>
  <si>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</si>
  <si>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</si>
  <si>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</si>
  <si>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</si>
  <si>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</si>
  <si>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</si>
  <si>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</si>
  <si>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</si>
  <si>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</si>
  <si>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</si>
  <si>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</si>
  <si>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</si>
  <si>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</si>
  <si>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</si>
  <si>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</si>
  <si>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</si>
  <si>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</si>
  <si>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</si>
  <si>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</si>
  <si>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</si>
  <si>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</si>
  <si>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</si>
  <si>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</si>
  <si>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</si>
  <si>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</si>
  <si>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</si>
  <si>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</si>
  <si>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</si>
  <si>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</si>
  <si>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</si>
  <si>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</si>
  <si>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</si>
  <si>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</si>
  <si>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</si>
  <si>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</si>
  <si>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</si>
  <si>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</si>
  <si>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</si>
  <si>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</si>
  <si>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</si>
  <si>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</si>
  <si>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</si>
  <si>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</si>
  <si>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</si>
  <si>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</si>
  <si>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</si>
  <si>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C2-03</t>
  </si>
  <si>
    <t>Déterminer les performances d'un système asservi.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</si>
  <si>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</si>
  <si>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</si>
  <si>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</si>
  <si>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</si>
  <si>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</si>
  <si>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</si>
  <si>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</si>
  <si>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</si>
  <si>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</si>
  <si>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</si>
  <si>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C2-09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</si>
  <si>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</si>
  <si>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</si>
  <si>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</si>
  <si>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</si>
  <si>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</si>
  <si>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</si>
  <si>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</si>
  <si>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</si>
  <si>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</si>
  <si>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</si>
  <si>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</si>
  <si>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</si>
  <si>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</si>
  <si>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</si>
  <si>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</si>
  <si>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</si>
  <si>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</si>
  <si>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</si>
  <si>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</si>
  <si>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</si>
  <si>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</si>
  <si>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</si>
  <si>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</si>
  <si>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</si>
  <si>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</si>
  <si>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</si>
  <si>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</si>
  <si>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</si>
  <si>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</si>
  <si>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</si>
  <si>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</si>
  <si>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</si>
  <si>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</si>
  <si>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</si>
  <si>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</si>
  <si>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</si>
  <si>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</si>
  <si>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</si>
  <si>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</si>
  <si>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</si>
  <si>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</si>
  <si>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</si>
  <si>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</si>
  <si>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</si>
  <si>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</si>
  <si>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</si>
  <si>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</si>
  <si>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</si>
  <si>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</si>
  <si>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</si>
  <si>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</si>
  <si>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</si>
  <si>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</si>
  <si>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</si>
  <si>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</si>
  <si>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</si>
  <si>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</si>
  <si>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</si>
  <si>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</si>
  <si>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</si>
  <si>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</si>
  <si>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</si>
  <si>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</si>
  <si>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</si>
  <si>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</si>
  <si>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</si>
  <si>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</si>
  <si>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</si>
  <si>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</si>
  <si>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</si>
  <si>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</si>
  <si>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</si>
  <si>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</si>
  <si>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</si>
  <si>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</si>
  <si>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</si>
  <si>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</si>
  <si>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</si>
  <si>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</si>
  <si>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</si>
  <si>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</si>
  <si>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</si>
  <si>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</si>
  <si>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</si>
  <si>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</si>
  <si>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</si>
  <si>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</si>
  <si>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</si>
  <si>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</si>
  <si>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</si>
  <si>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</si>
  <si>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</si>
  <si>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</si>
  <si>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</si>
  <si>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</si>
  <si>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</si>
  <si>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Barème</t>
  </si>
  <si>
    <t>Poids</t>
  </si>
  <si>
    <t>Note /20</t>
  </si>
  <si>
    <t>Nom01</t>
  </si>
  <si>
    <t>Nom02</t>
  </si>
  <si>
    <t>Nom03</t>
  </si>
  <si>
    <t>Nom04</t>
  </si>
  <si>
    <t>Nom05</t>
  </si>
  <si>
    <t>Nom06</t>
  </si>
  <si>
    <t>Nom07</t>
  </si>
  <si>
    <t>Nom08</t>
  </si>
  <si>
    <t>Nom09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</si>
  <si>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</si>
  <si>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</si>
  <si>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</si>
  <si>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</si>
  <si>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</si>
  <si>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</si>
  <si>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</si>
  <si>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</si>
  <si>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</si>
  <si>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</si>
  <si>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Nom20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</si>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</sst>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</fills>
  <borders count="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084-D9DD-4625-BC73-90B5D74F5303}">
  <dimension ref="A1:M162"/>
  <sheetViews>
    <sheetView zoomScale="85" zoomScaleNormal="85" workbookViewId="0">
      <selection activeCell="N1" sqref="N1:N1048576"/>
    </sheetView>
  </sheetViews>
  <sheetFormatPr baseColWidth="10" defaultColWidth="11.453125" defaultRowHeight="10.5" x14ac:dyDescent="0.25"/>
  <cols>
    <col min="1" max="1" width="6.26953125" style="31" customWidth="1"/>
    <col min="2" max="2" width="62.7265625" style="32" customWidth="1"/>
    <col min="3" max="13" width="2.453125" style="3" bestFit="1" customWidth="1"/>
    <col min="14" max="16384" width="11.453125" style="3"/>
  </cols>
  <sheetData>
    <row r="1" spans="1:13" x14ac:dyDescent="0.25">
      <c r="C1" s="3" t="s">
        <v>230</v>
      </c>
      <c r="D1" s="3" t="s">
        <v>230</v>
      </c>
      <c r="E1" s="3" t="s">
        <v>231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</row>
    <row r="2" spans="1:13" x14ac:dyDescent="0.25">
      <c r="C2" s="3">
        <f t="shared" ref="C2:M2" si="0">SUM(C4:C123)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G2" s="3">
        <f t="shared" si="0"/>
        <v>1</v>
      </c>
      <c r="H2" s="3">
        <f t="shared" si="0"/>
        <v>1</v>
      </c>
      <c r="I2" s="3">
        <f t="shared" si="0"/>
        <v>1</v>
      </c>
      <c r="J2" s="3">
        <f t="shared" si="0"/>
        <v>2</v>
      </c>
      <c r="K2" s="3">
        <f t="shared" si="0"/>
        <v>2</v>
      </c>
      <c r="L2" s="3">
        <f t="shared" si="0"/>
        <v>2</v>
      </c>
      <c r="M2" s="3">
        <f t="shared" si="0"/>
        <v>3</v>
      </c>
    </row>
    <row r="3" spans="1:13" x14ac:dyDescent="0.25"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10</v>
      </c>
    </row>
    <row r="4" spans="1:13" s="1" customFormat="1" x14ac:dyDescent="0.35">
      <c r="A4" s="39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s="1" customFormat="1" x14ac:dyDescent="0.35">
      <c r="A5" s="4" t="s">
        <v>2</v>
      </c>
      <c r="B5" s="5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s="1" customFormat="1" x14ac:dyDescent="0.35">
      <c r="A6" s="6" t="s">
        <v>4</v>
      </c>
      <c r="B6" s="7" t="s">
        <v>5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 s="1" customFormat="1" x14ac:dyDescent="0.35">
      <c r="A7" s="6" t="s">
        <v>6</v>
      </c>
      <c r="B7" s="7" t="s">
        <v>7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s="1" customFormat="1" x14ac:dyDescent="0.35">
      <c r="A8" s="6" t="s">
        <v>8</v>
      </c>
      <c r="B8" s="7" t="s">
        <v>9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s="1" customFormat="1" x14ac:dyDescent="0.35">
      <c r="A9" s="6" t="s">
        <v>10</v>
      </c>
      <c r="B9" s="7" t="s">
        <v>11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s="1" customFormat="1" x14ac:dyDescent="0.35">
      <c r="A10" s="6" t="s">
        <v>12</v>
      </c>
      <c r="B10" s="7" t="s">
        <v>13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s="1" customFormat="1" x14ac:dyDescent="0.35">
      <c r="A11" s="4" t="s">
        <v>14</v>
      </c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x14ac:dyDescent="0.35">
      <c r="A12" s="6" t="s">
        <v>16</v>
      </c>
      <c r="B12" s="7" t="s">
        <v>17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s="1" customFormat="1" x14ac:dyDescent="0.35">
      <c r="A13" s="6" t="s">
        <v>18</v>
      </c>
      <c r="B13" s="7" t="s">
        <v>19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</row>
    <row r="14" spans="1:13" s="1" customFormat="1" x14ac:dyDescent="0.35">
      <c r="A14" s="6" t="s">
        <v>20</v>
      </c>
      <c r="B14" s="7" t="s">
        <v>21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7">
        <v>0</v>
      </c>
    </row>
    <row r="15" spans="1:13" s="1" customFormat="1" x14ac:dyDescent="0.35">
      <c r="A15" s="4" t="s">
        <v>22</v>
      </c>
      <c r="B15" s="5" t="s">
        <v>23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x14ac:dyDescent="0.35">
      <c r="A16" s="6" t="s">
        <v>24</v>
      </c>
      <c r="B16" s="7" t="s">
        <v>25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0</v>
      </c>
    </row>
    <row r="17" spans="1:13" s="1" customFormat="1" x14ac:dyDescent="0.35">
      <c r="A17" s="6" t="s">
        <v>26</v>
      </c>
      <c r="B17" s="7" t="s">
        <v>27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  <c r="M17" s="7">
        <v>0</v>
      </c>
    </row>
    <row r="18" spans="1:13" s="1" customFormat="1" x14ac:dyDescent="0.35">
      <c r="A18" s="6" t="s">
        <v>28</v>
      </c>
      <c r="B18" s="7" t="s">
        <v>29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3</v>
      </c>
    </row>
    <row r="19" spans="1:13" s="1" customFormat="1" x14ac:dyDescent="0.35">
      <c r="A19" s="6" t="s">
        <v>30</v>
      </c>
      <c r="B19" s="7" t="s">
        <v>31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s="1" customFormat="1" x14ac:dyDescent="0.35">
      <c r="A20" s="6" t="s">
        <v>32</v>
      </c>
      <c r="B20" s="7" t="s">
        <v>33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s="1" customFormat="1" x14ac:dyDescent="0.35">
      <c r="A21" s="6" t="s">
        <v>34</v>
      </c>
      <c r="B21" s="7" t="s">
        <v>35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s="1" customFormat="1" x14ac:dyDescent="0.35">
      <c r="A22" s="6" t="s">
        <v>36</v>
      </c>
      <c r="B22" s="7" t="s">
        <v>37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s="1" customFormat="1" x14ac:dyDescent="0.35">
      <c r="A23" s="6" t="s">
        <v>38</v>
      </c>
      <c r="B23" s="7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s="1" customFormat="1" x14ac:dyDescent="0.35">
      <c r="A24" s="8" t="s">
        <v>40</v>
      </c>
      <c r="B24" s="7" t="s">
        <v>41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s="1" customFormat="1" x14ac:dyDescent="0.35">
      <c r="A25" s="8" t="s">
        <v>42</v>
      </c>
      <c r="B25" s="7" t="s">
        <v>43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s="1" customFormat="1" x14ac:dyDescent="0.35">
      <c r="A26" s="4" t="s">
        <v>44</v>
      </c>
      <c r="B26" s="5" t="s">
        <v>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s="1" customFormat="1" ht="21" x14ac:dyDescent="0.35">
      <c r="A27" s="6" t="s">
        <v>46</v>
      </c>
      <c r="B27" s="7" t="s">
        <v>47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s="1" customFormat="1" x14ac:dyDescent="0.35">
      <c r="A28" s="6" t="s">
        <v>48</v>
      </c>
      <c r="B28" s="7" t="s">
        <v>49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s="1" customFormat="1" ht="21" x14ac:dyDescent="0.35">
      <c r="A29" s="6" t="s">
        <v>50</v>
      </c>
      <c r="B29" s="7" t="s">
        <v>51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s="1" customFormat="1" x14ac:dyDescent="0.35">
      <c r="A30" s="6" t="s">
        <v>52</v>
      </c>
      <c r="B30" s="7" t="s">
        <v>53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s="1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 s="1" customFormat="1" x14ac:dyDescent="0.35">
      <c r="A32" s="40" t="s">
        <v>54</v>
      </c>
      <c r="B32" s="34" t="s">
        <v>55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1:13" s="1" customFormat="1" x14ac:dyDescent="0.35">
      <c r="A33" s="9" t="s">
        <v>56</v>
      </c>
      <c r="B33" s="10" t="s">
        <v>57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s="1" customFormat="1" x14ac:dyDescent="0.35">
      <c r="A34" s="11" t="s">
        <v>58</v>
      </c>
      <c r="B34" s="12" t="s">
        <v>59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</row>
    <row r="35" spans="1:13" s="1" customFormat="1" x14ac:dyDescent="0.35">
      <c r="A35" s="11" t="s">
        <v>60</v>
      </c>
      <c r="B35" s="12" t="s">
        <v>61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</row>
    <row r="36" spans="1:13" s="1" customFormat="1" x14ac:dyDescent="0.35">
      <c r="A36" s="11" t="s">
        <v>62</v>
      </c>
      <c r="B36" s="12" t="s">
        <v>63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</row>
    <row r="37" spans="1:13" s="1" customFormat="1" x14ac:dyDescent="0.35">
      <c r="A37" s="11" t="s">
        <v>64</v>
      </c>
      <c r="B37" s="12" t="s">
        <v>65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</row>
    <row r="38" spans="1:13" s="1" customFormat="1" x14ac:dyDescent="0.35">
      <c r="A38" s="9" t="s">
        <v>66</v>
      </c>
      <c r="B38" s="10" t="s">
        <v>67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s="1" customFormat="1" x14ac:dyDescent="0.35">
      <c r="A39" s="11" t="s">
        <v>68</v>
      </c>
      <c r="B39" s="12" t="s">
        <v>69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s="1" customFormat="1" x14ac:dyDescent="0.35">
      <c r="A40" s="11" t="s">
        <v>70</v>
      </c>
      <c r="B40" s="12" t="s">
        <v>71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s="1" customFormat="1" x14ac:dyDescent="0.35">
      <c r="A41" s="11" t="s">
        <v>72</v>
      </c>
      <c r="B41" s="12" t="s">
        <v>73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s="1" customFormat="1" x14ac:dyDescent="0.35">
      <c r="A42" s="11" t="s">
        <v>74</v>
      </c>
      <c r="B42" s="12" t="s">
        <v>75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s="1" customFormat="1" x14ac:dyDescent="0.35">
      <c r="A43" s="11" t="s">
        <v>76</v>
      </c>
      <c r="B43" s="12" t="s">
        <v>77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s="1" customFormat="1" x14ac:dyDescent="0.35">
      <c r="A44" s="11" t="s">
        <v>78</v>
      </c>
      <c r="B44" s="12" t="s">
        <v>79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s="1" customFormat="1" x14ac:dyDescent="0.35">
      <c r="A45" s="11" t="s">
        <v>80</v>
      </c>
      <c r="B45" s="12" t="s">
        <v>81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s="1" customFormat="1" x14ac:dyDescent="0.35">
      <c r="A46" s="11" t="s">
        <v>82</v>
      </c>
      <c r="B46" s="12" t="s">
        <v>83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s="1" customFormat="1" x14ac:dyDescent="0.35">
      <c r="A47" s="11" t="s">
        <v>84</v>
      </c>
      <c r="B47" s="12" t="s">
        <v>85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s="1" customFormat="1" x14ac:dyDescent="0.35">
      <c r="A48" s="11" t="s">
        <v>86</v>
      </c>
      <c r="B48" s="12" t="s">
        <v>87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s="1" customFormat="1" x14ac:dyDescent="0.35">
      <c r="A49" s="13" t="s">
        <v>88</v>
      </c>
      <c r="B49" s="12" t="s">
        <v>89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 s="1" customFormat="1" x14ac:dyDescent="0.35">
      <c r="A50" s="13" t="s">
        <v>90</v>
      </c>
      <c r="B50" s="12" t="s">
        <v>91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s="1" customFormat="1" x14ac:dyDescent="0.35">
      <c r="A51" s="13" t="s">
        <v>92</v>
      </c>
      <c r="B51" s="12" t="s">
        <v>93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s="1" customFormat="1" x14ac:dyDescent="0.35">
      <c r="A52" s="13" t="s">
        <v>94</v>
      </c>
      <c r="B52" s="12" t="s">
        <v>95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s="1" customFormat="1" x14ac:dyDescent="0.35">
      <c r="A53" s="13" t="s">
        <v>96</v>
      </c>
      <c r="B53" s="12" t="s">
        <v>97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 s="1" customFormat="1" x14ac:dyDescent="0.35">
      <c r="A54" s="13" t="s">
        <v>98</v>
      </c>
      <c r="B54" s="12" t="s">
        <v>99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 s="1" customFormat="1" x14ac:dyDescent="0.35">
      <c r="A55" s="13" t="s">
        <v>100</v>
      </c>
      <c r="B55" s="12" t="s">
        <v>101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s="1" customFormat="1" x14ac:dyDescent="0.35">
      <c r="A56" s="9" t="s">
        <v>102</v>
      </c>
      <c r="B56" s="10" t="s">
        <v>103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s="1" customFormat="1" ht="21" x14ac:dyDescent="0.35">
      <c r="A57" s="11" t="s">
        <v>104</v>
      </c>
      <c r="B57" s="12" t="s">
        <v>105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 s="1" customFormat="1" x14ac:dyDescent="0.35">
      <c r="A58" s="11" t="s">
        <v>106</v>
      </c>
      <c r="B58" s="12" t="s">
        <v>107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 s="1" customFormat="1" ht="21" x14ac:dyDescent="0.35">
      <c r="A59" s="11" t="s">
        <v>108</v>
      </c>
      <c r="B59" s="12" t="s">
        <v>109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s="1" customFormat="1" x14ac:dyDescent="0.35">
      <c r="A60" s="2"/>
    </row>
    <row r="61" spans="1:13" s="1" customFormat="1" x14ac:dyDescent="0.35">
      <c r="A61" s="41" t="s">
        <v>110</v>
      </c>
      <c r="B61" s="35" t="s">
        <v>111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</row>
    <row r="62" spans="1:13" s="1" customFormat="1" x14ac:dyDescent="0.35">
      <c r="A62" s="14" t="s">
        <v>112</v>
      </c>
      <c r="B62" s="15" t="s">
        <v>113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s="1" customFormat="1" x14ac:dyDescent="0.35">
      <c r="A63" s="16" t="s">
        <v>114</v>
      </c>
      <c r="B63" s="17" t="s">
        <v>115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</row>
    <row r="64" spans="1:13" s="1" customFormat="1" x14ac:dyDescent="0.35">
      <c r="A64" s="16" t="s">
        <v>116</v>
      </c>
      <c r="B64" s="17" t="s">
        <v>117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</row>
    <row r="65" spans="1:13" s="1" customFormat="1" x14ac:dyDescent="0.35">
      <c r="A65" s="16" t="s">
        <v>118</v>
      </c>
      <c r="B65" s="17" t="s">
        <v>119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</row>
    <row r="66" spans="1:13" s="1" customFormat="1" x14ac:dyDescent="0.35">
      <c r="A66" s="16" t="s">
        <v>120</v>
      </c>
      <c r="B66" s="17" t="s">
        <v>121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</row>
    <row r="67" spans="1:13" s="1" customFormat="1" ht="21" x14ac:dyDescent="0.35">
      <c r="A67" s="16" t="s">
        <v>122</v>
      </c>
      <c r="B67" s="17" t="s">
        <v>123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</row>
    <row r="68" spans="1:13" s="1" customFormat="1" x14ac:dyDescent="0.35">
      <c r="A68" s="14" t="s">
        <v>124</v>
      </c>
      <c r="B68" s="15" t="s">
        <v>125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s="1" customFormat="1" x14ac:dyDescent="0.35">
      <c r="A69" s="16" t="s">
        <v>126</v>
      </c>
      <c r="B69" s="17" t="s">
        <v>127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</row>
    <row r="70" spans="1:13" s="1" customFormat="1" x14ac:dyDescent="0.35">
      <c r="A70" s="16" t="s">
        <v>128</v>
      </c>
      <c r="B70" s="17" t="s">
        <v>129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</row>
    <row r="71" spans="1:13" s="1" customFormat="1" x14ac:dyDescent="0.35">
      <c r="A71" s="16" t="s">
        <v>130</v>
      </c>
      <c r="B71" s="17" t="s">
        <v>131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</row>
    <row r="72" spans="1:13" s="1" customFormat="1" x14ac:dyDescent="0.35">
      <c r="A72" s="16" t="s">
        <v>132</v>
      </c>
      <c r="B72" s="17" t="s">
        <v>133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</row>
    <row r="73" spans="1:13" s="1" customFormat="1" x14ac:dyDescent="0.35">
      <c r="A73" s="16" t="s">
        <v>134</v>
      </c>
      <c r="B73" s="17" t="s">
        <v>135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</row>
    <row r="74" spans="1:13" s="1" customFormat="1" x14ac:dyDescent="0.35">
      <c r="A74" s="16" t="s">
        <v>136</v>
      </c>
      <c r="B74" s="17" t="s">
        <v>137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</row>
    <row r="75" spans="1:13" s="1" customFormat="1" x14ac:dyDescent="0.35">
      <c r="A75" s="16" t="s">
        <v>138</v>
      </c>
      <c r="B75" s="17" t="s">
        <v>139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</row>
    <row r="76" spans="1:13" s="1" customFormat="1" x14ac:dyDescent="0.35">
      <c r="A76" s="16" t="s">
        <v>140</v>
      </c>
      <c r="B76" s="17" t="s">
        <v>141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</row>
    <row r="77" spans="1:13" s="1" customFormat="1" x14ac:dyDescent="0.35">
      <c r="A77" s="16" t="s">
        <v>142</v>
      </c>
      <c r="B77" s="17" t="s">
        <v>143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</row>
    <row r="78" spans="1:13" s="1" customFormat="1" x14ac:dyDescent="0.35">
      <c r="A78" s="14" t="s">
        <v>144</v>
      </c>
      <c r="B78" s="15" t="s">
        <v>145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s="1" customFormat="1" x14ac:dyDescent="0.35">
      <c r="A79" s="16" t="s">
        <v>146</v>
      </c>
      <c r="B79" s="17" t="s">
        <v>147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</row>
    <row r="80" spans="1:13" s="1" customFormat="1" x14ac:dyDescent="0.35">
      <c r="A80" s="16" t="s">
        <v>148</v>
      </c>
      <c r="B80" s="17" t="s">
        <v>149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</row>
    <row r="81" spans="1:13" s="1" customFormat="1" x14ac:dyDescent="0.35">
      <c r="A81" s="16" t="s">
        <v>150</v>
      </c>
      <c r="B81" s="17" t="s">
        <v>151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</row>
    <row r="82" spans="1:13" s="32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s="1" customFormat="1" x14ac:dyDescent="0.35">
      <c r="A83" s="42" t="s">
        <v>152</v>
      </c>
      <c r="B83" s="36" t="s">
        <v>153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</row>
    <row r="84" spans="1:13" s="1" customFormat="1" x14ac:dyDescent="0.35">
      <c r="A84" s="18" t="s">
        <v>154</v>
      </c>
      <c r="B84" s="19" t="s">
        <v>155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s="1" customFormat="1" x14ac:dyDescent="0.35">
      <c r="A85" s="20" t="s">
        <v>156</v>
      </c>
      <c r="B85" s="21" t="s">
        <v>157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</row>
    <row r="86" spans="1:13" s="1" customFormat="1" x14ac:dyDescent="0.35">
      <c r="A86" s="20" t="s">
        <v>158</v>
      </c>
      <c r="B86" s="21" t="s">
        <v>159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</row>
    <row r="87" spans="1:13" s="1" customFormat="1" x14ac:dyDescent="0.35">
      <c r="A87" s="20" t="s">
        <v>160</v>
      </c>
      <c r="B87" s="21" t="s">
        <v>161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</row>
    <row r="88" spans="1:13" s="1" customFormat="1" x14ac:dyDescent="0.35">
      <c r="A88" s="18" t="s">
        <v>162</v>
      </c>
      <c r="B88" s="19" t="s">
        <v>163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s="1" customFormat="1" x14ac:dyDescent="0.35">
      <c r="A89" s="20" t="s">
        <v>164</v>
      </c>
      <c r="B89" s="21" t="s">
        <v>165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</row>
    <row r="90" spans="1:13" s="1" customFormat="1" ht="21" x14ac:dyDescent="0.35">
      <c r="A90" s="20" t="s">
        <v>166</v>
      </c>
      <c r="B90" s="21" t="s">
        <v>167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</row>
    <row r="91" spans="1:13" s="1" customFormat="1" x14ac:dyDescent="0.35">
      <c r="A91" s="20" t="s">
        <v>168</v>
      </c>
      <c r="B91" s="21" t="s">
        <v>169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</row>
    <row r="92" spans="1:13" s="1" customFormat="1" x14ac:dyDescent="0.35">
      <c r="A92" s="20" t="s">
        <v>170</v>
      </c>
      <c r="B92" s="21" t="s">
        <v>171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</row>
    <row r="93" spans="1:13" s="1" customFormat="1" x14ac:dyDescent="0.35">
      <c r="A93" s="20" t="s">
        <v>172</v>
      </c>
      <c r="B93" s="21" t="s">
        <v>173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</row>
    <row r="94" spans="1:13" s="1" customFormat="1" x14ac:dyDescent="0.35">
      <c r="A94" s="20" t="s">
        <v>174</v>
      </c>
      <c r="B94" s="21" t="s">
        <v>175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</row>
    <row r="95" spans="1:13" s="1" customFormat="1" x14ac:dyDescent="0.35">
      <c r="A95" s="18" t="s">
        <v>176</v>
      </c>
      <c r="B95" s="19" t="s">
        <v>177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1:13" s="1" customFormat="1" x14ac:dyDescent="0.35">
      <c r="A96" s="20" t="s">
        <v>178</v>
      </c>
      <c r="B96" s="21" t="s">
        <v>179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</row>
    <row r="97" spans="1:13" s="1" customFormat="1" x14ac:dyDescent="0.35">
      <c r="A97" s="20" t="s">
        <v>180</v>
      </c>
      <c r="B97" s="21" t="s">
        <v>181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</row>
    <row r="98" spans="1:13" s="1" customFormat="1" x14ac:dyDescent="0.35">
      <c r="A98" s="20" t="s">
        <v>182</v>
      </c>
      <c r="B98" s="21" t="s">
        <v>183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</row>
    <row r="99" spans="1:13" s="1" customFormat="1" x14ac:dyDescent="0.35">
      <c r="A99" s="20" t="s">
        <v>184</v>
      </c>
      <c r="B99" s="21" t="s">
        <v>185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</row>
    <row r="100" spans="1:13" s="1" customFormat="1" x14ac:dyDescent="0.35">
      <c r="A100" s="20" t="s">
        <v>186</v>
      </c>
      <c r="B100" s="21" t="s">
        <v>187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</row>
    <row r="101" spans="1:13" s="32" customFormat="1" x14ac:dyDescent="0.2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s="1" customFormat="1" x14ac:dyDescent="0.35">
      <c r="A102" s="43" t="s">
        <v>188</v>
      </c>
      <c r="B102" s="37" t="s">
        <v>189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</row>
    <row r="103" spans="1:13" s="1" customFormat="1" x14ac:dyDescent="0.35">
      <c r="A103" s="22" t="s">
        <v>190</v>
      </c>
      <c r="B103" s="23" t="s">
        <v>191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s="1" customFormat="1" x14ac:dyDescent="0.35">
      <c r="A104" s="24" t="s">
        <v>192</v>
      </c>
      <c r="B104" s="25" t="s">
        <v>193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</row>
    <row r="105" spans="1:13" s="1" customFormat="1" x14ac:dyDescent="0.35">
      <c r="A105" s="24" t="s">
        <v>194</v>
      </c>
      <c r="B105" s="25" t="s">
        <v>195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</row>
    <row r="106" spans="1:13" s="1" customFormat="1" x14ac:dyDescent="0.35">
      <c r="A106" s="24" t="s">
        <v>196</v>
      </c>
      <c r="B106" s="25" t="s">
        <v>197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</row>
    <row r="107" spans="1:13" s="1" customFormat="1" x14ac:dyDescent="0.35">
      <c r="A107" s="24" t="s">
        <v>198</v>
      </c>
      <c r="B107" s="25" t="s">
        <v>199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</row>
    <row r="108" spans="1:13" s="1" customFormat="1" x14ac:dyDescent="0.35">
      <c r="A108" s="24" t="s">
        <v>200</v>
      </c>
      <c r="B108" s="25" t="s">
        <v>201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</row>
    <row r="109" spans="1:13" s="1" customFormat="1" x14ac:dyDescent="0.35">
      <c r="A109" s="24" t="s">
        <v>202</v>
      </c>
      <c r="B109" s="25" t="s">
        <v>203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</row>
    <row r="110" spans="1:13" s="1" customFormat="1" x14ac:dyDescent="0.35">
      <c r="A110" s="24" t="s">
        <v>204</v>
      </c>
      <c r="B110" s="25" t="s">
        <v>205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</row>
    <row r="111" spans="1:13" s="1" customFormat="1" x14ac:dyDescent="0.35">
      <c r="A111" s="22" t="s">
        <v>206</v>
      </c>
      <c r="B111" s="23" t="s">
        <v>207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s="1" customFormat="1" x14ac:dyDescent="0.35">
      <c r="A112" s="24" t="s">
        <v>208</v>
      </c>
      <c r="B112" s="25" t="s">
        <v>209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</row>
    <row r="113" spans="1:13" s="1" customFormat="1" x14ac:dyDescent="0.35">
      <c r="A113" s="24" t="s">
        <v>210</v>
      </c>
      <c r="B113" s="25" t="s">
        <v>211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</row>
    <row r="114" spans="1:13" s="1" customFormat="1" x14ac:dyDescent="0.35">
      <c r="A114" s="24" t="s">
        <v>212</v>
      </c>
      <c r="B114" s="25" t="s">
        <v>213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</row>
    <row r="115" spans="1:13" s="1" customFormat="1" x14ac:dyDescent="0.35">
      <c r="A115" s="24" t="s">
        <v>214</v>
      </c>
      <c r="B115" s="25" t="s">
        <v>215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</row>
    <row r="116" spans="1:13" s="1" customFormat="1" x14ac:dyDescent="0.35">
      <c r="A116" s="24" t="s">
        <v>216</v>
      </c>
      <c r="B116" s="25" t="s">
        <v>217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</row>
    <row r="117" spans="1:13" s="1" customFormat="1" x14ac:dyDescent="0.35">
      <c r="A117" s="24" t="s">
        <v>218</v>
      </c>
      <c r="B117" s="25" t="s">
        <v>219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</row>
    <row r="118" spans="1:13" s="32" customFormat="1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s="1" customFormat="1" x14ac:dyDescent="0.35">
      <c r="A119" s="44" t="s">
        <v>220</v>
      </c>
      <c r="B119" s="38" t="s">
        <v>221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s="1" customFormat="1" x14ac:dyDescent="0.35">
      <c r="A120" s="26" t="s">
        <v>222</v>
      </c>
      <c r="B120" s="27" t="s">
        <v>223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1:13" s="1" customFormat="1" x14ac:dyDescent="0.35">
      <c r="A121" s="28" t="s">
        <v>224</v>
      </c>
      <c r="B121" s="29" t="s">
        <v>225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</row>
    <row r="122" spans="1:13" s="1" customFormat="1" x14ac:dyDescent="0.35">
      <c r="A122" s="26" t="s">
        <v>226</v>
      </c>
      <c r="B122" s="27" t="s">
        <v>227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 s="1" customFormat="1" x14ac:dyDescent="0.35">
      <c r="A123" s="30" t="s">
        <v>228</v>
      </c>
      <c r="B123" s="29" t="s">
        <v>229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</row>
    <row r="124" spans="1:13" s="1" customFormat="1" x14ac:dyDescent="0.25">
      <c r="A124" s="31"/>
      <c r="B124" s="32"/>
    </row>
    <row r="125" spans="1:13" s="1" customFormat="1" x14ac:dyDescent="0.25">
      <c r="A125" s="31"/>
      <c r="B125" s="32"/>
    </row>
    <row r="126" spans="1:13" s="1" customFormat="1" x14ac:dyDescent="0.25">
      <c r="A126" s="31"/>
      <c r="B126" s="32"/>
    </row>
    <row r="127" spans="1:13" s="1" customFormat="1" x14ac:dyDescent="0.25">
      <c r="A127" s="31"/>
      <c r="B127" s="32"/>
    </row>
    <row r="128" spans="1:13" customFormat="1" ht="14.5" x14ac:dyDescent="0.35">
      <c r="A128" s="31"/>
      <c r="B128" s="32"/>
    </row>
    <row r="129" spans="1:2" s="1" customFormat="1" x14ac:dyDescent="0.25">
      <c r="A129" s="31"/>
      <c r="B129" s="32"/>
    </row>
    <row r="130" spans="1:2" s="1" customFormat="1" x14ac:dyDescent="0.25">
      <c r="A130" s="31"/>
      <c r="B130" s="32"/>
    </row>
    <row r="131" spans="1:2" s="1" customFormat="1" x14ac:dyDescent="0.25">
      <c r="A131" s="31"/>
      <c r="B131" s="32"/>
    </row>
    <row r="132" spans="1:2" s="1" customFormat="1" x14ac:dyDescent="0.25">
      <c r="A132" s="31"/>
      <c r="B132" s="32"/>
    </row>
    <row r="133" spans="1:2" s="1" customFormat="1" x14ac:dyDescent="0.25">
      <c r="A133" s="31"/>
      <c r="B133" s="32"/>
    </row>
    <row r="134" spans="1:2" s="1" customFormat="1" x14ac:dyDescent="0.25">
      <c r="A134" s="31"/>
      <c r="B134" s="32"/>
    </row>
    <row r="135" spans="1:2" s="1" customFormat="1" x14ac:dyDescent="0.25">
      <c r="A135" s="31"/>
      <c r="B135" s="32"/>
    </row>
    <row r="136" spans="1:2" s="1" customFormat="1" x14ac:dyDescent="0.25">
      <c r="A136" s="31"/>
      <c r="B136" s="32"/>
    </row>
    <row r="137" spans="1:2" s="1" customFormat="1" x14ac:dyDescent="0.25">
      <c r="A137" s="31"/>
      <c r="B137" s="32"/>
    </row>
    <row r="138" spans="1:2" s="1" customFormat="1" x14ac:dyDescent="0.25">
      <c r="A138" s="31"/>
      <c r="B138" s="32"/>
    </row>
    <row r="139" spans="1:2" s="1" customFormat="1" x14ac:dyDescent="0.25">
      <c r="A139" s="31"/>
      <c r="B139" s="32"/>
    </row>
    <row r="140" spans="1:2" s="1" customFormat="1" x14ac:dyDescent="0.25">
      <c r="A140" s="31"/>
      <c r="B140" s="32"/>
    </row>
    <row r="141" spans="1:2" s="1" customFormat="1" x14ac:dyDescent="0.25">
      <c r="A141" s="31"/>
      <c r="B141" s="32"/>
    </row>
    <row r="155" spans="2:2" s="31" customFormat="1" x14ac:dyDescent="0.25">
      <c r="B155" s="32"/>
    </row>
    <row r="156" spans="2:2" s="31" customFormat="1" x14ac:dyDescent="0.25">
      <c r="B156" s="32"/>
    </row>
    <row r="157" spans="2:2" s="31" customFormat="1" x14ac:dyDescent="0.25">
      <c r="B157" s="32"/>
    </row>
    <row r="158" spans="2:2" s="31" customFormat="1" x14ac:dyDescent="0.25">
      <c r="B158" s="32"/>
    </row>
    <row r="159" spans="2:2" s="31" customFormat="1" x14ac:dyDescent="0.25">
      <c r="B159" s="32"/>
    </row>
    <row r="160" spans="2:2" s="31" customFormat="1" x14ac:dyDescent="0.25">
      <c r="B160" s="32"/>
    </row>
    <row r="161" spans="2:2" s="31" customFormat="1" x14ac:dyDescent="0.25">
      <c r="B161" s="32"/>
    </row>
    <row r="162" spans="2:2" s="31" customFormat="1" x14ac:dyDescent="0.25">
      <c r="B162" s="3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2D99-8F94-4830-AEC3-FAE002AB4226}">
  <dimension ref="A1:P26"/>
  <sheetViews>
    <sheetView tabSelected="1" topLeftCell="A3" workbookViewId="0">
      <selection activeCell="I18" sqref="I18"/>
    </sheetView>
  </sheetViews>
  <sheetFormatPr baseColWidth="10" defaultRowHeight="13" x14ac:dyDescent="0.3"/>
  <cols>
    <col min="1" max="1" width="6.81640625" style="45" bestFit="1" customWidth="1"/>
    <col min="2" max="2" width="10.90625" style="45"/>
    <col min="3" max="13" width="5.90625" style="46" customWidth="1"/>
    <col min="14" max="16384" width="10.90625" style="45"/>
  </cols>
  <sheetData>
    <row r="1" spans="1:16" x14ac:dyDescent="0.3">
      <c r="C1" s="46" t="s">
        <v>230</v>
      </c>
      <c r="D1" s="46" t="s">
        <v>230</v>
      </c>
      <c r="E1" s="46" t="s">
        <v>231</v>
      </c>
      <c r="F1" s="46" t="s">
        <v>231</v>
      </c>
      <c r="G1" s="46" t="s">
        <v>232</v>
      </c>
      <c r="H1" s="46" t="s">
        <v>233</v>
      </c>
      <c r="I1" s="46" t="s">
        <v>234</v>
      </c>
      <c r="J1" s="46" t="s">
        <v>235</v>
      </c>
      <c r="K1" s="46" t="s">
        <v>236</v>
      </c>
      <c r="L1" s="46" t="s">
        <v>237</v>
      </c>
      <c r="M1" s="46" t="s">
        <v>238</v>
      </c>
    </row>
    <row r="2" spans="1:16" x14ac:dyDescent="0.3">
      <c r="B2" s="45" t="s">
        <v>239</v>
      </c>
      <c r="C2" s="46">
        <v>1</v>
      </c>
      <c r="D2" s="46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2</v>
      </c>
      <c r="K2" s="46">
        <v>2</v>
      </c>
      <c r="L2" s="46">
        <v>2</v>
      </c>
      <c r="M2" s="46">
        <v>3</v>
      </c>
    </row>
    <row r="3" spans="1:16" x14ac:dyDescent="0.3">
      <c r="B3" s="45" t="s">
        <v>240</v>
      </c>
      <c r="C3" s="46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10</v>
      </c>
      <c r="O3" s="45">
        <f>SUMPRODUCT(C2:M2,C3:M3)</f>
        <v>95</v>
      </c>
    </row>
    <row r="4" spans="1:16" x14ac:dyDescent="0.3">
      <c r="B4" s="45" t="s">
        <v>241</v>
      </c>
      <c r="C4" s="47">
        <f t="shared" ref="C4:M4" si="0">C2*C3/$O$3*20</f>
        <v>1.0526315789473684</v>
      </c>
      <c r="D4" s="47">
        <f t="shared" si="0"/>
        <v>1.0526315789473684</v>
      </c>
      <c r="E4" s="47">
        <f t="shared" si="0"/>
        <v>1.0526315789473684</v>
      </c>
      <c r="F4" s="47">
        <f t="shared" si="0"/>
        <v>1.0526315789473684</v>
      </c>
      <c r="G4" s="47">
        <f t="shared" si="0"/>
        <v>1.0526315789473684</v>
      </c>
      <c r="H4" s="47">
        <f t="shared" si="0"/>
        <v>1.0526315789473684</v>
      </c>
      <c r="I4" s="47">
        <f t="shared" si="0"/>
        <v>1.0526315789473684</v>
      </c>
      <c r="J4" s="47">
        <f t="shared" si="0"/>
        <v>2.1052631578947367</v>
      </c>
      <c r="K4" s="47">
        <f t="shared" si="0"/>
        <v>2.1052631578947367</v>
      </c>
      <c r="L4" s="47">
        <f t="shared" si="0"/>
        <v>2.1052631578947367</v>
      </c>
      <c r="M4" s="47">
        <f t="shared" si="0"/>
        <v>6.3157894736842106</v>
      </c>
    </row>
    <row r="5" spans="1:16" x14ac:dyDescent="0.3">
      <c r="A5" s="45" t="s">
        <v>242</v>
      </c>
      <c r="B5" s="45">
        <v>1</v>
      </c>
      <c r="C5" s="46">
        <v>5</v>
      </c>
      <c r="D5" s="46">
        <v>4</v>
      </c>
      <c r="E5" s="46">
        <v>3</v>
      </c>
      <c r="F5" s="46">
        <v>2</v>
      </c>
      <c r="G5" s="46">
        <v>1</v>
      </c>
      <c r="H5" s="46">
        <v>0</v>
      </c>
      <c r="I5" s="46">
        <v>5</v>
      </c>
      <c r="J5" s="46">
        <v>4</v>
      </c>
      <c r="K5" s="46">
        <v>3</v>
      </c>
      <c r="L5" s="46">
        <v>2</v>
      </c>
      <c r="M5" s="46">
        <v>1</v>
      </c>
      <c r="N5" s="45" t="s">
        <v>262</v>
      </c>
      <c r="O5" s="45">
        <f t="shared" ref="O5:O24" si="1">SUMPRODUCT($C$2:$M$2,C5:M5)</f>
        <v>41</v>
      </c>
      <c r="P5" s="48">
        <f>O5*20/$O$3</f>
        <v>8.6315789473684212</v>
      </c>
    </row>
    <row r="6" spans="1:16" x14ac:dyDescent="0.3">
      <c r="A6" s="45" t="s">
        <v>243</v>
      </c>
      <c r="B6" s="45">
        <v>2</v>
      </c>
      <c r="C6" s="46">
        <v>3</v>
      </c>
      <c r="D6" s="46">
        <v>2</v>
      </c>
      <c r="E6" s="46">
        <v>1</v>
      </c>
      <c r="F6" s="46">
        <v>0</v>
      </c>
      <c r="G6" s="46" t="s">
        <v>282</v>
      </c>
      <c r="H6" s="46">
        <v>4</v>
      </c>
      <c r="I6" s="46">
        <v>3</v>
      </c>
      <c r="J6" s="46">
        <v>2</v>
      </c>
      <c r="K6" s="46">
        <v>1</v>
      </c>
      <c r="L6" s="46">
        <v>0</v>
      </c>
      <c r="M6" s="46" t="s">
        <v>282</v>
      </c>
      <c r="N6" s="45" t="s">
        <v>263</v>
      </c>
      <c r="O6" s="45">
        <f t="shared" si="1"/>
        <v>19</v>
      </c>
      <c r="P6" s="48">
        <f t="shared" ref="P6:P24" si="2">O6*20/$O$3</f>
        <v>4</v>
      </c>
    </row>
    <row r="7" spans="1:16" x14ac:dyDescent="0.3">
      <c r="A7" s="45" t="s">
        <v>244</v>
      </c>
      <c r="B7" s="45">
        <v>3</v>
      </c>
      <c r="C7" s="46">
        <v>1</v>
      </c>
      <c r="D7" s="46">
        <v>0</v>
      </c>
      <c r="E7" s="46" t="s">
        <v>282</v>
      </c>
      <c r="F7" s="46">
        <v>4</v>
      </c>
      <c r="G7" s="46">
        <v>5</v>
      </c>
      <c r="H7" s="46">
        <v>2</v>
      </c>
      <c r="I7" s="46">
        <v>1</v>
      </c>
      <c r="J7" s="46">
        <v>0</v>
      </c>
      <c r="K7" s="46" t="s">
        <v>282</v>
      </c>
      <c r="L7" s="46">
        <v>4</v>
      </c>
      <c r="M7" s="46">
        <v>5</v>
      </c>
      <c r="N7" s="45" t="s">
        <v>264</v>
      </c>
      <c r="O7" s="45">
        <f t="shared" si="1"/>
        <v>36</v>
      </c>
      <c r="P7" s="48">
        <f t="shared" si="2"/>
        <v>7.5789473684210522</v>
      </c>
    </row>
    <row r="8" spans="1:16" x14ac:dyDescent="0.3">
      <c r="A8" s="45" t="s">
        <v>245</v>
      </c>
      <c r="B8" s="45">
        <v>4</v>
      </c>
      <c r="C8" s="46" t="s">
        <v>282</v>
      </c>
      <c r="D8" s="46">
        <v>4</v>
      </c>
      <c r="E8" s="46">
        <v>5</v>
      </c>
      <c r="F8" s="46">
        <v>2</v>
      </c>
      <c r="G8" s="46">
        <v>3</v>
      </c>
      <c r="H8" s="46">
        <v>0</v>
      </c>
      <c r="I8" s="46" t="s">
        <v>282</v>
      </c>
      <c r="J8" s="46">
        <v>4</v>
      </c>
      <c r="K8" s="46">
        <v>5</v>
      </c>
      <c r="L8" s="46">
        <v>2</v>
      </c>
      <c r="M8" s="46">
        <v>3</v>
      </c>
      <c r="N8" s="45" t="s">
        <v>265</v>
      </c>
      <c r="O8" s="45">
        <f t="shared" si="1"/>
        <v>45</v>
      </c>
      <c r="P8" s="48">
        <f t="shared" si="2"/>
        <v>9.473684210526315</v>
      </c>
    </row>
    <row r="9" spans="1:16" x14ac:dyDescent="0.3">
      <c r="A9" s="45" t="s">
        <v>246</v>
      </c>
      <c r="B9" s="45">
        <v>5</v>
      </c>
      <c r="C9" s="46">
        <v>5</v>
      </c>
      <c r="D9" s="46">
        <v>2</v>
      </c>
      <c r="E9" s="46">
        <v>3</v>
      </c>
      <c r="F9" s="46">
        <v>0</v>
      </c>
      <c r="G9" s="46">
        <v>1</v>
      </c>
      <c r="H9" s="46">
        <v>4</v>
      </c>
      <c r="I9" s="46">
        <v>5</v>
      </c>
      <c r="J9" s="46">
        <v>2</v>
      </c>
      <c r="K9" s="46">
        <v>3</v>
      </c>
      <c r="L9" s="46">
        <v>0</v>
      </c>
      <c r="M9" s="46">
        <v>1</v>
      </c>
      <c r="N9" s="45" t="s">
        <v>266</v>
      </c>
      <c r="O9" s="45">
        <f t="shared" si="1"/>
        <v>33</v>
      </c>
      <c r="P9" s="48">
        <f t="shared" si="2"/>
        <v>6.9473684210526319</v>
      </c>
    </row>
    <row r="10" spans="1:16" x14ac:dyDescent="0.3">
      <c r="A10" s="45" t="s">
        <v>247</v>
      </c>
      <c r="B10" s="45">
        <v>6</v>
      </c>
      <c r="C10" s="46">
        <v>3</v>
      </c>
      <c r="D10" s="46">
        <v>0</v>
      </c>
      <c r="E10" s="46">
        <v>1</v>
      </c>
      <c r="F10" s="46">
        <v>4</v>
      </c>
      <c r="G10" s="46" t="s">
        <v>282</v>
      </c>
      <c r="H10" s="46">
        <v>2</v>
      </c>
      <c r="I10" s="46">
        <v>3</v>
      </c>
      <c r="J10" s="46">
        <v>0</v>
      </c>
      <c r="K10" s="46">
        <v>1</v>
      </c>
      <c r="L10" s="46">
        <v>4</v>
      </c>
      <c r="M10" s="46" t="s">
        <v>282</v>
      </c>
      <c r="N10" s="45" t="s">
        <v>267</v>
      </c>
      <c r="O10" s="45">
        <f t="shared" si="1"/>
        <v>23</v>
      </c>
      <c r="P10" s="48">
        <f t="shared" si="2"/>
        <v>4.8421052631578947</v>
      </c>
    </row>
    <row r="11" spans="1:16" x14ac:dyDescent="0.3">
      <c r="A11" s="45" t="s">
        <v>248</v>
      </c>
      <c r="B11" s="45">
        <v>7</v>
      </c>
      <c r="C11" s="46">
        <v>1</v>
      </c>
      <c r="D11" s="46">
        <v>4</v>
      </c>
      <c r="E11" s="46" t="s">
        <v>282</v>
      </c>
      <c r="F11" s="46">
        <v>2</v>
      </c>
      <c r="G11" s="46">
        <v>5</v>
      </c>
      <c r="H11" s="46">
        <v>0</v>
      </c>
      <c r="I11" s="46">
        <v>1</v>
      </c>
      <c r="J11" s="46">
        <v>4</v>
      </c>
      <c r="K11" s="46" t="s">
        <v>282</v>
      </c>
      <c r="L11" s="46">
        <v>2</v>
      </c>
      <c r="M11" s="46">
        <v>5</v>
      </c>
      <c r="N11" s="45" t="s">
        <v>268</v>
      </c>
      <c r="O11" s="45">
        <f t="shared" si="1"/>
        <v>40</v>
      </c>
      <c r="P11" s="48">
        <f t="shared" si="2"/>
        <v>8.4210526315789469</v>
      </c>
    </row>
    <row r="12" spans="1:16" x14ac:dyDescent="0.3">
      <c r="A12" s="45" t="s">
        <v>249</v>
      </c>
      <c r="B12" s="45">
        <v>8</v>
      </c>
      <c r="C12" s="46" t="s">
        <v>282</v>
      </c>
      <c r="D12" s="46">
        <v>2</v>
      </c>
      <c r="E12" s="46">
        <v>5</v>
      </c>
      <c r="F12" s="46">
        <v>0</v>
      </c>
      <c r="G12" s="46">
        <v>3</v>
      </c>
      <c r="H12" s="46">
        <v>4</v>
      </c>
      <c r="I12" s="46" t="s">
        <v>282</v>
      </c>
      <c r="J12" s="46">
        <v>2</v>
      </c>
      <c r="K12" s="46">
        <v>5</v>
      </c>
      <c r="L12" s="46">
        <v>0</v>
      </c>
      <c r="M12" s="46">
        <v>3</v>
      </c>
      <c r="N12" s="45" t="s">
        <v>269</v>
      </c>
      <c r="O12" s="45">
        <f t="shared" si="1"/>
        <v>37</v>
      </c>
      <c r="P12" s="48">
        <f t="shared" si="2"/>
        <v>7.7894736842105265</v>
      </c>
    </row>
    <row r="13" spans="1:16" x14ac:dyDescent="0.3">
      <c r="A13" s="45" t="s">
        <v>250</v>
      </c>
      <c r="B13" s="45">
        <v>9</v>
      </c>
      <c r="C13" s="46">
        <v>5</v>
      </c>
      <c r="D13" s="46">
        <v>0</v>
      </c>
      <c r="E13" s="46">
        <v>3</v>
      </c>
      <c r="F13" s="46">
        <v>4</v>
      </c>
      <c r="G13" s="46">
        <v>1</v>
      </c>
      <c r="H13" s="46">
        <v>2</v>
      </c>
      <c r="I13" s="46">
        <v>5</v>
      </c>
      <c r="J13" s="46">
        <v>0</v>
      </c>
      <c r="K13" s="46">
        <v>3</v>
      </c>
      <c r="L13" s="46">
        <v>4</v>
      </c>
      <c r="M13" s="46">
        <v>1</v>
      </c>
      <c r="N13" s="45" t="s">
        <v>270</v>
      </c>
      <c r="O13" s="45">
        <f t="shared" si="1"/>
        <v>37</v>
      </c>
      <c r="P13" s="48">
        <f t="shared" si="2"/>
        <v>7.7894736842105265</v>
      </c>
    </row>
    <row r="14" spans="1:16" x14ac:dyDescent="0.3">
      <c r="A14" s="45" t="s">
        <v>251</v>
      </c>
      <c r="B14" s="45">
        <v>10</v>
      </c>
      <c r="C14" s="46">
        <v>3</v>
      </c>
      <c r="D14" s="46">
        <v>4</v>
      </c>
      <c r="E14" s="46">
        <v>1</v>
      </c>
      <c r="F14" s="46">
        <v>2</v>
      </c>
      <c r="G14" s="46" t="s">
        <v>282</v>
      </c>
      <c r="H14" s="46">
        <v>0</v>
      </c>
      <c r="I14" s="46">
        <v>3</v>
      </c>
      <c r="J14" s="46">
        <v>4</v>
      </c>
      <c r="K14" s="46">
        <v>1</v>
      </c>
      <c r="L14" s="46">
        <v>2</v>
      </c>
      <c r="M14" s="46" t="s">
        <v>282</v>
      </c>
      <c r="N14" s="45" t="s">
        <v>271</v>
      </c>
      <c r="O14" s="45">
        <f t="shared" si="1"/>
        <v>27</v>
      </c>
      <c r="P14" s="48">
        <f t="shared" si="2"/>
        <v>5.6842105263157894</v>
      </c>
    </row>
    <row r="15" spans="1:16" x14ac:dyDescent="0.3">
      <c r="A15" s="45" t="s">
        <v>252</v>
      </c>
      <c r="B15" s="45">
        <v>11</v>
      </c>
      <c r="C15" s="46">
        <v>1</v>
      </c>
      <c r="D15" s="46">
        <v>2</v>
      </c>
      <c r="E15" s="46" t="s">
        <v>282</v>
      </c>
      <c r="F15" s="46">
        <v>0</v>
      </c>
      <c r="G15" s="46">
        <v>5</v>
      </c>
      <c r="H15" s="46">
        <v>4</v>
      </c>
      <c r="I15" s="46">
        <v>1</v>
      </c>
      <c r="J15" s="46">
        <v>2</v>
      </c>
      <c r="K15" s="46" t="s">
        <v>282</v>
      </c>
      <c r="L15" s="46">
        <v>0</v>
      </c>
      <c r="M15" s="46">
        <v>5</v>
      </c>
      <c r="N15" s="45" t="s">
        <v>272</v>
      </c>
      <c r="O15" s="45">
        <f t="shared" si="1"/>
        <v>32</v>
      </c>
      <c r="P15" s="48">
        <f t="shared" si="2"/>
        <v>6.7368421052631575</v>
      </c>
    </row>
    <row r="16" spans="1:16" x14ac:dyDescent="0.3">
      <c r="A16" s="45" t="s">
        <v>253</v>
      </c>
      <c r="B16" s="45">
        <v>12</v>
      </c>
      <c r="C16" s="46" t="s">
        <v>282</v>
      </c>
      <c r="D16" s="46">
        <v>0</v>
      </c>
      <c r="E16" s="46">
        <v>5</v>
      </c>
      <c r="F16" s="46">
        <v>4</v>
      </c>
      <c r="G16" s="46">
        <v>3</v>
      </c>
      <c r="H16" s="46">
        <v>2</v>
      </c>
      <c r="I16" s="46" t="s">
        <v>282</v>
      </c>
      <c r="J16" s="46">
        <v>0</v>
      </c>
      <c r="K16" s="46">
        <v>5</v>
      </c>
      <c r="L16" s="46">
        <v>4</v>
      </c>
      <c r="M16" s="46">
        <v>3</v>
      </c>
      <c r="N16" s="45" t="s">
        <v>273</v>
      </c>
      <c r="O16" s="45">
        <f t="shared" si="1"/>
        <v>41</v>
      </c>
      <c r="P16" s="48">
        <f t="shared" si="2"/>
        <v>8.6315789473684212</v>
      </c>
    </row>
    <row r="17" spans="1:16" x14ac:dyDescent="0.3">
      <c r="A17" s="45" t="s">
        <v>254</v>
      </c>
      <c r="B17" s="45">
        <v>13</v>
      </c>
      <c r="C17" s="46">
        <v>5</v>
      </c>
      <c r="D17" s="46">
        <v>4</v>
      </c>
      <c r="E17" s="46">
        <v>3</v>
      </c>
      <c r="F17" s="46">
        <v>2</v>
      </c>
      <c r="G17" s="46">
        <v>1</v>
      </c>
      <c r="H17" s="46">
        <v>0</v>
      </c>
      <c r="I17" s="46">
        <v>5</v>
      </c>
      <c r="J17" s="46">
        <v>4</v>
      </c>
      <c r="K17" s="46">
        <v>3</v>
      </c>
      <c r="L17" s="46">
        <v>2</v>
      </c>
      <c r="M17" s="46">
        <v>1</v>
      </c>
      <c r="N17" s="45" t="s">
        <v>274</v>
      </c>
      <c r="O17" s="45">
        <f t="shared" si="1"/>
        <v>41</v>
      </c>
      <c r="P17" s="48">
        <f t="shared" si="2"/>
        <v>8.6315789473684212</v>
      </c>
    </row>
    <row r="18" spans="1:16" x14ac:dyDescent="0.3">
      <c r="A18" s="45" t="s">
        <v>255</v>
      </c>
      <c r="B18" s="45">
        <v>14</v>
      </c>
      <c r="C18" s="46">
        <v>3</v>
      </c>
      <c r="D18" s="46">
        <v>2</v>
      </c>
      <c r="E18" s="46">
        <v>1</v>
      </c>
      <c r="F18" s="46">
        <v>0</v>
      </c>
      <c r="G18" s="46" t="s">
        <v>282</v>
      </c>
      <c r="H18" s="46">
        <v>4</v>
      </c>
      <c r="I18" s="46">
        <v>3</v>
      </c>
      <c r="J18" s="46">
        <v>2</v>
      </c>
      <c r="K18" s="46">
        <v>1</v>
      </c>
      <c r="L18" s="46">
        <v>0</v>
      </c>
      <c r="M18" s="46" t="s">
        <v>282</v>
      </c>
      <c r="N18" s="45" t="s">
        <v>275</v>
      </c>
      <c r="O18" s="45">
        <f t="shared" si="1"/>
        <v>19</v>
      </c>
      <c r="P18" s="48">
        <f t="shared" si="2"/>
        <v>4</v>
      </c>
    </row>
    <row r="19" spans="1:16" x14ac:dyDescent="0.3">
      <c r="A19" s="45" t="s">
        <v>256</v>
      </c>
      <c r="B19" s="45">
        <v>15</v>
      </c>
      <c r="C19" s="46">
        <v>1</v>
      </c>
      <c r="D19" s="46">
        <v>0</v>
      </c>
      <c r="E19" s="46" t="s">
        <v>282</v>
      </c>
      <c r="F19" s="46">
        <v>4</v>
      </c>
      <c r="G19" s="46">
        <v>5</v>
      </c>
      <c r="H19" s="46">
        <v>2</v>
      </c>
      <c r="I19" s="46">
        <v>1</v>
      </c>
      <c r="J19" s="46">
        <v>0</v>
      </c>
      <c r="K19" s="46" t="s">
        <v>282</v>
      </c>
      <c r="L19" s="46">
        <v>4</v>
      </c>
      <c r="M19" s="46">
        <v>5</v>
      </c>
      <c r="N19" s="45" t="s">
        <v>276</v>
      </c>
      <c r="O19" s="45">
        <f t="shared" si="1"/>
        <v>36</v>
      </c>
      <c r="P19" s="48">
        <f t="shared" si="2"/>
        <v>7.5789473684210522</v>
      </c>
    </row>
    <row r="20" spans="1:16" x14ac:dyDescent="0.3">
      <c r="A20" s="45" t="s">
        <v>257</v>
      </c>
      <c r="B20" s="45">
        <v>16</v>
      </c>
      <c r="C20" s="46" t="s">
        <v>282</v>
      </c>
      <c r="D20" s="46">
        <v>4</v>
      </c>
      <c r="E20" s="46">
        <v>5</v>
      </c>
      <c r="F20" s="46">
        <v>2</v>
      </c>
      <c r="G20" s="46">
        <v>3</v>
      </c>
      <c r="H20" s="46">
        <v>0</v>
      </c>
      <c r="I20" s="46" t="s">
        <v>282</v>
      </c>
      <c r="J20" s="46">
        <v>4</v>
      </c>
      <c r="K20" s="46">
        <v>5</v>
      </c>
      <c r="L20" s="46">
        <v>2</v>
      </c>
      <c r="M20" s="46">
        <v>3</v>
      </c>
      <c r="N20" s="45" t="s">
        <v>277</v>
      </c>
      <c r="O20" s="45">
        <f t="shared" si="1"/>
        <v>45</v>
      </c>
      <c r="P20" s="48">
        <f t="shared" si="2"/>
        <v>9.473684210526315</v>
      </c>
    </row>
    <row r="21" spans="1:16" x14ac:dyDescent="0.3">
      <c r="A21" s="45" t="s">
        <v>258</v>
      </c>
      <c r="B21" s="45">
        <v>17</v>
      </c>
      <c r="C21" s="46">
        <v>5</v>
      </c>
      <c r="D21" s="46">
        <v>2</v>
      </c>
      <c r="E21" s="46">
        <v>3</v>
      </c>
      <c r="F21" s="46">
        <v>0</v>
      </c>
      <c r="G21" s="46">
        <v>1</v>
      </c>
      <c r="H21" s="46">
        <v>4</v>
      </c>
      <c r="I21" s="46">
        <v>5</v>
      </c>
      <c r="J21" s="46">
        <v>2</v>
      </c>
      <c r="K21" s="46">
        <v>3</v>
      </c>
      <c r="L21" s="46">
        <v>0</v>
      </c>
      <c r="M21" s="46">
        <v>1</v>
      </c>
      <c r="N21" s="45" t="s">
        <v>278</v>
      </c>
      <c r="O21" s="45">
        <f t="shared" si="1"/>
        <v>33</v>
      </c>
      <c r="P21" s="48">
        <f t="shared" si="2"/>
        <v>6.9473684210526319</v>
      </c>
    </row>
    <row r="22" spans="1:16" x14ac:dyDescent="0.3">
      <c r="A22" s="45" t="s">
        <v>259</v>
      </c>
      <c r="B22" s="45">
        <v>18</v>
      </c>
      <c r="C22" s="46">
        <v>3</v>
      </c>
      <c r="D22" s="46">
        <v>0</v>
      </c>
      <c r="E22" s="46">
        <v>1</v>
      </c>
      <c r="F22" s="46">
        <v>4</v>
      </c>
      <c r="G22" s="46" t="s">
        <v>282</v>
      </c>
      <c r="H22" s="46">
        <v>2</v>
      </c>
      <c r="I22" s="46">
        <v>3</v>
      </c>
      <c r="J22" s="46">
        <v>0</v>
      </c>
      <c r="K22" s="46">
        <v>1</v>
      </c>
      <c r="L22" s="46">
        <v>4</v>
      </c>
      <c r="M22" s="46" t="s">
        <v>282</v>
      </c>
      <c r="N22" s="45" t="s">
        <v>279</v>
      </c>
      <c r="O22" s="45">
        <f t="shared" si="1"/>
        <v>23</v>
      </c>
      <c r="P22" s="48">
        <f t="shared" si="2"/>
        <v>4.8421052631578947</v>
      </c>
    </row>
    <row r="23" spans="1:16" x14ac:dyDescent="0.3">
      <c r="A23" s="45" t="s">
        <v>260</v>
      </c>
      <c r="B23" s="45">
        <v>19</v>
      </c>
      <c r="C23" s="46">
        <v>1</v>
      </c>
      <c r="D23" s="46">
        <v>4</v>
      </c>
      <c r="E23" s="46" t="s">
        <v>282</v>
      </c>
      <c r="F23" s="46">
        <v>2</v>
      </c>
      <c r="G23" s="46">
        <v>5</v>
      </c>
      <c r="H23" s="46">
        <v>0</v>
      </c>
      <c r="I23" s="46">
        <v>1</v>
      </c>
      <c r="J23" s="46">
        <v>4</v>
      </c>
      <c r="K23" s="46" t="s">
        <v>282</v>
      </c>
      <c r="L23" s="46">
        <v>2</v>
      </c>
      <c r="M23" s="46">
        <v>5</v>
      </c>
      <c r="N23" s="45" t="s">
        <v>280</v>
      </c>
      <c r="O23" s="45">
        <f t="shared" si="1"/>
        <v>40</v>
      </c>
      <c r="P23" s="48">
        <f t="shared" si="2"/>
        <v>8.4210526315789469</v>
      </c>
    </row>
    <row r="24" spans="1:16" x14ac:dyDescent="0.3">
      <c r="A24" s="45" t="s">
        <v>261</v>
      </c>
      <c r="B24" s="45">
        <v>20</v>
      </c>
      <c r="C24" s="46" t="s">
        <v>282</v>
      </c>
      <c r="D24" s="46">
        <v>2</v>
      </c>
      <c r="E24" s="46">
        <v>5</v>
      </c>
      <c r="F24" s="46">
        <v>0</v>
      </c>
      <c r="G24" s="46">
        <v>1</v>
      </c>
      <c r="H24" s="46">
        <v>4</v>
      </c>
      <c r="I24" s="46" t="s">
        <v>282</v>
      </c>
      <c r="J24" s="46">
        <v>2</v>
      </c>
      <c r="K24" s="46">
        <v>5</v>
      </c>
      <c r="L24" s="46">
        <v>0</v>
      </c>
      <c r="M24" s="46">
        <v>1</v>
      </c>
      <c r="N24" s="45" t="s">
        <v>281</v>
      </c>
      <c r="O24" s="45">
        <f t="shared" si="1"/>
        <v>29</v>
      </c>
      <c r="P24" s="48">
        <f t="shared" si="2"/>
        <v>6.1052631578947372</v>
      </c>
    </row>
    <row r="25" spans="1:16" x14ac:dyDescent="0.3">
      <c r="P25" s="48"/>
    </row>
    <row r="26" spans="1:16" x14ac:dyDescent="0.3">
      <c r="P26" s="48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2021-12-15T20:58:41Z</dcterms:created>
  <dcterms:modified xsi:type="dcterms:W3CDTF">2021-12-24T13:02:16Z</dcterms:modified>
</cp:coreProperties>
</file>