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B14433BB-DBFE-45A0-B3F6-33A147402F49}" xr6:coauthVersionLast="47" xr6:coauthVersionMax="47" xr10:uidLastSave="{00000000-0000-0000-0000-000000000000}"/>
  <bookViews>
    <workbookView xWindow="-110" yWindow="-110" windowWidth="19420" windowHeight="10300" xr2:uid="{8ABCAEBA-846D-48C6-87DF-32BA968DF153}"/>
  </bookViews>
  <sheets>
    <sheet name="2022_20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43" i="1"/>
  <c r="E41" i="1"/>
  <c r="E39" i="1"/>
  <c r="E37" i="1"/>
  <c r="E34" i="1"/>
  <c r="E31" i="1"/>
  <c r="E29" i="1"/>
  <c r="E27" i="1"/>
  <c r="E23" i="1"/>
  <c r="E21" i="1"/>
  <c r="E17" i="1"/>
  <c r="E15" i="1"/>
  <c r="E13" i="1"/>
  <c r="E12" i="1"/>
  <c r="E9" i="1"/>
  <c r="E7" i="1"/>
  <c r="E5" i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5" i="1" l="1"/>
  <c r="C4" i="1"/>
  <c r="D4" i="1" s="1"/>
  <c r="C3" i="1"/>
  <c r="D3" i="1" s="1"/>
  <c r="C5" i="1" l="1"/>
  <c r="D5" i="1" s="1"/>
  <c r="B6" i="1"/>
  <c r="B7" i="1" l="1"/>
  <c r="C6" i="1"/>
  <c r="D6" i="1" s="1"/>
  <c r="B8" i="1" l="1"/>
  <c r="C7" i="1"/>
  <c r="D7" i="1" s="1"/>
  <c r="B9" i="1" l="1"/>
  <c r="D8" i="1"/>
  <c r="C8" i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C14" i="1" l="1"/>
  <c r="D14" i="1" s="1"/>
  <c r="B15" i="1"/>
  <c r="D15" i="1" l="1"/>
  <c r="B16" i="1"/>
  <c r="C15" i="1"/>
  <c r="D16" i="1" l="1"/>
  <c r="C16" i="1"/>
  <c r="B17" i="1"/>
  <c r="C17" i="1" l="1"/>
  <c r="D17" i="1" s="1"/>
  <c r="B18" i="1"/>
  <c r="C18" i="1" l="1"/>
  <c r="D18" i="1" s="1"/>
  <c r="B19" i="1"/>
  <c r="C19" i="1" l="1"/>
  <c r="D19" i="1" s="1"/>
  <c r="B20" i="1"/>
  <c r="B21" i="1" l="1"/>
  <c r="C20" i="1"/>
  <c r="D20" i="1"/>
  <c r="D21" i="1" l="1"/>
  <c r="B22" i="1"/>
  <c r="C21" i="1"/>
  <c r="C22" i="1" l="1"/>
  <c r="D22" i="1" s="1"/>
  <c r="B23" i="1"/>
  <c r="B24" i="1" l="1"/>
  <c r="C23" i="1"/>
  <c r="D23" i="1" s="1"/>
  <c r="B25" i="1" l="1"/>
  <c r="C24" i="1"/>
  <c r="D24" i="1" s="1"/>
  <c r="C25" i="1" l="1"/>
  <c r="B26" i="1"/>
  <c r="D25" i="1"/>
  <c r="C26" i="1" l="1"/>
  <c r="D26" i="1" s="1"/>
  <c r="B27" i="1"/>
  <c r="C27" i="1" l="1"/>
  <c r="D27" i="1" s="1"/>
  <c r="B28" i="1"/>
  <c r="C28" i="1" l="1"/>
  <c r="D28" i="1"/>
  <c r="B29" i="1"/>
  <c r="B30" i="1" l="1"/>
  <c r="C29" i="1"/>
  <c r="D29" i="1" s="1"/>
  <c r="B31" i="1" l="1"/>
  <c r="C30" i="1"/>
  <c r="D30" i="1" s="1"/>
  <c r="C31" i="1" l="1"/>
  <c r="D31" i="1" s="1"/>
  <c r="B32" i="1"/>
  <c r="C32" i="1" l="1"/>
  <c r="D32" i="1" s="1"/>
  <c r="B33" i="1"/>
  <c r="C33" i="1" l="1"/>
  <c r="B34" i="1"/>
  <c r="D33" i="1"/>
  <c r="B35" i="1" l="1"/>
  <c r="C34" i="1"/>
  <c r="D34" i="1" s="1"/>
  <c r="B36" i="1" l="1"/>
  <c r="C35" i="1"/>
  <c r="D35" i="1"/>
  <c r="B37" i="1" l="1"/>
  <c r="C36" i="1"/>
  <c r="D36" i="1" s="1"/>
  <c r="C37" i="1" l="1"/>
  <c r="D37" i="1" s="1"/>
  <c r="B38" i="1"/>
  <c r="B39" i="1" l="1"/>
  <c r="C38" i="1"/>
  <c r="D38" i="1" s="1"/>
  <c r="B40" i="1" l="1"/>
  <c r="C39" i="1"/>
  <c r="D39" i="1" s="1"/>
  <c r="C40" i="1" l="1"/>
  <c r="B41" i="1"/>
  <c r="D40" i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<sst xmlns="http://schemas.openxmlformats.org/spreadsheetml/2006/main" count="40" uniqueCount="31">
  <si>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</si>
  <si>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</si>
  <si>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</si>
  <si>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</si>
  <si>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</si>
  <si>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</si>
  <si>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</si>
  <si>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</si>
  <si>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</si>
  <si>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</si>
  <si>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</si>
  <si>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</si>
  <si>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</si>
  <si>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</si>
  <si>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Piles files</t>
  </si>
  <si>
    <t>Graphes modélisation</t>
  </si>
  <si>
    <t>Graphes parcours profondeur</t>
  </si>
  <si>
    <t>Djikstra</t>
  </si>
  <si>
    <t>A*</t>
  </si>
  <si>
    <t>Graphes parcours largeur</t>
  </si>
  <si>
    <t>Programmation récursive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</si>
  <si>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</si>
  <si>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</si>
  <si>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</si>
  <si>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</si>
  <si>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</si>
  <si>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Lecture de fichier, tracer de courbes</t>
  </si>
  <si>
    <t>Algorithmes gloutons, algorithmes dichotomiques</t>
  </si>
  <si>
    <t>Algorithmes dichotomiques</t>
  </si>
  <si>
    <t>Algorithmes de tri</t>
  </si>
  <si>
    <t>Image cachée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</si>
</sst>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960-4826-415B-8B97-CF40DD223950}">
  <sheetPr>
    <pageSetUpPr fitToPage="1"/>
  </sheetPr>
  <dimension ref="A1:M95"/>
  <sheetViews>
    <sheetView tabSelected="1" zoomScale="80" zoomScaleNormal="80" workbookViewId="0">
      <pane xSplit="4" ySplit="1" topLeftCell="E30" activePane="bottomRight" state="frozenSplit"/>
      <selection pane="topRight" activeCell="J1" sqref="J1"/>
      <selection pane="bottomLeft" activeCell="A6" sqref="A6"/>
      <selection pane="bottomRight" activeCell="F34" sqref="F34:J35"/>
    </sheetView>
  </sheetViews>
  <sheetFormatPr baseColWidth="10" defaultColWidth="11.453125" defaultRowHeight="13" x14ac:dyDescent="0.35"/>
  <cols>
    <col min="1" max="1" width="4.81640625" style="21" customWidth="1"/>
    <col min="2" max="2" width="10.54296875" style="21" hidden="1" customWidth="1"/>
    <col min="3" max="3" width="14.7265625" style="21" hidden="1" customWidth="1"/>
    <col min="4" max="5" width="10" style="21" customWidth="1"/>
    <col min="6" max="6" width="20.54296875" style="23" customWidth="1"/>
    <col min="7" max="7" width="28.81640625" style="23" customWidth="1"/>
    <col min="8" max="8" width="49.453125" style="23" customWidth="1"/>
    <col min="9" max="10" width="17" style="23" customWidth="1"/>
    <col min="11" max="12" width="3.6328125" style="3" bestFit="1" customWidth="1"/>
    <col min="13" max="13" width="20.81640625" style="4" customWidth="1"/>
    <col min="14" max="16384" width="11.453125" style="3"/>
  </cols>
  <sheetData>
    <row r="1" spans="1:13" s="1" customFormat="1" x14ac:dyDescent="0.35">
      <c r="A1" s="29" t="s">
        <v>0</v>
      </c>
      <c r="B1" s="30"/>
      <c r="C1" s="30"/>
      <c r="D1" s="42" t="s">
        <v>1</v>
      </c>
      <c r="E1" s="45"/>
      <c r="F1" s="38" t="s">
        <v>8</v>
      </c>
      <c r="G1" s="12" t="s">
        <v>9</v>
      </c>
      <c r="H1" s="31"/>
      <c r="I1" s="12" t="s">
        <v>5</v>
      </c>
      <c r="J1" s="13" t="s">
        <v>4</v>
      </c>
      <c r="M1" s="2"/>
    </row>
    <row r="2" spans="1:13" ht="31.5" x14ac:dyDescent="0.35">
      <c r="A2" s="6">
        <f>0</f>
        <v>0</v>
      </c>
      <c r="B2" s="7">
        <v>44802</v>
      </c>
      <c r="C2" s="7">
        <f>B2+6</f>
        <v>44808</v>
      </c>
      <c r="D2" s="43" t="str">
        <f>CONCATENATE(TEXT(B2,"JJ/MM/AA"),CHAR(10),"au",CHAR(10),TEXT(C2,"JJ/MM/AA"))</f>
        <v>29/08/22
au
04/09/22</v>
      </c>
      <c r="E2" s="46"/>
      <c r="F2" s="59"/>
      <c r="G2" s="20"/>
      <c r="H2" s="20"/>
      <c r="I2" s="16"/>
      <c r="J2" s="32"/>
    </row>
    <row r="3" spans="1:13" ht="31.5" x14ac:dyDescent="0.35">
      <c r="A3" s="6">
        <f t="shared" ref="A3:A8" si="0">A2+1</f>
        <v>1</v>
      </c>
      <c r="B3" s="7">
        <f>B2+7</f>
        <v>44809</v>
      </c>
      <c r="C3" s="7">
        <f>B3+6</f>
        <v>44815</v>
      </c>
      <c r="D3" s="43" t="str">
        <f t="shared" ref="D3:D45" si="1">CONCATENATE(TEXT(B3,"JJ/MM/AA"),CHAR(10),"au",CHAR(10),TEXT(C3,"JJ/MM/AA"))</f>
        <v>05/09/22
au
11/09/22</v>
      </c>
      <c r="E3" s="48">
        <v>1</v>
      </c>
      <c r="F3" s="60" t="s">
        <v>10</v>
      </c>
      <c r="G3" s="57" t="s">
        <v>21</v>
      </c>
      <c r="H3" s="57"/>
      <c r="I3" s="8"/>
      <c r="J3" s="9"/>
    </row>
    <row r="4" spans="1:13" ht="31.5" x14ac:dyDescent="0.35">
      <c r="A4" s="6">
        <f t="shared" si="0"/>
        <v>2</v>
      </c>
      <c r="B4" s="7">
        <f t="shared" ref="B4:B45" si="2">B3+7</f>
        <v>44816</v>
      </c>
      <c r="C4" s="7">
        <f t="shared" ref="C4:C45" si="3">B4+6</f>
        <v>44822</v>
      </c>
      <c r="D4" s="43" t="str">
        <f t="shared" si="1"/>
        <v>12/09/22
au
18/09/22</v>
      </c>
      <c r="E4" s="49"/>
      <c r="F4" s="61"/>
      <c r="G4" s="58"/>
      <c r="H4" s="58"/>
      <c r="I4" s="8"/>
      <c r="J4" s="9"/>
    </row>
    <row r="5" spans="1:13" ht="31.5" x14ac:dyDescent="0.35">
      <c r="A5" s="6">
        <f t="shared" si="0"/>
        <v>3</v>
      </c>
      <c r="B5" s="7">
        <f t="shared" si="2"/>
        <v>44823</v>
      </c>
      <c r="C5" s="7">
        <f t="shared" si="3"/>
        <v>44829</v>
      </c>
      <c r="D5" s="43" t="str">
        <f t="shared" si="1"/>
        <v>19/09/22
au
25/09/22</v>
      </c>
      <c r="E5" s="48">
        <f>E3+1</f>
        <v>2</v>
      </c>
      <c r="F5" s="60" t="s">
        <v>10</v>
      </c>
      <c r="G5" s="57" t="s">
        <v>22</v>
      </c>
      <c r="H5" s="57"/>
      <c r="I5" s="16"/>
      <c r="J5" s="17"/>
    </row>
    <row r="6" spans="1:13" ht="31.5" x14ac:dyDescent="0.35">
      <c r="A6" s="6">
        <f t="shared" si="0"/>
        <v>4</v>
      </c>
      <c r="B6" s="7">
        <f t="shared" si="2"/>
        <v>44830</v>
      </c>
      <c r="C6" s="7">
        <f t="shared" si="3"/>
        <v>44836</v>
      </c>
      <c r="D6" s="43" t="str">
        <f t="shared" si="1"/>
        <v>26/09/22
au
02/10/22</v>
      </c>
      <c r="E6" s="49"/>
      <c r="F6" s="61"/>
      <c r="G6" s="58"/>
      <c r="H6" s="58"/>
      <c r="I6" s="14"/>
      <c r="J6" s="15"/>
    </row>
    <row r="7" spans="1:13" ht="31.5" x14ac:dyDescent="0.35">
      <c r="A7" s="6">
        <f t="shared" si="0"/>
        <v>5</v>
      </c>
      <c r="B7" s="7">
        <f t="shared" si="2"/>
        <v>44837</v>
      </c>
      <c r="C7" s="7">
        <f t="shared" si="3"/>
        <v>44843</v>
      </c>
      <c r="D7" s="43" t="str">
        <f t="shared" si="1"/>
        <v>03/10/22
au
09/10/22</v>
      </c>
      <c r="E7" s="48">
        <f>E5+1</f>
        <v>3</v>
      </c>
      <c r="F7" s="60" t="s">
        <v>10</v>
      </c>
      <c r="G7" s="57" t="s">
        <v>24</v>
      </c>
      <c r="H7" s="57"/>
      <c r="I7" s="14"/>
      <c r="J7" s="15"/>
    </row>
    <row r="8" spans="1:13" ht="31.5" x14ac:dyDescent="0.35">
      <c r="A8" s="6">
        <f t="shared" si="0"/>
        <v>6</v>
      </c>
      <c r="B8" s="7">
        <f t="shared" si="2"/>
        <v>44844</v>
      </c>
      <c r="C8" s="7">
        <f t="shared" si="3"/>
        <v>44850</v>
      </c>
      <c r="D8" s="43" t="str">
        <f t="shared" si="1"/>
        <v>10/10/22
au
16/10/22</v>
      </c>
      <c r="E8" s="49"/>
      <c r="F8" s="61"/>
      <c r="G8" s="58"/>
      <c r="H8" s="58"/>
      <c r="I8" s="14"/>
      <c r="J8" s="15"/>
    </row>
    <row r="9" spans="1:13" ht="31.5" x14ac:dyDescent="0.35">
      <c r="A9" s="6">
        <v>7</v>
      </c>
      <c r="B9" s="7">
        <f t="shared" si="2"/>
        <v>44851</v>
      </c>
      <c r="C9" s="7">
        <f t="shared" si="3"/>
        <v>44857</v>
      </c>
      <c r="D9" s="43" t="str">
        <f t="shared" si="1"/>
        <v>17/10/22
au
23/10/22</v>
      </c>
      <c r="E9" s="46">
        <f>E7+1</f>
        <v>4</v>
      </c>
      <c r="F9" s="59" t="s">
        <v>20</v>
      </c>
      <c r="G9" s="20" t="s">
        <v>25</v>
      </c>
      <c r="H9" s="20"/>
      <c r="I9" s="14"/>
      <c r="J9" s="15"/>
    </row>
    <row r="10" spans="1:13" ht="31.5" x14ac:dyDescent="0.35">
      <c r="A10" s="6"/>
      <c r="B10" s="7">
        <f t="shared" si="2"/>
        <v>44858</v>
      </c>
      <c r="C10" s="7">
        <f t="shared" si="3"/>
        <v>44864</v>
      </c>
      <c r="D10" s="43" t="str">
        <f t="shared" si="1"/>
        <v>24/10/22
au
30/10/22</v>
      </c>
      <c r="E10" s="46"/>
      <c r="F10" s="39" t="s">
        <v>7</v>
      </c>
      <c r="G10" s="24"/>
      <c r="H10" s="24"/>
      <c r="I10" s="24"/>
      <c r="J10" s="33"/>
    </row>
    <row r="11" spans="1:13" ht="31.5" x14ac:dyDescent="0.35">
      <c r="A11" s="6"/>
      <c r="B11" s="7">
        <f t="shared" si="2"/>
        <v>44865</v>
      </c>
      <c r="C11" s="7">
        <f t="shared" si="3"/>
        <v>44871</v>
      </c>
      <c r="D11" s="43" t="str">
        <f t="shared" si="1"/>
        <v>31/10/22
au
06/11/22</v>
      </c>
      <c r="E11" s="46"/>
      <c r="F11" s="39"/>
      <c r="G11" s="24"/>
      <c r="H11" s="24"/>
      <c r="I11" s="24"/>
      <c r="J11" s="33"/>
    </row>
    <row r="12" spans="1:13" ht="31.5" customHeight="1" x14ac:dyDescent="0.35">
      <c r="A12" s="6">
        <f>A9+1</f>
        <v>8</v>
      </c>
      <c r="B12" s="7">
        <f t="shared" si="2"/>
        <v>44872</v>
      </c>
      <c r="C12" s="7">
        <f t="shared" si="3"/>
        <v>44878</v>
      </c>
      <c r="D12" s="43" t="str">
        <f t="shared" si="1"/>
        <v>07/11/22
au
13/11/22</v>
      </c>
      <c r="E12" s="46">
        <f>E9</f>
        <v>4</v>
      </c>
      <c r="F12" s="59" t="s">
        <v>20</v>
      </c>
      <c r="G12" s="20" t="s">
        <v>25</v>
      </c>
      <c r="H12" s="20"/>
      <c r="I12" s="25"/>
      <c r="J12" s="17"/>
    </row>
    <row r="13" spans="1:13" ht="31.5" x14ac:dyDescent="0.35">
      <c r="A13" s="6">
        <f t="shared" ref="A13:A17" si="4">A12+1</f>
        <v>9</v>
      </c>
      <c r="B13" s="7">
        <f t="shared" si="2"/>
        <v>44879</v>
      </c>
      <c r="C13" s="7">
        <f t="shared" si="3"/>
        <v>44885</v>
      </c>
      <c r="D13" s="43" t="str">
        <f t="shared" si="1"/>
        <v>14/11/22
au
20/11/22</v>
      </c>
      <c r="E13" s="48">
        <f>E12+1</f>
        <v>5</v>
      </c>
      <c r="F13" s="57" t="s">
        <v>27</v>
      </c>
      <c r="G13" s="57" t="s">
        <v>28</v>
      </c>
      <c r="H13" s="57"/>
      <c r="I13" s="16"/>
      <c r="J13" s="17"/>
    </row>
    <row r="14" spans="1:13" ht="31.5" x14ac:dyDescent="0.35">
      <c r="A14" s="6">
        <f t="shared" si="4"/>
        <v>10</v>
      </c>
      <c r="B14" s="7">
        <f t="shared" si="2"/>
        <v>44886</v>
      </c>
      <c r="C14" s="7">
        <f t="shared" si="3"/>
        <v>44892</v>
      </c>
      <c r="D14" s="43" t="str">
        <f t="shared" si="1"/>
        <v>21/11/22
au
27/11/22</v>
      </c>
      <c r="E14" s="49"/>
      <c r="F14" s="58"/>
      <c r="G14" s="58"/>
      <c r="H14" s="58"/>
      <c r="I14" s="16"/>
      <c r="J14" s="17"/>
    </row>
    <row r="15" spans="1:13" ht="31.5" customHeight="1" x14ac:dyDescent="0.35">
      <c r="A15" s="6">
        <f t="shared" si="4"/>
        <v>11</v>
      </c>
      <c r="B15" s="7">
        <f t="shared" si="2"/>
        <v>44893</v>
      </c>
      <c r="C15" s="7">
        <f t="shared" si="3"/>
        <v>44899</v>
      </c>
      <c r="D15" s="43" t="str">
        <f t="shared" si="1"/>
        <v>28/11/22
au
04/12/22</v>
      </c>
      <c r="E15" s="48">
        <f>E13+1</f>
        <v>6</v>
      </c>
      <c r="F15" s="57" t="s">
        <v>12</v>
      </c>
      <c r="G15" s="57" t="s">
        <v>23</v>
      </c>
      <c r="H15" s="57"/>
      <c r="I15" s="16"/>
      <c r="J15" s="17"/>
    </row>
    <row r="16" spans="1:13" ht="31.5" x14ac:dyDescent="0.35">
      <c r="A16" s="6">
        <f t="shared" si="4"/>
        <v>12</v>
      </c>
      <c r="B16" s="7">
        <f t="shared" si="2"/>
        <v>44900</v>
      </c>
      <c r="C16" s="7">
        <f t="shared" si="3"/>
        <v>44906</v>
      </c>
      <c r="D16" s="43" t="str">
        <f t="shared" si="1"/>
        <v>05/12/22
au
11/12/22</v>
      </c>
      <c r="E16" s="49"/>
      <c r="F16" s="58"/>
      <c r="G16" s="58"/>
      <c r="H16" s="58"/>
      <c r="I16" s="16"/>
      <c r="J16" s="15"/>
    </row>
    <row r="17" spans="1:13" ht="31.5" x14ac:dyDescent="0.35">
      <c r="A17" s="6">
        <f t="shared" si="4"/>
        <v>13</v>
      </c>
      <c r="B17" s="7">
        <f t="shared" si="2"/>
        <v>44907</v>
      </c>
      <c r="C17" s="7">
        <f t="shared" si="3"/>
        <v>44913</v>
      </c>
      <c r="D17" s="43" t="str">
        <f t="shared" si="1"/>
        <v>12/12/22
au
18/12/22</v>
      </c>
      <c r="E17" s="46">
        <f>E15+1</f>
        <v>7</v>
      </c>
      <c r="F17" s="59" t="s">
        <v>12</v>
      </c>
      <c r="G17" s="20" t="s">
        <v>26</v>
      </c>
      <c r="H17" s="20"/>
      <c r="I17" s="16"/>
      <c r="J17" s="15"/>
    </row>
    <row r="18" spans="1:13" ht="31.5" x14ac:dyDescent="0.35">
      <c r="A18" s="6"/>
      <c r="B18" s="7">
        <f t="shared" si="2"/>
        <v>44914</v>
      </c>
      <c r="C18" s="7">
        <f t="shared" si="3"/>
        <v>44920</v>
      </c>
      <c r="D18" s="43" t="str">
        <f t="shared" si="1"/>
        <v>19/12/22
au
25/12/22</v>
      </c>
      <c r="E18" s="51" t="s">
        <v>2</v>
      </c>
      <c r="F18" s="52"/>
      <c r="G18" s="52"/>
      <c r="H18" s="52"/>
      <c r="I18" s="52"/>
      <c r="J18" s="53"/>
    </row>
    <row r="19" spans="1:13" ht="31.5" x14ac:dyDescent="0.35">
      <c r="A19" s="6"/>
      <c r="B19" s="7">
        <f t="shared" si="2"/>
        <v>44921</v>
      </c>
      <c r="C19" s="7">
        <f t="shared" si="3"/>
        <v>44927</v>
      </c>
      <c r="D19" s="43" t="str">
        <f t="shared" si="1"/>
        <v>26/12/22
au
01/01/23</v>
      </c>
      <c r="E19" s="54"/>
      <c r="F19" s="55"/>
      <c r="G19" s="55"/>
      <c r="H19" s="55"/>
      <c r="I19" s="55"/>
      <c r="J19" s="56"/>
    </row>
    <row r="20" spans="1:13" ht="31.5" x14ac:dyDescent="0.35">
      <c r="A20" s="6">
        <f>A17+1</f>
        <v>14</v>
      </c>
      <c r="B20" s="7">
        <f t="shared" si="2"/>
        <v>44928</v>
      </c>
      <c r="C20" s="7">
        <f t="shared" si="3"/>
        <v>44934</v>
      </c>
      <c r="D20" s="43" t="str">
        <f t="shared" si="1"/>
        <v>02/01/23
au
08/01/23</v>
      </c>
      <c r="E20" s="46">
        <v>7</v>
      </c>
      <c r="F20" s="59" t="s">
        <v>12</v>
      </c>
      <c r="G20" s="20" t="s">
        <v>26</v>
      </c>
      <c r="H20" s="20"/>
      <c r="I20" s="25"/>
      <c r="J20" s="15"/>
    </row>
    <row r="21" spans="1:13" ht="31.5" x14ac:dyDescent="0.35">
      <c r="A21" s="6">
        <f>A20+1</f>
        <v>15</v>
      </c>
      <c r="B21" s="7">
        <f>B20+7</f>
        <v>44935</v>
      </c>
      <c r="C21" s="7">
        <f t="shared" si="3"/>
        <v>44941</v>
      </c>
      <c r="D21" s="43" t="str">
        <f t="shared" si="1"/>
        <v>09/01/23
au
15/01/23</v>
      </c>
      <c r="E21" s="48">
        <f>E20+1</f>
        <v>8</v>
      </c>
      <c r="F21" s="57" t="s">
        <v>11</v>
      </c>
      <c r="G21" s="57" t="s">
        <v>29</v>
      </c>
      <c r="H21" s="57"/>
      <c r="I21" s="16"/>
      <c r="J21" s="15"/>
    </row>
    <row r="22" spans="1:13" ht="31.5" x14ac:dyDescent="0.35">
      <c r="A22" s="6">
        <f>A21+1</f>
        <v>16</v>
      </c>
      <c r="B22" s="7">
        <f t="shared" si="2"/>
        <v>44942</v>
      </c>
      <c r="C22" s="7">
        <f t="shared" si="3"/>
        <v>44948</v>
      </c>
      <c r="D22" s="43" t="str">
        <f t="shared" si="1"/>
        <v>16/01/23
au
22/01/23</v>
      </c>
      <c r="E22" s="49"/>
      <c r="F22" s="58"/>
      <c r="G22" s="58"/>
      <c r="H22" s="58"/>
      <c r="I22" s="16"/>
      <c r="J22" s="15"/>
    </row>
    <row r="23" spans="1:13" ht="31.5" x14ac:dyDescent="0.35">
      <c r="A23" s="6">
        <f>A22+1</f>
        <v>17</v>
      </c>
      <c r="B23" s="7">
        <f t="shared" si="2"/>
        <v>44949</v>
      </c>
      <c r="C23" s="7">
        <f t="shared" si="3"/>
        <v>44955</v>
      </c>
      <c r="D23" s="43" t="str">
        <f t="shared" si="1"/>
        <v>23/01/23
au
29/01/23</v>
      </c>
      <c r="E23" s="48">
        <f>E21+1</f>
        <v>9</v>
      </c>
      <c r="F23" s="57" t="s">
        <v>13</v>
      </c>
      <c r="G23" s="57" t="s">
        <v>30</v>
      </c>
      <c r="H23" s="57"/>
      <c r="I23" s="16"/>
      <c r="J23" s="15"/>
    </row>
    <row r="24" spans="1:13" ht="31.5" x14ac:dyDescent="0.35">
      <c r="A24" s="6">
        <f>A23+1</f>
        <v>18</v>
      </c>
      <c r="B24" s="7">
        <f t="shared" si="2"/>
        <v>44956</v>
      </c>
      <c r="C24" s="7">
        <f t="shared" si="3"/>
        <v>44962</v>
      </c>
      <c r="D24" s="43" t="str">
        <f t="shared" si="1"/>
        <v>30/01/23
au
05/02/23</v>
      </c>
      <c r="E24" s="49"/>
      <c r="F24" s="58"/>
      <c r="G24" s="58"/>
      <c r="H24" s="58"/>
      <c r="I24" s="16"/>
      <c r="J24" s="15"/>
    </row>
    <row r="25" spans="1:13" ht="31.5" x14ac:dyDescent="0.35">
      <c r="A25" s="6"/>
      <c r="B25" s="7">
        <f t="shared" si="2"/>
        <v>44963</v>
      </c>
      <c r="C25" s="7">
        <f t="shared" si="3"/>
        <v>44969</v>
      </c>
      <c r="D25" s="43" t="str">
        <f t="shared" si="1"/>
        <v>06/02/23
au
12/02/23</v>
      </c>
      <c r="E25" s="46"/>
      <c r="F25" s="39" t="s">
        <v>3</v>
      </c>
      <c r="G25" s="24"/>
      <c r="H25" s="24"/>
      <c r="I25" s="24"/>
      <c r="J25" s="33"/>
    </row>
    <row r="26" spans="1:13" ht="31.5" x14ac:dyDescent="0.35">
      <c r="A26" s="6"/>
      <c r="B26" s="7">
        <f t="shared" si="2"/>
        <v>44970</v>
      </c>
      <c r="C26" s="7">
        <f t="shared" si="3"/>
        <v>44976</v>
      </c>
      <c r="D26" s="43" t="str">
        <f t="shared" si="1"/>
        <v>13/02/23
au
19/02/23</v>
      </c>
      <c r="E26" s="46"/>
      <c r="F26" s="39"/>
      <c r="G26" s="24"/>
      <c r="H26" s="24"/>
      <c r="I26" s="24"/>
      <c r="J26" s="33"/>
    </row>
    <row r="27" spans="1:13" ht="39" customHeight="1" x14ac:dyDescent="0.35">
      <c r="A27" s="6">
        <f>A24+1</f>
        <v>19</v>
      </c>
      <c r="B27" s="7">
        <f t="shared" si="2"/>
        <v>44977</v>
      </c>
      <c r="C27" s="7">
        <f t="shared" si="3"/>
        <v>44983</v>
      </c>
      <c r="D27" s="43" t="str">
        <f t="shared" si="1"/>
        <v>20/02/23
au
26/02/23</v>
      </c>
      <c r="E27" s="48">
        <f>E23+1</f>
        <v>10</v>
      </c>
      <c r="F27" s="57" t="s">
        <v>13</v>
      </c>
      <c r="G27" s="57"/>
      <c r="H27" s="57"/>
      <c r="I27" s="26"/>
      <c r="J27" s="34"/>
    </row>
    <row r="28" spans="1:13" ht="31.5" x14ac:dyDescent="0.35">
      <c r="A28" s="6">
        <f>A27+1</f>
        <v>20</v>
      </c>
      <c r="B28" s="7">
        <f t="shared" si="2"/>
        <v>44984</v>
      </c>
      <c r="C28" s="7">
        <f t="shared" si="3"/>
        <v>44990</v>
      </c>
      <c r="D28" s="43" t="str">
        <f t="shared" si="1"/>
        <v>27/02/23
au
05/03/23</v>
      </c>
      <c r="E28" s="49"/>
      <c r="F28" s="58"/>
      <c r="G28" s="58"/>
      <c r="H28" s="58"/>
      <c r="I28" s="26"/>
      <c r="J28" s="34"/>
    </row>
    <row r="29" spans="1:13" ht="31.5" x14ac:dyDescent="0.35">
      <c r="A29" s="6">
        <f>A28+1</f>
        <v>21</v>
      </c>
      <c r="B29" s="7">
        <f t="shared" si="2"/>
        <v>44991</v>
      </c>
      <c r="C29" s="7">
        <f t="shared" si="3"/>
        <v>44997</v>
      </c>
      <c r="D29" s="43" t="str">
        <f t="shared" si="1"/>
        <v>06/03/23
au
12/03/23</v>
      </c>
      <c r="E29" s="48">
        <f>E27+1</f>
        <v>11</v>
      </c>
      <c r="F29" s="57" t="s">
        <v>14</v>
      </c>
      <c r="G29" s="57"/>
      <c r="H29" s="57"/>
      <c r="I29" s="16"/>
      <c r="J29" s="15"/>
    </row>
    <row r="30" spans="1:13" ht="31.5" x14ac:dyDescent="0.35">
      <c r="A30" s="6">
        <f>A29+1</f>
        <v>22</v>
      </c>
      <c r="B30" s="7">
        <f t="shared" si="2"/>
        <v>44998</v>
      </c>
      <c r="C30" s="7">
        <f t="shared" si="3"/>
        <v>45004</v>
      </c>
      <c r="D30" s="43" t="str">
        <f t="shared" si="1"/>
        <v>13/03/23
au
19/03/23</v>
      </c>
      <c r="E30" s="49"/>
      <c r="F30" s="58"/>
      <c r="G30" s="58"/>
      <c r="H30" s="58"/>
      <c r="I30" s="16"/>
      <c r="J30" s="15"/>
    </row>
    <row r="31" spans="1:13" ht="31.5" x14ac:dyDescent="0.35">
      <c r="A31" s="6">
        <f>A30+1</f>
        <v>23</v>
      </c>
      <c r="B31" s="7">
        <f t="shared" si="2"/>
        <v>45005</v>
      </c>
      <c r="C31" s="7">
        <f t="shared" si="3"/>
        <v>45011</v>
      </c>
      <c r="D31" s="43" t="str">
        <f t="shared" si="1"/>
        <v>20/03/23
au
26/03/23</v>
      </c>
      <c r="E31" s="48">
        <f>E29+1</f>
        <v>12</v>
      </c>
      <c r="F31" s="57" t="s">
        <v>15</v>
      </c>
      <c r="G31" s="57"/>
      <c r="H31" s="57"/>
      <c r="I31" s="8"/>
      <c r="J31" s="9"/>
      <c r="M31" s="5"/>
    </row>
    <row r="32" spans="1:13" ht="31.5" x14ac:dyDescent="0.35">
      <c r="A32" s="6">
        <f>A31+1</f>
        <v>24</v>
      </c>
      <c r="B32" s="7">
        <f t="shared" si="2"/>
        <v>45012</v>
      </c>
      <c r="C32" s="7">
        <f t="shared" si="3"/>
        <v>45018</v>
      </c>
      <c r="D32" s="43" t="str">
        <f t="shared" si="1"/>
        <v>27/03/23
au
02/04/23</v>
      </c>
      <c r="E32" s="49"/>
      <c r="F32" s="58"/>
      <c r="G32" s="58"/>
      <c r="H32" s="58"/>
      <c r="I32" s="8"/>
      <c r="J32" s="9"/>
    </row>
    <row r="33" spans="1:10" ht="31.5" x14ac:dyDescent="0.35">
      <c r="A33" s="6">
        <v>25</v>
      </c>
      <c r="B33" s="7">
        <f t="shared" si="2"/>
        <v>45019</v>
      </c>
      <c r="C33" s="7">
        <f t="shared" si="3"/>
        <v>45025</v>
      </c>
      <c r="D33" s="43" t="str">
        <f t="shared" si="1"/>
        <v>03/04/23
au
09/04/23</v>
      </c>
      <c r="E33" s="46"/>
      <c r="F33" s="50" t="s">
        <v>19</v>
      </c>
      <c r="G33" s="20"/>
      <c r="H33" s="20"/>
      <c r="I33" s="8"/>
      <c r="J33" s="9"/>
    </row>
    <row r="34" spans="1:10" ht="31.5" x14ac:dyDescent="0.35">
      <c r="A34" s="6"/>
      <c r="B34" s="7">
        <f t="shared" si="2"/>
        <v>45026</v>
      </c>
      <c r="C34" s="7">
        <f t="shared" si="3"/>
        <v>45032</v>
      </c>
      <c r="D34" s="43" t="str">
        <f t="shared" si="1"/>
        <v>10/04/23
au
16/04/23</v>
      </c>
      <c r="E34" s="48">
        <f>E31+1</f>
        <v>13</v>
      </c>
      <c r="F34" s="40" t="s">
        <v>6</v>
      </c>
      <c r="G34" s="27"/>
      <c r="H34" s="27"/>
      <c r="I34" s="27"/>
      <c r="J34" s="35"/>
    </row>
    <row r="35" spans="1:10" ht="31.5" x14ac:dyDescent="0.35">
      <c r="A35" s="6"/>
      <c r="B35" s="7">
        <f t="shared" si="2"/>
        <v>45033</v>
      </c>
      <c r="C35" s="7">
        <f t="shared" si="3"/>
        <v>45039</v>
      </c>
      <c r="D35" s="43" t="str">
        <f t="shared" si="1"/>
        <v>17/04/23
au
23/04/23</v>
      </c>
      <c r="E35" s="49"/>
      <c r="F35" s="40"/>
      <c r="G35" s="27"/>
      <c r="H35" s="27"/>
      <c r="I35" s="27"/>
      <c r="J35" s="35"/>
    </row>
    <row r="36" spans="1:10" ht="31.5" x14ac:dyDescent="0.35">
      <c r="A36" s="6"/>
      <c r="B36" s="7">
        <f t="shared" si="2"/>
        <v>45040</v>
      </c>
      <c r="C36" s="7">
        <f t="shared" si="3"/>
        <v>45046</v>
      </c>
      <c r="D36" s="43" t="str">
        <f t="shared" si="1"/>
        <v>24/04/23
au
30/04/23</v>
      </c>
      <c r="E36" s="46"/>
      <c r="F36" s="50" t="s">
        <v>19</v>
      </c>
      <c r="G36" s="20"/>
      <c r="H36" s="20"/>
      <c r="I36" s="28"/>
      <c r="J36" s="36"/>
    </row>
    <row r="37" spans="1:10" ht="31.5" x14ac:dyDescent="0.35">
      <c r="A37" s="6"/>
      <c r="B37" s="7">
        <f t="shared" si="2"/>
        <v>45047</v>
      </c>
      <c r="C37" s="7">
        <f t="shared" si="3"/>
        <v>45053</v>
      </c>
      <c r="D37" s="43" t="str">
        <f t="shared" si="1"/>
        <v>01/05/23
au
07/05/23</v>
      </c>
      <c r="E37" s="48">
        <f>E34+1</f>
        <v>14</v>
      </c>
      <c r="F37" s="57" t="s">
        <v>16</v>
      </c>
      <c r="G37" s="57"/>
      <c r="H37" s="57"/>
      <c r="I37" s="16"/>
      <c r="J37" s="17"/>
    </row>
    <row r="38" spans="1:10" ht="31.5" x14ac:dyDescent="0.35">
      <c r="A38" s="6"/>
      <c r="B38" s="7">
        <f t="shared" si="2"/>
        <v>45054</v>
      </c>
      <c r="C38" s="7">
        <f t="shared" si="3"/>
        <v>45060</v>
      </c>
      <c r="D38" s="43" t="str">
        <f t="shared" si="1"/>
        <v>08/05/23
au
14/05/23</v>
      </c>
      <c r="E38" s="49"/>
      <c r="F38" s="58"/>
      <c r="G38" s="58"/>
      <c r="H38" s="58"/>
      <c r="I38" s="16"/>
      <c r="J38" s="17"/>
    </row>
    <row r="39" spans="1:10" ht="31.5" x14ac:dyDescent="0.35">
      <c r="A39" s="6"/>
      <c r="B39" s="7">
        <f t="shared" si="2"/>
        <v>45061</v>
      </c>
      <c r="C39" s="7">
        <f t="shared" si="3"/>
        <v>45067</v>
      </c>
      <c r="D39" s="43" t="str">
        <f t="shared" si="1"/>
        <v>15/05/23
au
21/05/23</v>
      </c>
      <c r="E39" s="48">
        <f>E37+1</f>
        <v>15</v>
      </c>
      <c r="F39" s="57" t="s">
        <v>17</v>
      </c>
      <c r="G39" s="57"/>
      <c r="H39" s="57"/>
      <c r="I39" s="16"/>
      <c r="J39" s="17"/>
    </row>
    <row r="40" spans="1:10" ht="31.5" x14ac:dyDescent="0.35">
      <c r="A40" s="6"/>
      <c r="B40" s="7">
        <f t="shared" si="2"/>
        <v>45068</v>
      </c>
      <c r="C40" s="7">
        <f t="shared" si="3"/>
        <v>45074</v>
      </c>
      <c r="D40" s="43" t="str">
        <f t="shared" si="1"/>
        <v>22/05/23
au
28/05/23</v>
      </c>
      <c r="E40" s="49"/>
      <c r="F40" s="58"/>
      <c r="G40" s="58"/>
      <c r="H40" s="58"/>
      <c r="I40" s="16"/>
      <c r="J40" s="17"/>
    </row>
    <row r="41" spans="1:10" ht="31.5" x14ac:dyDescent="0.35">
      <c r="A41" s="6"/>
      <c r="B41" s="7">
        <f t="shared" si="2"/>
        <v>45075</v>
      </c>
      <c r="C41" s="7">
        <f t="shared" si="3"/>
        <v>45081</v>
      </c>
      <c r="D41" s="43" t="str">
        <f t="shared" si="1"/>
        <v>29/05/23
au
04/06/23</v>
      </c>
      <c r="E41" s="48">
        <f>E39+1</f>
        <v>16</v>
      </c>
      <c r="F41" s="57" t="s">
        <v>18</v>
      </c>
      <c r="G41" s="57"/>
      <c r="H41" s="57"/>
      <c r="I41" s="16"/>
      <c r="J41" s="17"/>
    </row>
    <row r="42" spans="1:10" ht="31.5" x14ac:dyDescent="0.35">
      <c r="A42" s="6"/>
      <c r="B42" s="7">
        <f t="shared" si="2"/>
        <v>45082</v>
      </c>
      <c r="C42" s="7">
        <f t="shared" si="3"/>
        <v>45088</v>
      </c>
      <c r="D42" s="43" t="str">
        <f t="shared" si="1"/>
        <v>05/06/23
au
11/06/23</v>
      </c>
      <c r="E42" s="49"/>
      <c r="F42" s="58"/>
      <c r="G42" s="58"/>
      <c r="H42" s="58"/>
      <c r="I42" s="16"/>
      <c r="J42" s="17"/>
    </row>
    <row r="43" spans="1:10" ht="31.5" x14ac:dyDescent="0.35">
      <c r="A43" s="6"/>
      <c r="B43" s="7">
        <f t="shared" si="2"/>
        <v>45089</v>
      </c>
      <c r="C43" s="7">
        <f t="shared" si="3"/>
        <v>45095</v>
      </c>
      <c r="D43" s="43" t="str">
        <f t="shared" si="1"/>
        <v>12/06/23
au
18/06/23</v>
      </c>
      <c r="E43" s="48">
        <f>E41+1</f>
        <v>17</v>
      </c>
      <c r="F43" s="57"/>
      <c r="G43" s="57"/>
      <c r="H43" s="57"/>
      <c r="I43" s="16"/>
      <c r="J43" s="17"/>
    </row>
    <row r="44" spans="1:10" ht="31.5" x14ac:dyDescent="0.35">
      <c r="A44" s="6"/>
      <c r="B44" s="7">
        <f t="shared" si="2"/>
        <v>45096</v>
      </c>
      <c r="C44" s="7">
        <f t="shared" si="3"/>
        <v>45102</v>
      </c>
      <c r="D44" s="43" t="str">
        <f t="shared" si="1"/>
        <v>19/06/23
au
25/06/23</v>
      </c>
      <c r="E44" s="49"/>
      <c r="F44" s="58"/>
      <c r="G44" s="58"/>
      <c r="H44" s="58"/>
      <c r="I44" s="16"/>
      <c r="J44" s="17"/>
    </row>
    <row r="45" spans="1:10" ht="32" thickBot="1" x14ac:dyDescent="0.4">
      <c r="A45" s="18"/>
      <c r="B45" s="19">
        <f t="shared" si="2"/>
        <v>45103</v>
      </c>
      <c r="C45" s="19">
        <f t="shared" si="3"/>
        <v>45109</v>
      </c>
      <c r="D45" s="44" t="str">
        <f t="shared" si="1"/>
        <v>26/06/23
au
02/07/23</v>
      </c>
      <c r="E45" s="47">
        <f>E43+1</f>
        <v>18</v>
      </c>
      <c r="F45" s="41"/>
      <c r="G45" s="37"/>
      <c r="H45" s="37"/>
      <c r="I45" s="10"/>
      <c r="J45" s="11"/>
    </row>
    <row r="46" spans="1:10" x14ac:dyDescent="0.35">
      <c r="B46" s="22"/>
    </row>
    <row r="47" spans="1:10" x14ac:dyDescent="0.35">
      <c r="B47" s="22"/>
    </row>
    <row r="48" spans="1:10" x14ac:dyDescent="0.35">
      <c r="B48" s="22"/>
    </row>
    <row r="49" spans="2:2" x14ac:dyDescent="0.35">
      <c r="B49" s="22"/>
    </row>
    <row r="50" spans="2:2" x14ac:dyDescent="0.35">
      <c r="B50" s="22"/>
    </row>
    <row r="51" spans="2:2" x14ac:dyDescent="0.35">
      <c r="B51" s="22"/>
    </row>
    <row r="52" spans="2:2" x14ac:dyDescent="0.35">
      <c r="B52" s="22"/>
    </row>
    <row r="53" spans="2:2" x14ac:dyDescent="0.35">
      <c r="B53" s="22"/>
    </row>
    <row r="54" spans="2:2" x14ac:dyDescent="0.35">
      <c r="B54" s="22"/>
    </row>
    <row r="55" spans="2:2" x14ac:dyDescent="0.35">
      <c r="B55" s="22"/>
    </row>
    <row r="56" spans="2:2" x14ac:dyDescent="0.35">
      <c r="B56" s="22"/>
    </row>
    <row r="57" spans="2:2" x14ac:dyDescent="0.35">
      <c r="B57" s="22"/>
    </row>
    <row r="58" spans="2:2" x14ac:dyDescent="0.35">
      <c r="B58" s="22"/>
    </row>
    <row r="59" spans="2:2" x14ac:dyDescent="0.35">
      <c r="B59" s="22"/>
    </row>
    <row r="60" spans="2:2" x14ac:dyDescent="0.35">
      <c r="B60" s="22"/>
    </row>
    <row r="61" spans="2:2" x14ac:dyDescent="0.35">
      <c r="B61" s="22"/>
    </row>
    <row r="62" spans="2:2" x14ac:dyDescent="0.35">
      <c r="B62" s="22"/>
    </row>
    <row r="63" spans="2:2" x14ac:dyDescent="0.35">
      <c r="B63" s="22"/>
    </row>
    <row r="64" spans="2:2" x14ac:dyDescent="0.35">
      <c r="B64" s="22"/>
    </row>
    <row r="65" spans="2:2" x14ac:dyDescent="0.35">
      <c r="B65" s="22"/>
    </row>
    <row r="66" spans="2:2" x14ac:dyDescent="0.35">
      <c r="B66" s="22"/>
    </row>
    <row r="67" spans="2:2" x14ac:dyDescent="0.35">
      <c r="B67" s="22"/>
    </row>
    <row r="68" spans="2:2" x14ac:dyDescent="0.35">
      <c r="B68" s="22"/>
    </row>
    <row r="69" spans="2:2" x14ac:dyDescent="0.35">
      <c r="B69" s="22"/>
    </row>
    <row r="70" spans="2:2" x14ac:dyDescent="0.35">
      <c r="B70" s="22"/>
    </row>
    <row r="71" spans="2:2" x14ac:dyDescent="0.35">
      <c r="B71" s="22"/>
    </row>
    <row r="72" spans="2:2" x14ac:dyDescent="0.35">
      <c r="B72" s="22"/>
    </row>
    <row r="73" spans="2:2" x14ac:dyDescent="0.35">
      <c r="B73" s="22"/>
    </row>
    <row r="74" spans="2:2" x14ac:dyDescent="0.35">
      <c r="B74" s="22"/>
    </row>
    <row r="75" spans="2:2" x14ac:dyDescent="0.35">
      <c r="B75" s="22"/>
    </row>
    <row r="76" spans="2:2" x14ac:dyDescent="0.35">
      <c r="B76" s="22"/>
    </row>
    <row r="77" spans="2:2" x14ac:dyDescent="0.35">
      <c r="B77" s="22"/>
    </row>
    <row r="78" spans="2:2" x14ac:dyDescent="0.35">
      <c r="B78" s="22"/>
    </row>
    <row r="79" spans="2:2" x14ac:dyDescent="0.35">
      <c r="B79" s="22"/>
    </row>
    <row r="80" spans="2:2" x14ac:dyDescent="0.35">
      <c r="B80" s="22"/>
    </row>
    <row r="81" spans="2:2" x14ac:dyDescent="0.35">
      <c r="B81" s="22"/>
    </row>
    <row r="82" spans="2:2" x14ac:dyDescent="0.35">
      <c r="B82" s="22"/>
    </row>
    <row r="83" spans="2:2" x14ac:dyDescent="0.35">
      <c r="B83" s="22"/>
    </row>
    <row r="84" spans="2:2" x14ac:dyDescent="0.35">
      <c r="B84" s="22"/>
    </row>
    <row r="85" spans="2:2" x14ac:dyDescent="0.35">
      <c r="B85" s="22"/>
    </row>
    <row r="86" spans="2:2" x14ac:dyDescent="0.35">
      <c r="B86" s="22"/>
    </row>
    <row r="87" spans="2:2" x14ac:dyDescent="0.35">
      <c r="B87" s="22"/>
    </row>
    <row r="88" spans="2:2" x14ac:dyDescent="0.35">
      <c r="B88" s="22"/>
    </row>
    <row r="89" spans="2:2" x14ac:dyDescent="0.35">
      <c r="B89" s="22"/>
    </row>
    <row r="90" spans="2:2" x14ac:dyDescent="0.35">
      <c r="B90" s="22"/>
    </row>
    <row r="91" spans="2:2" x14ac:dyDescent="0.35">
      <c r="B91" s="22"/>
    </row>
    <row r="92" spans="2:2" x14ac:dyDescent="0.35">
      <c r="B92" s="22"/>
    </row>
    <row r="93" spans="2:2" x14ac:dyDescent="0.35">
      <c r="B93" s="22"/>
    </row>
    <row r="94" spans="2:2" x14ac:dyDescent="0.35">
      <c r="B94" s="22"/>
    </row>
    <row r="95" spans="2:2" x14ac:dyDescent="0.35">
      <c r="B95" s="22"/>
    </row>
  </sheetData>
  <mergeCells count="62"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F31:F32"/>
    <mergeCell ref="G31:G32"/>
    <mergeCell ref="H31:H32"/>
    <mergeCell ref="F39:F40"/>
    <mergeCell ref="G37:G38"/>
    <mergeCell ref="H37:H38"/>
    <mergeCell ref="H13:H14"/>
    <mergeCell ref="F15:F16"/>
    <mergeCell ref="G15:G16"/>
    <mergeCell ref="H15:H16"/>
    <mergeCell ref="F21:F22"/>
    <mergeCell ref="G21:G22"/>
    <mergeCell ref="H21:H22"/>
    <mergeCell ref="F5:F6"/>
    <mergeCell ref="G5:G6"/>
    <mergeCell ref="H5:H6"/>
    <mergeCell ref="F7:F8"/>
    <mergeCell ref="G7:G8"/>
    <mergeCell ref="H7:H8"/>
    <mergeCell ref="E37:E38"/>
    <mergeCell ref="E39:E40"/>
    <mergeCell ref="E41:E42"/>
    <mergeCell ref="E43:E44"/>
    <mergeCell ref="E18:J19"/>
    <mergeCell ref="E34:E35"/>
    <mergeCell ref="H23:H24"/>
    <mergeCell ref="F27:F28"/>
    <mergeCell ref="G27:G28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H29:H30"/>
    <mergeCell ref="F10:J11"/>
    <mergeCell ref="F25:J26"/>
    <mergeCell ref="F34:J35"/>
    <mergeCell ref="E23:E24"/>
    <mergeCell ref="F23:F24"/>
    <mergeCell ref="G23:G24"/>
    <mergeCell ref="F13:F14"/>
    <mergeCell ref="G13:G14"/>
    <mergeCell ref="H3:H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2022-06-05T20:57:02Z</dcterms:modified>
</cp:coreProperties>
</file>