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Cy_04_PSI_ModelisationDynamique\Revisions_Cinematique\Fiche_01_Geometrie_Applications\images\"/>
    </mc:Choice>
  </mc:AlternateContent>
  <bookViews>
    <workbookView xWindow="0" yWindow="0" windowWidth="20490" windowHeight="6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I3" i="1"/>
  <c r="I4" i="1"/>
  <c r="I5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  <c r="I40" i="1"/>
  <c r="I41" i="1"/>
  <c r="I43" i="1"/>
  <c r="I44" i="1"/>
  <c r="I45" i="1"/>
  <c r="I47" i="1"/>
  <c r="I48" i="1"/>
  <c r="I49" i="1"/>
  <c r="I51" i="1"/>
  <c r="I52" i="1"/>
  <c r="I53" i="1"/>
  <c r="I55" i="1"/>
  <c r="I56" i="1"/>
  <c r="I57" i="1"/>
  <c r="I59" i="1"/>
  <c r="I60" i="1"/>
  <c r="I61" i="1"/>
  <c r="I63" i="1"/>
  <c r="I64" i="1"/>
  <c r="I65" i="1"/>
  <c r="I67" i="1"/>
  <c r="I68" i="1"/>
  <c r="I69" i="1"/>
  <c r="I71" i="1"/>
  <c r="I72" i="1"/>
  <c r="I73" i="1"/>
  <c r="I75" i="1"/>
  <c r="I76" i="1"/>
  <c r="I77" i="1"/>
  <c r="I79" i="1"/>
  <c r="I80" i="1"/>
  <c r="I81" i="1"/>
  <c r="I83" i="1"/>
  <c r="I84" i="1"/>
  <c r="I85" i="1"/>
  <c r="I87" i="1"/>
  <c r="I88" i="1"/>
  <c r="I89" i="1"/>
  <c r="I91" i="1"/>
  <c r="I92" i="1"/>
  <c r="I93" i="1"/>
  <c r="I95" i="1"/>
  <c r="I96" i="1"/>
  <c r="I97" i="1"/>
  <c r="I99" i="1"/>
  <c r="I100" i="1"/>
  <c r="I101" i="1"/>
  <c r="I2" i="1"/>
  <c r="D102" i="1"/>
  <c r="D94" i="1"/>
  <c r="D95" i="1" s="1"/>
  <c r="D96" i="1" s="1"/>
  <c r="D97" i="1" s="1"/>
  <c r="D98" i="1" s="1"/>
  <c r="D99" i="1" s="1"/>
  <c r="D100" i="1" s="1"/>
  <c r="D101" i="1" s="1"/>
  <c r="D9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4" i="1"/>
  <c r="D5" i="1" s="1"/>
  <c r="D6" i="1" s="1"/>
  <c r="D7" i="1" s="1"/>
  <c r="D8" i="1" s="1"/>
  <c r="D9" i="1" s="1"/>
  <c r="D10" i="1" s="1"/>
  <c r="D11" i="1" s="1"/>
  <c r="D12" i="1" s="1"/>
  <c r="D3" i="1"/>
  <c r="B4" i="1"/>
  <c r="I102" i="1" l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</calcChain>
</file>

<file path=xl/sharedStrings.xml><?xml version="1.0" encoding="utf-8"?>
<sst xmlns="http://schemas.openxmlformats.org/spreadsheetml/2006/main" count="11" uniqueCount="11">
  <si>
    <t>L</t>
  </si>
  <si>
    <t>e</t>
  </si>
  <si>
    <t>alpha</t>
  </si>
  <si>
    <t>alpha (rad/s)</t>
  </si>
  <si>
    <t>Durée</t>
  </si>
  <si>
    <t>Temps</t>
  </si>
  <si>
    <t>Angle</t>
  </si>
  <si>
    <t>Lambda</t>
  </si>
  <si>
    <t>Lambda'</t>
  </si>
  <si>
    <t>Lambda -</t>
  </si>
  <si>
    <t>Lambda''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</si>
</sst>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Feuil1!$D$2:$D$104</c:f>
              <c:numCache>
                <c:formatCode>General</c:formatCode>
                <c:ptCount val="1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</c:numCache>
            </c:numRef>
          </c:xVal>
          <c:yVal>
            <c:numRef>
              <c:f>Feuil1!$F$2:$F$104</c:f>
              <c:numCache>
                <c:formatCode>General</c:formatCode>
                <c:ptCount val="103"/>
                <c:pt idx="0">
                  <c:v>23.316249698439925</c:v>
                </c:pt>
                <c:pt idx="1">
                  <c:v>23.815552384725191</c:v>
                </c:pt>
                <c:pt idx="2">
                  <c:v>24.320745448385072</c:v>
                </c:pt>
                <c:pt idx="3">
                  <c:v>24.826913300126424</c:v>
                </c:pt>
                <c:pt idx="4">
                  <c:v>25.328864088360891</c:v>
                </c:pt>
                <c:pt idx="5">
                  <c:v>25.821204591410549</c:v>
                </c:pt>
                <c:pt idx="6">
                  <c:v>26.298426079763246</c:v>
                </c:pt>
                <c:pt idx="7">
                  <c:v>26.754998328501703</c:v>
                </c:pt>
                <c:pt idx="8">
                  <c:v>27.185468652128499</c:v>
                </c:pt>
                <c:pt idx="9">
                  <c:v>27.584562739915373</c:v>
                </c:pt>
                <c:pt idx="10">
                  <c:v>27.947284166685748</c:v>
                </c:pt>
                <c:pt idx="11">
                  <c:v>28.269009700890805</c:v>
                </c:pt>
                <c:pt idx="12">
                  <c:v>28.545577879682721</c:v>
                </c:pt>
                <c:pt idx="13">
                  <c:v>28.773368720273453</c:v>
                </c:pt>
                <c:pt idx="14">
                  <c:v>28.949372845872471</c:v>
                </c:pt>
                <c:pt idx="15">
                  <c:v>29.071248691455825</c:v>
                </c:pt>
                <c:pt idx="16">
                  <c:v>29.137366800369332</c:v>
                </c:pt>
                <c:pt idx="17">
                  <c:v>29.146840519900838</c:v>
                </c:pt>
                <c:pt idx="18">
                  <c:v>29.09954265500302</c:v>
                </c:pt>
                <c:pt idx="19">
                  <c:v>28.996107854399497</c:v>
                </c:pt>
                <c:pt idx="20">
                  <c:v>28.837920697503854</c:v>
                </c:pt>
                <c:pt idx="21">
                  <c:v>28.627089641715628</c:v>
                </c:pt>
                <c:pt idx="22">
                  <c:v>28.366407195896073</c:v>
                </c:pt>
                <c:pt idx="23">
                  <c:v>28.059296923452901</c:v>
                </c:pt>
                <c:pt idx="24">
                  <c:v>27.709748159527315</c:v>
                </c:pt>
                <c:pt idx="25">
                  <c:v>27.322239656607749</c:v>
                </c:pt>
                <c:pt idx="26">
                  <c:v>26.901653747640015</c:v>
                </c:pt>
                <c:pt idx="27">
                  <c:v>26.453183020255658</c:v>
                </c:pt>
                <c:pt idx="28">
                  <c:v>25.982231902688234</c:v>
                </c:pt>
                <c:pt idx="29">
                  <c:v>25.494315932274702</c:v>
                </c:pt>
                <c:pt idx="30">
                  <c:v>24.994961763654988</c:v>
                </c:pt>
                <c:pt idx="31">
                  <c:v>24.489611125758938</c:v>
                </c:pt>
                <c:pt idx="32">
                  <c:v>23.983531909807681</c:v>
                </c:pt>
                <c:pt idx="33">
                  <c:v>23.481739335031705</c:v>
                </c:pt>
                <c:pt idx="34">
                  <c:v>22.98892968790571</c:v>
                </c:pt>
                <c:pt idx="35">
                  <c:v>22.509428485918143</c:v>
                </c:pt>
                <c:pt idx="36">
                  <c:v>22.047154127914975</c:v>
                </c:pt>
                <c:pt idx="37">
                  <c:v>21.605597231836015</c:v>
                </c:pt>
                <c:pt idx="38">
                  <c:v>21.187815010468299</c:v>
                </c:pt>
                <c:pt idx="39">
                  <c:v>20.796439277653626</c:v>
                </c:pt>
                <c:pt idx="40">
                  <c:v>20.433696076829502</c:v>
                </c:pt>
                <c:pt idx="41">
                  <c:v>20.101434521656042</c:v>
                </c:pt>
                <c:pt idx="42">
                  <c:v>19.801162246794046</c:v>
                </c:pt>
                <c:pt idx="43">
                  <c:v>19.534084870707478</c:v>
                </c:pt>
                <c:pt idx="44">
                  <c:v>19.301147036193782</c:v>
                </c:pt>
                <c:pt idx="45">
                  <c:v>19.103072871087093</c:v>
                </c:pt>
                <c:pt idx="46">
                  <c:v>18.940404051556587</c:v>
                </c:pt>
                <c:pt idx="47">
                  <c:v>18.813534008874946</c:v>
                </c:pt>
                <c:pt idx="48">
                  <c:v>18.722737162552924</c:v>
                </c:pt>
                <c:pt idx="49">
                  <c:v>18.668192365528054</c:v>
                </c:pt>
                <c:pt idx="50">
                  <c:v>18.649999999999999</c:v>
                </c:pt>
                <c:pt idx="51">
                  <c:v>18.668192365528054</c:v>
                </c:pt>
                <c:pt idx="52">
                  <c:v>18.722737162552924</c:v>
                </c:pt>
                <c:pt idx="53">
                  <c:v>18.813534008874946</c:v>
                </c:pt>
                <c:pt idx="54">
                  <c:v>18.940404051556587</c:v>
                </c:pt>
                <c:pt idx="55">
                  <c:v>19.103072871087093</c:v>
                </c:pt>
                <c:pt idx="56">
                  <c:v>19.301147036193782</c:v>
                </c:pt>
                <c:pt idx="57">
                  <c:v>19.534084870707481</c:v>
                </c:pt>
                <c:pt idx="58">
                  <c:v>19.80116224679405</c:v>
                </c:pt>
                <c:pt idx="59">
                  <c:v>20.101434521656046</c:v>
                </c:pt>
                <c:pt idx="60">
                  <c:v>20.433696076829506</c:v>
                </c:pt>
                <c:pt idx="61">
                  <c:v>20.796439277653626</c:v>
                </c:pt>
                <c:pt idx="62">
                  <c:v>21.187815010468302</c:v>
                </c:pt>
                <c:pt idx="63">
                  <c:v>21.605597231836022</c:v>
                </c:pt>
                <c:pt idx="64">
                  <c:v>22.047154127914986</c:v>
                </c:pt>
                <c:pt idx="65">
                  <c:v>22.509428485918153</c:v>
                </c:pt>
                <c:pt idx="66">
                  <c:v>22.988929687905724</c:v>
                </c:pt>
                <c:pt idx="67">
                  <c:v>23.481739335031723</c:v>
                </c:pt>
                <c:pt idx="68">
                  <c:v>23.983531909807702</c:v>
                </c:pt>
                <c:pt idx="69">
                  <c:v>24.489611125758962</c:v>
                </c:pt>
                <c:pt idx="70">
                  <c:v>24.994961763655013</c:v>
                </c:pt>
                <c:pt idx="71">
                  <c:v>25.494315932274723</c:v>
                </c:pt>
                <c:pt idx="72">
                  <c:v>25.982231902688255</c:v>
                </c:pt>
                <c:pt idx="73">
                  <c:v>26.453183020255686</c:v>
                </c:pt>
                <c:pt idx="74">
                  <c:v>26.901653747640044</c:v>
                </c:pt>
                <c:pt idx="75">
                  <c:v>27.322239656607778</c:v>
                </c:pt>
                <c:pt idx="76">
                  <c:v>27.70974815952734</c:v>
                </c:pt>
                <c:pt idx="77">
                  <c:v>28.05929692345293</c:v>
                </c:pt>
                <c:pt idx="78">
                  <c:v>28.366407195896095</c:v>
                </c:pt>
                <c:pt idx="79">
                  <c:v>28.627089641715646</c:v>
                </c:pt>
                <c:pt idx="80">
                  <c:v>28.837920697503865</c:v>
                </c:pt>
                <c:pt idx="81">
                  <c:v>28.996107854399511</c:v>
                </c:pt>
                <c:pt idx="82">
                  <c:v>29.099542655003027</c:v>
                </c:pt>
                <c:pt idx="83">
                  <c:v>29.146840519900838</c:v>
                </c:pt>
                <c:pt idx="84">
                  <c:v>29.137366800369325</c:v>
                </c:pt>
                <c:pt idx="85">
                  <c:v>29.071248691455821</c:v>
                </c:pt>
                <c:pt idx="86">
                  <c:v>28.94937284587246</c:v>
                </c:pt>
                <c:pt idx="87">
                  <c:v>28.773368720273442</c:v>
                </c:pt>
                <c:pt idx="88">
                  <c:v>28.545577879682714</c:v>
                </c:pt>
                <c:pt idx="89">
                  <c:v>28.269009700890795</c:v>
                </c:pt>
                <c:pt idx="90">
                  <c:v>27.947284166685741</c:v>
                </c:pt>
                <c:pt idx="91">
                  <c:v>27.58456273991537</c:v>
                </c:pt>
                <c:pt idx="92">
                  <c:v>27.185468652128495</c:v>
                </c:pt>
                <c:pt idx="93">
                  <c:v>26.754998328501703</c:v>
                </c:pt>
                <c:pt idx="94">
                  <c:v>26.298426079763249</c:v>
                </c:pt>
                <c:pt idx="95">
                  <c:v>25.821204591410556</c:v>
                </c:pt>
                <c:pt idx="96">
                  <c:v>25.328864088360898</c:v>
                </c:pt>
                <c:pt idx="97">
                  <c:v>24.826913300126435</c:v>
                </c:pt>
                <c:pt idx="98">
                  <c:v>24.320745448385086</c:v>
                </c:pt>
                <c:pt idx="99">
                  <c:v>23.815552384725208</c:v>
                </c:pt>
                <c:pt idx="100">
                  <c:v>23.316249698439947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F-4D54-B7CD-B7B5359B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34344"/>
        <c:axId val="539335328"/>
      </c:scatterChart>
      <c:valAx>
        <c:axId val="5393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335328"/>
        <c:crosses val="autoZero"/>
        <c:crossBetween val="midCat"/>
      </c:valAx>
      <c:valAx>
        <c:axId val="5393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33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Lambda'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Feuil1!$D$2:$D$104</c:f>
              <c:numCache>
                <c:formatCode>General</c:formatCode>
                <c:ptCount val="1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</c:numCache>
            </c:numRef>
          </c:xVal>
          <c:yVal>
            <c:numRef>
              <c:f>Feuil1!$G$2:$G$104</c:f>
              <c:numCache>
                <c:formatCode>General</c:formatCode>
                <c:ptCount val="103"/>
                <c:pt idx="0">
                  <c:v>4.993026862852652</c:v>
                </c:pt>
                <c:pt idx="1">
                  <c:v>5.0519306365988115</c:v>
                </c:pt>
                <c:pt idx="2">
                  <c:v>5.061678517413525</c:v>
                </c:pt>
                <c:pt idx="3">
                  <c:v>5.0195078823446693</c:v>
                </c:pt>
                <c:pt idx="4">
                  <c:v>4.9234050304965749</c:v>
                </c:pt>
                <c:pt idx="5">
                  <c:v>4.772214883526968</c:v>
                </c:pt>
                <c:pt idx="6">
                  <c:v>4.5657224873845674</c:v>
                </c:pt>
                <c:pt idx="7">
                  <c:v>4.3047032362679589</c:v>
                </c:pt>
                <c:pt idx="8">
                  <c:v>3.9909408778687432</c:v>
                </c:pt>
                <c:pt idx="9">
                  <c:v>3.6272142677037404</c:v>
                </c:pt>
                <c:pt idx="10">
                  <c:v>3.2172553420505765</c:v>
                </c:pt>
                <c:pt idx="11">
                  <c:v>2.7656817879191555</c:v>
                </c:pt>
                <c:pt idx="12">
                  <c:v>2.2779084059073176</c:v>
                </c:pt>
                <c:pt idx="13">
                  <c:v>1.7600412559901804</c:v>
                </c:pt>
                <c:pt idx="14">
                  <c:v>1.2187584558335367</c:v>
                </c:pt>
                <c:pt idx="15">
                  <c:v>0.66118108913506968</c:v>
                </c:pt>
                <c:pt idx="16">
                  <c:v>9.4737195315062153E-2</c:v>
                </c:pt>
                <c:pt idx="17">
                  <c:v>-0.4729786489781771</c:v>
                </c:pt>
                <c:pt idx="18">
                  <c:v>-1.0343480060352301</c:v>
                </c:pt>
                <c:pt idx="19">
                  <c:v>-1.5818715689564327</c:v>
                </c:pt>
                <c:pt idx="20">
                  <c:v>-2.1083105578822661</c:v>
                </c:pt>
                <c:pt idx="21">
                  <c:v>-2.6068244581955513</c:v>
                </c:pt>
                <c:pt idx="22">
                  <c:v>-3.0711027244317233</c:v>
                </c:pt>
                <c:pt idx="23">
                  <c:v>-3.4954876392558689</c:v>
                </c:pt>
                <c:pt idx="24">
                  <c:v>-3.8750850291956662</c:v>
                </c:pt>
                <c:pt idx="25">
                  <c:v>-4.2058590896773467</c:v>
                </c:pt>
                <c:pt idx="26">
                  <c:v>-4.4847072738435836</c:v>
                </c:pt>
                <c:pt idx="27">
                  <c:v>-4.7095111756742449</c:v>
                </c:pt>
                <c:pt idx="28">
                  <c:v>-4.8791597041353274</c:v>
                </c:pt>
                <c:pt idx="29">
                  <c:v>-4.9935416861971493</c:v>
                </c:pt>
                <c:pt idx="30">
                  <c:v>-5.053506378960515</c:v>
                </c:pt>
                <c:pt idx="31">
                  <c:v>-5.0607921595125749</c:v>
                </c:pt>
                <c:pt idx="32">
                  <c:v>-5.0179257477597705</c:v>
                </c:pt>
                <c:pt idx="33">
                  <c:v>-4.9280964712599573</c:v>
                </c:pt>
                <c:pt idx="34">
                  <c:v>-4.7950120198756787</c:v>
                </c:pt>
                <c:pt idx="35">
                  <c:v>-4.6227435800316821</c:v>
                </c:pt>
                <c:pt idx="36">
                  <c:v>-4.4155689607896136</c:v>
                </c:pt>
                <c:pt idx="37">
                  <c:v>-4.1778222136771674</c:v>
                </c:pt>
                <c:pt idx="38">
                  <c:v>-3.9137573281467368</c:v>
                </c:pt>
                <c:pt idx="39">
                  <c:v>-3.6274320082412266</c:v>
                </c:pt>
                <c:pt idx="40">
                  <c:v>-3.3226155517345917</c:v>
                </c:pt>
                <c:pt idx="41">
                  <c:v>-3.0027227486199513</c:v>
                </c:pt>
                <c:pt idx="42">
                  <c:v>-2.6707737608656785</c:v>
                </c:pt>
                <c:pt idx="43">
                  <c:v>-2.3293783451369459</c:v>
                </c:pt>
                <c:pt idx="44">
                  <c:v>-1.9807416510668876</c:v>
                </c:pt>
                <c:pt idx="45">
                  <c:v>-1.6266881953050529</c:v>
                </c:pt>
                <c:pt idx="46">
                  <c:v>-1.2687004268164126</c:v>
                </c:pt>
                <c:pt idx="47">
                  <c:v>-0.90796846322021207</c:v>
                </c:pt>
                <c:pt idx="48">
                  <c:v>-0.54544797024870773</c:v>
                </c:pt>
                <c:pt idx="49">
                  <c:v>-0.18192365528054874</c:v>
                </c:pt>
                <c:pt idx="50">
                  <c:v>0.18192365528054874</c:v>
                </c:pt>
                <c:pt idx="51">
                  <c:v>0.54544797024870773</c:v>
                </c:pt>
                <c:pt idx="52">
                  <c:v>0.90796846322021207</c:v>
                </c:pt>
                <c:pt idx="53">
                  <c:v>1.2687004268164126</c:v>
                </c:pt>
                <c:pt idx="54">
                  <c:v>1.6266881953050529</c:v>
                </c:pt>
                <c:pt idx="55">
                  <c:v>1.9807416510668876</c:v>
                </c:pt>
                <c:pt idx="56">
                  <c:v>2.3293783451369814</c:v>
                </c:pt>
                <c:pt idx="57">
                  <c:v>2.6707737608656785</c:v>
                </c:pt>
                <c:pt idx="58">
                  <c:v>3.0027227486199513</c:v>
                </c:pt>
                <c:pt idx="59">
                  <c:v>3.3226155517345917</c:v>
                </c:pt>
                <c:pt idx="60">
                  <c:v>3.6274320082411911</c:v>
                </c:pt>
                <c:pt idx="61">
                  <c:v>3.913757328146755</c:v>
                </c:pt>
                <c:pt idx="62">
                  <c:v>4.1778222136771843</c:v>
                </c:pt>
                <c:pt idx="63">
                  <c:v>4.4155689607896305</c:v>
                </c:pt>
                <c:pt idx="64">
                  <c:v>4.6227435800316616</c:v>
                </c:pt>
                <c:pt idx="65">
                  <c:v>4.7950120198756938</c:v>
                </c:pt>
                <c:pt idx="66">
                  <c:v>4.9280964712599706</c:v>
                </c:pt>
                <c:pt idx="67">
                  <c:v>5.0179257477597838</c:v>
                </c:pt>
                <c:pt idx="68">
                  <c:v>5.0607921595125882</c:v>
                </c:pt>
                <c:pt idx="69">
                  <c:v>5.0535063789604928</c:v>
                </c:pt>
                <c:pt idx="70">
                  <c:v>4.9935416861970916</c:v>
                </c:pt>
                <c:pt idx="71">
                  <c:v>4.8791597041353061</c:v>
                </c:pt>
                <c:pt idx="72">
                  <c:v>4.7095111756742956</c:v>
                </c:pt>
                <c:pt idx="73">
                  <c:v>4.4847072738435632</c:v>
                </c:pt>
                <c:pt idx="74">
                  <c:v>4.2058590896773289</c:v>
                </c:pt>
                <c:pt idx="75">
                  <c:v>3.8750850291956138</c:v>
                </c:pt>
                <c:pt idx="76">
                  <c:v>3.4954876392558893</c:v>
                </c:pt>
                <c:pt idx="77">
                  <c:v>3.0711027244316389</c:v>
                </c:pt>
                <c:pt idx="78">
                  <c:v>2.6068244581955047</c:v>
                </c:pt>
                <c:pt idx="79">
                  <c:v>2.1083105578822043</c:v>
                </c:pt>
                <c:pt idx="80">
                  <c:v>1.5818715689564751</c:v>
                </c:pt>
                <c:pt idx="81">
                  <c:v>1.0343480060351657</c:v>
                </c:pt>
                <c:pt idx="82">
                  <c:v>0.4729786489781091</c:v>
                </c:pt>
                <c:pt idx="83">
                  <c:v>-9.4737195315133818E-2</c:v>
                </c:pt>
                <c:pt idx="84">
                  <c:v>-0.66118108913503848</c:v>
                </c:pt>
                <c:pt idx="85">
                  <c:v>-1.2187584558336158</c:v>
                </c:pt>
                <c:pt idx="86">
                  <c:v>-1.7600412559901919</c:v>
                </c:pt>
                <c:pt idx="87">
                  <c:v>-2.2779084059072967</c:v>
                </c:pt>
                <c:pt idx="88">
                  <c:v>-2.7656817879192084</c:v>
                </c:pt>
                <c:pt idx="89">
                  <c:v>-3.2172553420505619</c:v>
                </c:pt>
                <c:pt idx="90">
                  <c:v>-3.6272142677037285</c:v>
                </c:pt>
                <c:pt idx="91">
                  <c:v>-3.9909408778687689</c:v>
                </c:pt>
                <c:pt idx="92">
                  <c:v>-4.3047032362679518</c:v>
                </c:pt>
                <c:pt idx="93">
                  <c:v>-4.5657224873845612</c:v>
                </c:pt>
                <c:pt idx="94">
                  <c:v>-4.7722148835269635</c:v>
                </c:pt>
                <c:pt idx="95">
                  <c:v>-4.9234050304966051</c:v>
                </c:pt>
                <c:pt idx="96">
                  <c:v>-5.0195078823446639</c:v>
                </c:pt>
                <c:pt idx="97">
                  <c:v>-5.0616785174135215</c:v>
                </c:pt>
                <c:pt idx="98">
                  <c:v>-5.051930636598807</c:v>
                </c:pt>
                <c:pt idx="99">
                  <c:v>-4.9930268628526466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A-41D5-B55E-EBA3A861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54568"/>
        <c:axId val="535352600"/>
      </c:scatterChart>
      <c:valAx>
        <c:axId val="53535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352600"/>
        <c:crosses val="autoZero"/>
        <c:crossBetween val="midCat"/>
      </c:valAx>
      <c:valAx>
        <c:axId val="5353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35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Lambda''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</c:numCache>
            </c:numRef>
          </c:xVal>
          <c:yVal>
            <c:numRef>
              <c:f>Feuil1!$H$2:$H$102</c:f>
              <c:numCache>
                <c:formatCode>General</c:formatCode>
                <c:ptCount val="101"/>
                <c:pt idx="0">
                  <c:v>589.03773746159516</c:v>
                </c:pt>
                <c:pt idx="1">
                  <c:v>97.478808147135609</c:v>
                </c:pt>
                <c:pt idx="2">
                  <c:v>-421.70635068855756</c:v>
                </c:pt>
                <c:pt idx="3">
                  <c:v>-961.02851848094429</c:v>
                </c:pt>
                <c:pt idx="4">
                  <c:v>-1511.9014696960687</c:v>
                </c:pt>
                <c:pt idx="5">
                  <c:v>-2064.9239614240046</c:v>
                </c:pt>
                <c:pt idx="6">
                  <c:v>-2610.1925111660839</c:v>
                </c:pt>
                <c:pt idx="7">
                  <c:v>-3137.623583992156</c:v>
                </c:pt>
                <c:pt idx="8">
                  <c:v>-3637.2661016500256</c:v>
                </c:pt>
                <c:pt idx="9">
                  <c:v>-4099.5892565316371</c:v>
                </c:pt>
                <c:pt idx="10">
                  <c:v>-4515.7355413142077</c:v>
                </c:pt>
                <c:pt idx="11">
                  <c:v>-4877.7338201183775</c:v>
                </c:pt>
                <c:pt idx="12">
                  <c:v>-5178.6714991713698</c:v>
                </c:pt>
                <c:pt idx="13">
                  <c:v>-5412.8280015664341</c:v>
                </c:pt>
                <c:pt idx="14">
                  <c:v>-5575.7736669846681</c:v>
                </c:pt>
                <c:pt idx="15">
                  <c:v>-5664.4389382000727</c:v>
                </c:pt>
                <c:pt idx="16">
                  <c:v>-5677.1584429323902</c:v>
                </c:pt>
                <c:pt idx="17">
                  <c:v>-5613.6935705705282</c:v>
                </c:pt>
                <c:pt idx="18">
                  <c:v>-5475.235629212023</c:v>
                </c:pt>
                <c:pt idx="19">
                  <c:v>-5264.3898892583429</c:v>
                </c:pt>
                <c:pt idx="20">
                  <c:v>-4985.139003132861</c:v>
                </c:pt>
                <c:pt idx="21">
                  <c:v>-4642.7826623617275</c:v>
                </c:pt>
                <c:pt idx="22">
                  <c:v>-4243.8491482414638</c:v>
                </c:pt>
                <c:pt idx="23">
                  <c:v>-3795.9738993979795</c:v>
                </c:pt>
                <c:pt idx="24">
                  <c:v>-3307.74060481681</c:v>
                </c:pt>
                <c:pt idx="25">
                  <c:v>-2788.4818416623739</c:v>
                </c:pt>
                <c:pt idx="26">
                  <c:v>-2248.0390183066174</c:v>
                </c:pt>
                <c:pt idx="27">
                  <c:v>-1696.4852846108276</c:v>
                </c:pt>
                <c:pt idx="28">
                  <c:v>-1143.8198206182212</c:v>
                </c:pt>
                <c:pt idx="29">
                  <c:v>-599.64692763365792</c:v>
                </c:pt>
                <c:pt idx="30">
                  <c:v>-72.857805520598745</c:v>
                </c:pt>
                <c:pt idx="31">
                  <c:v>428.66411752804441</c:v>
                </c:pt>
                <c:pt idx="32">
                  <c:v>898.29276499813363</c:v>
                </c:pt>
                <c:pt idx="33">
                  <c:v>1330.8445138427883</c:v>
                </c:pt>
                <c:pt idx="34">
                  <c:v>1722.6843984399693</c:v>
                </c:pt>
                <c:pt idx="35">
                  <c:v>2071.7461924206882</c:v>
                </c:pt>
                <c:pt idx="36">
                  <c:v>2377.4674711244656</c:v>
                </c:pt>
                <c:pt idx="37">
                  <c:v>2640.6488553043105</c:v>
                </c:pt>
                <c:pt idx="38">
                  <c:v>2863.2531990551074</c:v>
                </c:pt>
                <c:pt idx="39">
                  <c:v>3048.1645650663413</c:v>
                </c:pt>
                <c:pt idx="40">
                  <c:v>3198.9280311463958</c:v>
                </c:pt>
                <c:pt idx="41">
                  <c:v>3319.4898775427187</c:v>
                </c:pt>
                <c:pt idx="42">
                  <c:v>3413.9541572873177</c:v>
                </c:pt>
                <c:pt idx="43">
                  <c:v>3486.3669407005737</c:v>
                </c:pt>
                <c:pt idx="44">
                  <c:v>3540.5345576183372</c:v>
                </c:pt>
                <c:pt idx="45">
                  <c:v>3579.877684886394</c:v>
                </c:pt>
                <c:pt idx="46">
                  <c:v>3607.3196359619956</c:v>
                </c:pt>
                <c:pt idx="47">
                  <c:v>3625.2049297150338</c:v>
                </c:pt>
                <c:pt idx="48">
                  <c:v>3635.2431496815802</c:v>
                </c:pt>
                <c:pt idx="49">
                  <c:v>3638.4731056109654</c:v>
                </c:pt>
                <c:pt idx="50">
                  <c:v>3635.2431496815802</c:v>
                </c:pt>
                <c:pt idx="51">
                  <c:v>3625.2049297150338</c:v>
                </c:pt>
                <c:pt idx="52">
                  <c:v>3607.3196359619956</c:v>
                </c:pt>
                <c:pt idx="53">
                  <c:v>3579.877684886394</c:v>
                </c:pt>
                <c:pt idx="54">
                  <c:v>3540.5345576183372</c:v>
                </c:pt>
                <c:pt idx="55">
                  <c:v>3486.3669407009288</c:v>
                </c:pt>
                <c:pt idx="56">
                  <c:v>3413.9541572869625</c:v>
                </c:pt>
                <c:pt idx="57">
                  <c:v>3319.4898775427187</c:v>
                </c:pt>
                <c:pt idx="58">
                  <c:v>3198.9280311463958</c:v>
                </c:pt>
                <c:pt idx="59">
                  <c:v>3048.1645650659857</c:v>
                </c:pt>
                <c:pt idx="60">
                  <c:v>2863.2531990556322</c:v>
                </c:pt>
                <c:pt idx="61">
                  <c:v>2640.6488553042859</c:v>
                </c:pt>
                <c:pt idx="62">
                  <c:v>2377.4674711244552</c:v>
                </c:pt>
                <c:pt idx="63">
                  <c:v>2071.7461924203062</c:v>
                </c:pt>
                <c:pt idx="64">
                  <c:v>1722.6843984403172</c:v>
                </c:pt>
                <c:pt idx="65">
                  <c:v>1330.8445138427649</c:v>
                </c:pt>
                <c:pt idx="66">
                  <c:v>898.29276499812966</c:v>
                </c:pt>
                <c:pt idx="67">
                  <c:v>428.66411752804254</c:v>
                </c:pt>
                <c:pt idx="68">
                  <c:v>-72.857805520953704</c:v>
                </c:pt>
                <c:pt idx="69">
                  <c:v>-599.64692763401058</c:v>
                </c:pt>
                <c:pt idx="70">
                  <c:v>-1143.8198206178522</c:v>
                </c:pt>
                <c:pt idx="71">
                  <c:v>-1696.4852846101007</c:v>
                </c:pt>
                <c:pt idx="72">
                  <c:v>-2248.0390183073182</c:v>
                </c:pt>
                <c:pt idx="73">
                  <c:v>-2788.4818416623352</c:v>
                </c:pt>
                <c:pt idx="74">
                  <c:v>-3307.7406048171424</c:v>
                </c:pt>
                <c:pt idx="75">
                  <c:v>-3795.9738993972346</c:v>
                </c:pt>
                <c:pt idx="76">
                  <c:v>-4243.8491482424934</c:v>
                </c:pt>
                <c:pt idx="77">
                  <c:v>-4642.78266236133</c:v>
                </c:pt>
                <c:pt idx="78">
                  <c:v>-4985.1390031329902</c:v>
                </c:pt>
                <c:pt idx="79">
                  <c:v>-5264.3898892573243</c:v>
                </c:pt>
                <c:pt idx="80">
                  <c:v>-5475.2356292131262</c:v>
                </c:pt>
                <c:pt idx="81">
                  <c:v>-5613.6935705706001</c:v>
                </c:pt>
                <c:pt idx="82">
                  <c:v>-5677.1584429324639</c:v>
                </c:pt>
                <c:pt idx="83">
                  <c:v>-5664.4389381990813</c:v>
                </c:pt>
                <c:pt idx="84">
                  <c:v>-5575.7736669858068</c:v>
                </c:pt>
                <c:pt idx="85">
                  <c:v>-5412.8280015657947</c:v>
                </c:pt>
                <c:pt idx="86">
                  <c:v>-5178.6714991710796</c:v>
                </c:pt>
                <c:pt idx="87">
                  <c:v>-4877.733820119146</c:v>
                </c:pt>
                <c:pt idx="88">
                  <c:v>-4515.735541313562</c:v>
                </c:pt>
                <c:pt idx="89">
                  <c:v>-4099.5892565316908</c:v>
                </c:pt>
                <c:pt idx="90">
                  <c:v>-3637.2661016504267</c:v>
                </c:pt>
                <c:pt idx="91">
                  <c:v>-3137.6235839918477</c:v>
                </c:pt>
                <c:pt idx="92">
                  <c:v>-2610.1925111661099</c:v>
                </c:pt>
                <c:pt idx="93">
                  <c:v>-2064.923961424036</c:v>
                </c:pt>
                <c:pt idx="94">
                  <c:v>-1511.9014696964241</c:v>
                </c:pt>
                <c:pt idx="95">
                  <c:v>-961.0285184805947</c:v>
                </c:pt>
                <c:pt idx="96">
                  <c:v>-421.70635068857797</c:v>
                </c:pt>
                <c:pt idx="97">
                  <c:v>97.478808147145088</c:v>
                </c:pt>
                <c:pt idx="98">
                  <c:v>589.03773746160755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0-4762-918A-B914DD91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71536"/>
        <c:axId val="406767928"/>
      </c:scatterChart>
      <c:valAx>
        <c:axId val="4067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767928"/>
        <c:crosses val="autoZero"/>
        <c:crossBetween val="midCat"/>
      </c:valAx>
      <c:valAx>
        <c:axId val="4067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7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2</xdr:row>
      <xdr:rowOff>0</xdr:rowOff>
    </xdr:from>
    <xdr:to>
      <xdr:col>19</xdr:col>
      <xdr:colOff>361950</xdr:colOff>
      <xdr:row>16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7CCCA1D-5AF5-47DD-935D-351A8E988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142875</xdr:rowOff>
    </xdr:from>
    <xdr:to>
      <xdr:col>18</xdr:col>
      <xdr:colOff>0</xdr:colOff>
      <xdr:row>23</xdr:row>
      <xdr:rowOff>28575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5C369BC-15ED-4EC7-8491-B731A2EF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3</xdr:row>
      <xdr:rowOff>28575</xdr:rowOff>
    </xdr:from>
    <xdr:to>
      <xdr:col>13</xdr:col>
      <xdr:colOff>180975</xdr:colOff>
      <xdr:row>17</xdr:row>
      <xdr:rowOff>104775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B9F6BBC-1A30-44C3-AC72-C4BEA969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C1" workbookViewId="0">
      <selection activeCell="L1" activeCellId="1" sqref="H1 L1"/>
    </sheetView>
  </sheetViews>
  <sheetFormatPr baseColWidth="10" defaultRowHeight="15" x14ac:dyDescent="0.25"/>
  <cols>
    <col min="1" max="16384" width="11.42578125" style="1"/>
  </cols>
  <sheetData>
    <row r="1" spans="1:9" x14ac:dyDescent="0.25">
      <c r="A1" s="1" t="s">
        <v>0</v>
      </c>
      <c r="B1" s="1">
        <v>23.9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9</v>
      </c>
    </row>
    <row r="2" spans="1:9" x14ac:dyDescent="0.25">
      <c r="A2" s="1" t="s">
        <v>1</v>
      </c>
      <c r="B2" s="1">
        <v>5.25</v>
      </c>
      <c r="D2" s="1">
        <v>0</v>
      </c>
      <c r="E2" s="1">
        <f>D2*$B$4</f>
        <v>0</v>
      </c>
      <c r="F2" s="1">
        <f>$B$2*SIN(E2)+SQRT($B$2*$B$2*(SIN(E2))^2-($B$2*$B$2-$B$1*$B$1))</f>
        <v>23.316249698439925</v>
      </c>
      <c r="G2" s="1">
        <f>(F3-F2)/(D3-D2)/1000</f>
        <v>4.993026862852652</v>
      </c>
      <c r="H2" s="1">
        <f>(G3-G2)/(D3-D2)</f>
        <v>589.03773746159516</v>
      </c>
      <c r="I2" s="1">
        <f>B2*SIN(E2)-SQRT($B$2*$B$2*(SIN(E2)^2)-($B$2*$B$2-$B$1*$B$1))</f>
        <v>-23.316249698439925</v>
      </c>
    </row>
    <row r="3" spans="1:9" x14ac:dyDescent="0.25">
      <c r="A3" s="1" t="s">
        <v>2</v>
      </c>
      <c r="B3" s="1">
        <v>9000</v>
      </c>
      <c r="D3" s="1">
        <f>D2+0.0001</f>
        <v>1E-4</v>
      </c>
      <c r="E3" s="1">
        <f t="shared" ref="E3:E66" si="0">D3*$B$4</f>
        <v>9.4247779607693802E-2</v>
      </c>
      <c r="F3" s="1">
        <f t="shared" ref="F3:F66" si="1">$B$2*SIN(E3)+SQRT($B$2*$B$2*(SIN(E3))^2-($B$2*$B$2-$B$1*$B$1))</f>
        <v>23.815552384725191</v>
      </c>
      <c r="G3" s="1">
        <f t="shared" ref="G3:G66" si="2">(F4-F3)/(D4-D3)/1000</f>
        <v>5.0519306365988115</v>
      </c>
      <c r="H3" s="1">
        <f t="shared" ref="H3:H66" si="3">(G4-G3)/(D4-D3)</f>
        <v>97.478808147135609</v>
      </c>
      <c r="I3" s="1">
        <f t="shared" ref="I3:I66" si="4">B3*SIN(E3)-SQRT($B$2*$B$2*(SIN(E3)^2)-($B$2*$B$2-$B$1*$B$1))</f>
        <v>823.65333612682593</v>
      </c>
    </row>
    <row r="4" spans="1:9" x14ac:dyDescent="0.25">
      <c r="A4" s="1" t="s">
        <v>3</v>
      </c>
      <c r="B4" s="1">
        <f>B3*2*PI()/60</f>
        <v>942.47779607693803</v>
      </c>
      <c r="D4" s="1">
        <f t="shared" ref="D4:D67" si="5">D3+0.0001</f>
        <v>2.0000000000000001E-4</v>
      </c>
      <c r="E4" s="1">
        <f t="shared" si="0"/>
        <v>0.1884955592153876</v>
      </c>
      <c r="F4" s="1">
        <f t="shared" si="1"/>
        <v>24.320745448385072</v>
      </c>
      <c r="G4" s="1">
        <f t="shared" si="2"/>
        <v>5.061678517413525</v>
      </c>
      <c r="H4" s="1">
        <f t="shared" si="3"/>
        <v>-421.70635068855756</v>
      </c>
      <c r="I4" s="1">
        <f t="shared" si="4"/>
        <v>153.26573484994313</v>
      </c>
    </row>
    <row r="5" spans="1:9" x14ac:dyDescent="0.25">
      <c r="A5" s="1" t="s">
        <v>4</v>
      </c>
      <c r="B5" s="1">
        <v>0.02</v>
      </c>
      <c r="D5" s="1">
        <f t="shared" si="5"/>
        <v>3.0000000000000003E-4</v>
      </c>
      <c r="E5" s="1">
        <f t="shared" si="0"/>
        <v>0.28274333882308145</v>
      </c>
      <c r="F5" s="1">
        <f t="shared" si="1"/>
        <v>24.826913300126424</v>
      </c>
      <c r="G5" s="1">
        <f t="shared" si="2"/>
        <v>5.0195078823446693</v>
      </c>
      <c r="H5" s="1">
        <f t="shared" si="3"/>
        <v>-961.02851848094429</v>
      </c>
      <c r="I5" s="1">
        <f t="shared" si="4"/>
        <v>-23.356630171299688</v>
      </c>
    </row>
    <row r="6" spans="1:9" x14ac:dyDescent="0.25">
      <c r="D6" s="1">
        <f t="shared" si="5"/>
        <v>4.0000000000000002E-4</v>
      </c>
      <c r="E6" s="1">
        <f t="shared" si="0"/>
        <v>0.37699111843077521</v>
      </c>
      <c r="F6" s="1">
        <f t="shared" si="1"/>
        <v>25.328864088360891</v>
      </c>
      <c r="G6" s="1">
        <f t="shared" si="2"/>
        <v>4.9234050304965749</v>
      </c>
      <c r="H6" s="1">
        <f t="shared" si="3"/>
        <v>-1511.9014696960687</v>
      </c>
      <c r="I6" s="1">
        <f t="shared" si="4"/>
        <v>-23.396210186766332</v>
      </c>
    </row>
    <row r="7" spans="1:9" x14ac:dyDescent="0.25">
      <c r="D7" s="1">
        <f t="shared" si="5"/>
        <v>5.0000000000000001E-4</v>
      </c>
      <c r="E7" s="1">
        <f t="shared" si="0"/>
        <v>0.47123889803846902</v>
      </c>
      <c r="F7" s="1">
        <f t="shared" si="1"/>
        <v>25.821204591410549</v>
      </c>
      <c r="G7" s="1">
        <f t="shared" si="2"/>
        <v>4.772214883526968</v>
      </c>
      <c r="H7" s="1">
        <f t="shared" si="3"/>
        <v>-2064.9239614240046</v>
      </c>
      <c r="I7" s="1">
        <f t="shared" si="4"/>
        <v>-23.437754467777928</v>
      </c>
    </row>
    <row r="8" spans="1:9" x14ac:dyDescent="0.25">
      <c r="D8" s="1">
        <f t="shared" si="5"/>
        <v>6.0000000000000006E-4</v>
      </c>
      <c r="E8" s="1">
        <f t="shared" si="0"/>
        <v>0.56548667764616289</v>
      </c>
      <c r="F8" s="1">
        <f t="shared" si="1"/>
        <v>26.298426079763246</v>
      </c>
      <c r="G8" s="1">
        <f t="shared" si="2"/>
        <v>4.5657224873845674</v>
      </c>
      <c r="H8" s="1">
        <f t="shared" si="3"/>
        <v>-2610.1925111660839</v>
      </c>
      <c r="I8" s="1">
        <f t="shared" si="4"/>
        <v>-23.485335406123514</v>
      </c>
    </row>
    <row r="9" spans="1:9" x14ac:dyDescent="0.25">
      <c r="D9" s="1">
        <f t="shared" si="5"/>
        <v>7.000000000000001E-4</v>
      </c>
      <c r="E9" s="1">
        <f t="shared" si="0"/>
        <v>0.65973445725385671</v>
      </c>
      <c r="F9" s="1">
        <f t="shared" si="1"/>
        <v>26.754998328501703</v>
      </c>
      <c r="G9" s="1">
        <f t="shared" si="2"/>
        <v>4.3047032362679589</v>
      </c>
      <c r="H9" s="1">
        <f t="shared" si="3"/>
        <v>-3137.623583992156</v>
      </c>
      <c r="I9" s="1">
        <f t="shared" si="4"/>
        <v>-23.537236296823576</v>
      </c>
    </row>
    <row r="10" spans="1:9" x14ac:dyDescent="0.25">
      <c r="D10" s="1">
        <f t="shared" si="5"/>
        <v>8.0000000000000015E-4</v>
      </c>
      <c r="E10" s="1">
        <f t="shared" si="0"/>
        <v>0.75398223686155053</v>
      </c>
      <c r="F10" s="1">
        <f t="shared" si="1"/>
        <v>27.185468652128499</v>
      </c>
      <c r="G10" s="1">
        <f t="shared" si="2"/>
        <v>3.9909408778687432</v>
      </c>
      <c r="H10" s="1">
        <f t="shared" si="3"/>
        <v>-3637.2661016500256</v>
      </c>
      <c r="I10" s="1">
        <f t="shared" si="4"/>
        <v>-23.591596346002884</v>
      </c>
    </row>
    <row r="11" spans="1:9" x14ac:dyDescent="0.25">
      <c r="D11" s="1">
        <f t="shared" si="5"/>
        <v>9.0000000000000019E-4</v>
      </c>
      <c r="E11" s="1">
        <f t="shared" si="0"/>
        <v>0.84823001646924445</v>
      </c>
      <c r="F11" s="1">
        <f t="shared" si="1"/>
        <v>27.584562739915373</v>
      </c>
      <c r="G11" s="1">
        <f t="shared" si="2"/>
        <v>3.6272142677037404</v>
      </c>
      <c r="H11" s="1">
        <f t="shared" si="3"/>
        <v>-4099.5892565316371</v>
      </c>
      <c r="I11" s="1">
        <f t="shared" si="4"/>
        <v>-23.646479624355461</v>
      </c>
    </row>
    <row r="12" spans="1:9" x14ac:dyDescent="0.25">
      <c r="D12" s="1">
        <f t="shared" si="5"/>
        <v>1.0000000000000002E-3</v>
      </c>
      <c r="E12" s="1">
        <f t="shared" si="0"/>
        <v>0.94247779607693827</v>
      </c>
      <c r="F12" s="1">
        <f t="shared" si="1"/>
        <v>27.947284166685748</v>
      </c>
      <c r="G12" s="1">
        <f t="shared" si="2"/>
        <v>3.2172553420505765</v>
      </c>
      <c r="H12" s="1">
        <f t="shared" si="3"/>
        <v>-4515.7355413142077</v>
      </c>
      <c r="I12" s="1">
        <f t="shared" si="4"/>
        <v>-23.699944946217272</v>
      </c>
    </row>
    <row r="13" spans="1:9" x14ac:dyDescent="0.25">
      <c r="D13" s="1">
        <f t="shared" si="5"/>
        <v>1.1000000000000003E-3</v>
      </c>
      <c r="E13" s="1">
        <f t="shared" si="0"/>
        <v>1.0367255756846321</v>
      </c>
      <c r="F13" s="1">
        <f t="shared" si="1"/>
        <v>28.269009700890805</v>
      </c>
      <c r="G13" s="1">
        <f t="shared" si="2"/>
        <v>2.7656817879191555</v>
      </c>
      <c r="H13" s="1">
        <f t="shared" si="3"/>
        <v>-4877.7338201183775</v>
      </c>
      <c r="I13" s="1">
        <f t="shared" si="4"/>
        <v>-23.750114059120101</v>
      </c>
    </row>
    <row r="14" spans="1:9" x14ac:dyDescent="0.25">
      <c r="D14" s="1">
        <f t="shared" si="5"/>
        <v>1.2000000000000003E-3</v>
      </c>
      <c r="E14" s="1">
        <f t="shared" si="0"/>
        <v>1.130973355292326</v>
      </c>
      <c r="F14" s="1">
        <f t="shared" si="1"/>
        <v>28.545577879682721</v>
      </c>
      <c r="G14" s="1">
        <f t="shared" si="2"/>
        <v>2.2779084059073176</v>
      </c>
      <c r="H14" s="1">
        <f t="shared" si="3"/>
        <v>-5178.6714991713698</v>
      </c>
      <c r="I14" s="1">
        <f t="shared" si="4"/>
        <v>-23.795235854236118</v>
      </c>
    </row>
    <row r="15" spans="1:9" x14ac:dyDescent="0.25">
      <c r="D15" s="1">
        <f t="shared" si="5"/>
        <v>1.3000000000000004E-3</v>
      </c>
      <c r="E15" s="1">
        <f t="shared" si="0"/>
        <v>1.2252211349000197</v>
      </c>
      <c r="F15" s="1">
        <f t="shared" si="1"/>
        <v>28.773368720273453</v>
      </c>
      <c r="G15" s="1">
        <f t="shared" si="2"/>
        <v>1.7600412559901804</v>
      </c>
      <c r="H15" s="1">
        <f t="shared" si="3"/>
        <v>-5412.8280015664341</v>
      </c>
      <c r="I15" s="1">
        <f t="shared" si="4"/>
        <v>-23.833744683263767</v>
      </c>
    </row>
    <row r="16" spans="1:9" x14ac:dyDescent="0.25">
      <c r="D16" s="1">
        <f t="shared" si="5"/>
        <v>1.4000000000000004E-3</v>
      </c>
      <c r="E16" s="1">
        <f t="shared" si="0"/>
        <v>1.3194689145077136</v>
      </c>
      <c r="F16" s="1">
        <f t="shared" si="1"/>
        <v>28.949372845872471</v>
      </c>
      <c r="G16" s="1">
        <f t="shared" si="2"/>
        <v>1.2187584558335367</v>
      </c>
      <c r="H16" s="1">
        <f t="shared" si="3"/>
        <v>-5575.7736669846681</v>
      </c>
      <c r="I16" s="1">
        <f t="shared" si="4"/>
        <v>-23.864311249947157</v>
      </c>
    </row>
    <row r="17" spans="4:9" x14ac:dyDescent="0.25">
      <c r="D17" s="1">
        <f t="shared" si="5"/>
        <v>1.5000000000000005E-3</v>
      </c>
      <c r="E17" s="1">
        <f t="shared" si="0"/>
        <v>1.4137166941154076</v>
      </c>
      <c r="F17" s="1">
        <f t="shared" si="1"/>
        <v>29.071248691455825</v>
      </c>
      <c r="G17" s="1">
        <f t="shared" si="2"/>
        <v>0.66118108913506968</v>
      </c>
      <c r="H17" s="1">
        <f t="shared" si="3"/>
        <v>-5664.4389382000727</v>
      </c>
      <c r="I17" s="1">
        <f t="shared" si="4"/>
        <v>-23.885884903331352</v>
      </c>
    </row>
    <row r="18" spans="4:9" x14ac:dyDescent="0.25">
      <c r="D18" s="1">
        <f t="shared" si="5"/>
        <v>1.6000000000000005E-3</v>
      </c>
      <c r="E18" s="1">
        <f t="shared" si="0"/>
        <v>1.5079644737231013</v>
      </c>
      <c r="F18" s="1">
        <f t="shared" si="1"/>
        <v>29.137366800369332</v>
      </c>
      <c r="G18" s="1">
        <f t="shared" si="2"/>
        <v>9.4737195315062153E-2</v>
      </c>
      <c r="H18" s="1">
        <f t="shared" si="3"/>
        <v>-5677.1584429323902</v>
      </c>
      <c r="I18" s="1">
        <f t="shared" si="4"/>
        <v>-23.897726476120905</v>
      </c>
    </row>
    <row r="19" spans="4:9" x14ac:dyDescent="0.25">
      <c r="D19" s="1">
        <f t="shared" si="5"/>
        <v>1.7000000000000006E-3</v>
      </c>
      <c r="E19" s="1">
        <f t="shared" si="0"/>
        <v>1.6022122533307952</v>
      </c>
      <c r="F19" s="1">
        <f t="shared" si="1"/>
        <v>29.146840519900838</v>
      </c>
      <c r="G19" s="1">
        <f t="shared" si="2"/>
        <v>-0.4729786489781771</v>
      </c>
      <c r="H19" s="1">
        <f t="shared" si="3"/>
        <v>-5613.6935705705282</v>
      </c>
      <c r="I19" s="1">
        <f t="shared" si="4"/>
        <v>-23.899431077980747</v>
      </c>
    </row>
    <row r="20" spans="4:9" x14ac:dyDescent="0.25">
      <c r="D20" s="1">
        <f t="shared" si="5"/>
        <v>1.8000000000000006E-3</v>
      </c>
      <c r="E20" s="1">
        <f t="shared" si="0"/>
        <v>1.6964600329384891</v>
      </c>
      <c r="F20" s="1">
        <f t="shared" si="1"/>
        <v>29.09954265500302</v>
      </c>
      <c r="G20" s="1">
        <f t="shared" si="2"/>
        <v>-1.0343480060352301</v>
      </c>
      <c r="H20" s="1">
        <f t="shared" si="3"/>
        <v>-5475.235629212023</v>
      </c>
      <c r="I20" s="1">
        <f t="shared" si="4"/>
        <v>-23.890940473102013</v>
      </c>
    </row>
    <row r="21" spans="4:9" x14ac:dyDescent="0.25">
      <c r="D21" s="1">
        <f t="shared" si="5"/>
        <v>1.9000000000000006E-3</v>
      </c>
      <c r="E21" s="1">
        <f t="shared" si="0"/>
        <v>1.7907078125461828</v>
      </c>
      <c r="F21" s="1">
        <f t="shared" si="1"/>
        <v>28.996107854399497</v>
      </c>
      <c r="G21" s="1">
        <f t="shared" si="2"/>
        <v>-1.5818715689564327</v>
      </c>
      <c r="H21" s="1">
        <f t="shared" si="3"/>
        <v>-5264.3898892583429</v>
      </c>
      <c r="I21" s="1">
        <f t="shared" si="4"/>
        <v>-23.872544854221076</v>
      </c>
    </row>
    <row r="22" spans="4:9" x14ac:dyDescent="0.25">
      <c r="D22" s="1">
        <f t="shared" si="5"/>
        <v>2.0000000000000005E-3</v>
      </c>
      <c r="E22" s="1">
        <f t="shared" si="0"/>
        <v>1.8849555921538765</v>
      </c>
      <c r="F22" s="1">
        <f t="shared" si="1"/>
        <v>28.837920697503854</v>
      </c>
      <c r="G22" s="1">
        <f t="shared" si="2"/>
        <v>-2.1083105578822661</v>
      </c>
      <c r="H22" s="1">
        <f t="shared" si="3"/>
        <v>-4985.139003132861</v>
      </c>
      <c r="I22" s="1">
        <f t="shared" si="4"/>
        <v>-23.844873986954298</v>
      </c>
    </row>
    <row r="23" spans="4:9" x14ac:dyDescent="0.25">
      <c r="D23" s="1">
        <f t="shared" si="5"/>
        <v>2.1000000000000003E-3</v>
      </c>
      <c r="E23" s="1">
        <f t="shared" si="0"/>
        <v>1.9792033717615702</v>
      </c>
      <c r="F23" s="1">
        <f t="shared" si="1"/>
        <v>28.627089641715628</v>
      </c>
      <c r="G23" s="1">
        <f t="shared" si="2"/>
        <v>-2.6068244581955513</v>
      </c>
      <c r="H23" s="1">
        <f t="shared" si="3"/>
        <v>-4642.7826623617275</v>
      </c>
      <c r="I23" s="1">
        <f t="shared" si="4"/>
        <v>-23.808877856874727</v>
      </c>
    </row>
    <row r="24" spans="4:9" x14ac:dyDescent="0.25">
      <c r="D24" s="1">
        <f t="shared" si="5"/>
        <v>2.2000000000000001E-3</v>
      </c>
      <c r="E24" s="1">
        <f t="shared" si="0"/>
        <v>2.0734511513692637</v>
      </c>
      <c r="F24" s="1">
        <f t="shared" si="1"/>
        <v>28.366407195896073</v>
      </c>
      <c r="G24" s="1">
        <f t="shared" si="2"/>
        <v>-3.0711027244317233</v>
      </c>
      <c r="H24" s="1">
        <f t="shared" si="3"/>
        <v>-4243.8491482414638</v>
      </c>
      <c r="I24" s="1">
        <f t="shared" si="4"/>
        <v>-23.765797125665788</v>
      </c>
    </row>
    <row r="25" spans="4:9" x14ac:dyDescent="0.25">
      <c r="D25" s="1">
        <f t="shared" si="5"/>
        <v>2.3E-3</v>
      </c>
      <c r="E25" s="1">
        <f t="shared" si="0"/>
        <v>2.1676989309769574</v>
      </c>
      <c r="F25" s="1">
        <f t="shared" si="1"/>
        <v>28.059296923452901</v>
      </c>
      <c r="G25" s="1">
        <f t="shared" si="2"/>
        <v>-3.4954876392558689</v>
      </c>
      <c r="H25" s="1">
        <f t="shared" si="3"/>
        <v>-3795.9738993979795</v>
      </c>
      <c r="I25" s="1">
        <f t="shared" si="4"/>
        <v>-23.717123908511454</v>
      </c>
    </row>
    <row r="26" spans="4:9" x14ac:dyDescent="0.25">
      <c r="D26" s="1">
        <f t="shared" si="5"/>
        <v>2.3999999999999998E-3</v>
      </c>
      <c r="E26" s="1">
        <f t="shared" si="0"/>
        <v>2.2619467105846511</v>
      </c>
      <c r="F26" s="1">
        <f t="shared" si="1"/>
        <v>27.709748159527315</v>
      </c>
      <c r="G26" s="1">
        <f t="shared" si="2"/>
        <v>-3.8750850291956662</v>
      </c>
      <c r="H26" s="1">
        <f t="shared" si="3"/>
        <v>-3307.74060481681</v>
      </c>
      <c r="I26" s="1">
        <f t="shared" si="4"/>
        <v>-23.664553634954419</v>
      </c>
    </row>
    <row r="27" spans="4:9" x14ac:dyDescent="0.25">
      <c r="D27" s="1">
        <f t="shared" si="5"/>
        <v>2.4999999999999996E-3</v>
      </c>
      <c r="E27" s="1">
        <f t="shared" si="0"/>
        <v>2.3561944901923448</v>
      </c>
      <c r="F27" s="1">
        <f t="shared" si="1"/>
        <v>27.322239656607749</v>
      </c>
      <c r="G27" s="1">
        <f t="shared" si="2"/>
        <v>-4.2058590896773467</v>
      </c>
      <c r="H27" s="1">
        <f t="shared" si="3"/>
        <v>-2788.4818416623739</v>
      </c>
      <c r="I27" s="1">
        <f t="shared" si="4"/>
        <v>-23.609929055378373</v>
      </c>
    </row>
    <row r="28" spans="4:9" x14ac:dyDescent="0.25">
      <c r="D28" s="1">
        <f t="shared" si="5"/>
        <v>2.5999999999999994E-3</v>
      </c>
      <c r="E28" s="1">
        <f t="shared" si="0"/>
        <v>2.4504422698000385</v>
      </c>
      <c r="F28" s="1">
        <f t="shared" si="1"/>
        <v>26.901653747640015</v>
      </c>
      <c r="G28" s="1">
        <f t="shared" si="2"/>
        <v>-4.4847072738435836</v>
      </c>
      <c r="H28" s="1">
        <f t="shared" si="3"/>
        <v>-2248.0390183066174</v>
      </c>
      <c r="I28" s="1">
        <f t="shared" si="4"/>
        <v>-23.555177801459394</v>
      </c>
    </row>
    <row r="29" spans="4:9" x14ac:dyDescent="0.25">
      <c r="D29" s="1">
        <f t="shared" si="5"/>
        <v>2.6999999999999993E-3</v>
      </c>
      <c r="E29" s="1">
        <f t="shared" si="0"/>
        <v>2.5446900494077318</v>
      </c>
      <c r="F29" s="1">
        <f t="shared" si="1"/>
        <v>26.453183020255658</v>
      </c>
      <c r="G29" s="1">
        <f t="shared" si="2"/>
        <v>-4.7095111756742449</v>
      </c>
      <c r="H29" s="1">
        <f t="shared" si="3"/>
        <v>-1696.4852846108276</v>
      </c>
      <c r="I29" s="1">
        <f t="shared" si="4"/>
        <v>-23.50224528653197</v>
      </c>
    </row>
    <row r="30" spans="4:9" x14ac:dyDescent="0.25">
      <c r="D30" s="1">
        <f t="shared" si="5"/>
        <v>2.7999999999999991E-3</v>
      </c>
      <c r="E30" s="1">
        <f t="shared" si="0"/>
        <v>2.6389378290154255</v>
      </c>
      <c r="F30" s="1">
        <f t="shared" si="1"/>
        <v>25.982231902688234</v>
      </c>
      <c r="G30" s="1">
        <f t="shared" si="2"/>
        <v>-4.8791597041353274</v>
      </c>
      <c r="H30" s="1">
        <f t="shared" si="3"/>
        <v>-1143.8198206182212</v>
      </c>
      <c r="I30" s="1">
        <f t="shared" si="4"/>
        <v>-23.453025113654224</v>
      </c>
    </row>
    <row r="31" spans="4:9" x14ac:dyDescent="0.25">
      <c r="D31" s="1">
        <f t="shared" si="5"/>
        <v>2.8999999999999989E-3</v>
      </c>
      <c r="E31" s="1">
        <f t="shared" si="0"/>
        <v>2.7331856086231192</v>
      </c>
      <c r="F31" s="1">
        <f t="shared" si="1"/>
        <v>25.494315932274702</v>
      </c>
      <c r="G31" s="1">
        <f t="shared" si="2"/>
        <v>-4.9935416861971493</v>
      </c>
      <c r="H31" s="1">
        <f t="shared" si="3"/>
        <v>-599.64692763365792</v>
      </c>
      <c r="I31" s="1">
        <f t="shared" si="4"/>
        <v>-23.4092895064421</v>
      </c>
    </row>
    <row r="32" spans="4:9" x14ac:dyDescent="0.25">
      <c r="D32" s="1">
        <f t="shared" si="5"/>
        <v>2.9999999999999988E-3</v>
      </c>
      <c r="E32" s="1">
        <f t="shared" si="0"/>
        <v>2.8274333882308129</v>
      </c>
      <c r="F32" s="1">
        <f t="shared" si="1"/>
        <v>24.994961763654988</v>
      </c>
      <c r="G32" s="1">
        <f t="shared" si="2"/>
        <v>-5.053506378960515</v>
      </c>
      <c r="H32" s="1">
        <f t="shared" si="3"/>
        <v>-72.857805520598745</v>
      </c>
      <c r="I32" s="1">
        <f t="shared" si="4"/>
        <v>-23.372622543186509</v>
      </c>
    </row>
    <row r="33" spans="4:9" x14ac:dyDescent="0.25">
      <c r="D33" s="1">
        <f t="shared" si="5"/>
        <v>3.0999999999999986E-3</v>
      </c>
      <c r="E33" s="1">
        <f t="shared" si="0"/>
        <v>2.9216811678385066</v>
      </c>
      <c r="F33" s="1">
        <f t="shared" si="1"/>
        <v>24.489611125758938</v>
      </c>
      <c r="G33" s="1">
        <f t="shared" si="2"/>
        <v>-5.0607921595125749</v>
      </c>
      <c r="H33" s="1">
        <f t="shared" si="3"/>
        <v>428.66411752804441</v>
      </c>
      <c r="I33" s="1">
        <f t="shared" si="4"/>
        <v>-23.344359108427085</v>
      </c>
    </row>
    <row r="34" spans="4:9" x14ac:dyDescent="0.25">
      <c r="D34" s="1">
        <f t="shared" si="5"/>
        <v>3.1999999999999984E-3</v>
      </c>
      <c r="E34" s="1">
        <f t="shared" si="0"/>
        <v>3.0159289474462003</v>
      </c>
      <c r="F34" s="1">
        <f t="shared" si="1"/>
        <v>23.983531909807681</v>
      </c>
      <c r="G34" s="1">
        <f t="shared" si="2"/>
        <v>-5.0179257477597705</v>
      </c>
      <c r="H34" s="1">
        <f t="shared" si="3"/>
        <v>898.29276499813363</v>
      </c>
      <c r="I34" s="1">
        <f t="shared" si="4"/>
        <v>-23.325532433595079</v>
      </c>
    </row>
    <row r="35" spans="4:9" x14ac:dyDescent="0.25">
      <c r="D35" s="1">
        <f t="shared" si="5"/>
        <v>3.2999999999999982E-3</v>
      </c>
      <c r="E35" s="1">
        <f t="shared" si="0"/>
        <v>3.110176727053894</v>
      </c>
      <c r="F35" s="1">
        <f t="shared" si="1"/>
        <v>23.481739335031705</v>
      </c>
      <c r="G35" s="1">
        <f t="shared" si="2"/>
        <v>-4.9280964712599573</v>
      </c>
      <c r="H35" s="1">
        <f t="shared" si="3"/>
        <v>1330.8445138427883</v>
      </c>
      <c r="I35" s="1">
        <f t="shared" si="4"/>
        <v>-23.316832849871524</v>
      </c>
    </row>
    <row r="36" spans="4:9" x14ac:dyDescent="0.25">
      <c r="D36" s="1">
        <f t="shared" si="5"/>
        <v>3.3999999999999981E-3</v>
      </c>
      <c r="E36" s="1">
        <f t="shared" si="0"/>
        <v>3.2044245066615873</v>
      </c>
      <c r="F36" s="1">
        <f t="shared" si="1"/>
        <v>22.98892968790571</v>
      </c>
      <c r="G36" s="1">
        <f t="shared" si="2"/>
        <v>-4.7950120198756787</v>
      </c>
      <c r="H36" s="1">
        <f t="shared" si="3"/>
        <v>1722.6843984399693</v>
      </c>
      <c r="I36" s="1">
        <f t="shared" si="4"/>
        <v>-23.318579915434597</v>
      </c>
    </row>
    <row r="37" spans="4:9" x14ac:dyDescent="0.25">
      <c r="D37" s="1">
        <f t="shared" si="5"/>
        <v>3.4999999999999979E-3</v>
      </c>
      <c r="E37" s="1">
        <f t="shared" si="0"/>
        <v>3.298672286269281</v>
      </c>
      <c r="F37" s="1">
        <f t="shared" si="1"/>
        <v>22.509428485918143</v>
      </c>
      <c r="G37" s="1">
        <f t="shared" si="2"/>
        <v>-4.6227435800316821</v>
      </c>
      <c r="H37" s="1">
        <f t="shared" si="3"/>
        <v>2071.7461924206882</v>
      </c>
      <c r="I37" s="1">
        <f t="shared" si="4"/>
        <v>-23.330709427379343</v>
      </c>
    </row>
    <row r="38" spans="4:9" x14ac:dyDescent="0.25">
      <c r="D38" s="1">
        <f t="shared" si="5"/>
        <v>3.5999999999999977E-3</v>
      </c>
      <c r="E38" s="1">
        <f t="shared" si="0"/>
        <v>3.3929200658769747</v>
      </c>
      <c r="F38" s="1">
        <f t="shared" si="1"/>
        <v>22.047154127914975</v>
      </c>
      <c r="G38" s="1">
        <f t="shared" si="2"/>
        <v>-4.4155689607896136</v>
      </c>
      <c r="H38" s="1">
        <f t="shared" si="3"/>
        <v>2377.4674711244656</v>
      </c>
      <c r="I38" s="1">
        <f t="shared" si="4"/>
        <v>-23.352776035530454</v>
      </c>
    </row>
    <row r="39" spans="4:9" x14ac:dyDescent="0.25">
      <c r="D39" s="1">
        <f t="shared" si="5"/>
        <v>3.6999999999999976E-3</v>
      </c>
      <c r="E39" s="1">
        <f t="shared" si="0"/>
        <v>3.4871678454846684</v>
      </c>
      <c r="F39" s="1">
        <f t="shared" si="1"/>
        <v>21.605597231836015</v>
      </c>
      <c r="G39" s="1">
        <f t="shared" si="2"/>
        <v>-4.1778222136771674</v>
      </c>
      <c r="H39" s="1">
        <f t="shared" si="3"/>
        <v>2640.6488553043105</v>
      </c>
      <c r="I39" s="1">
        <f t="shared" si="4"/>
        <v>-23.383971313123784</v>
      </c>
    </row>
    <row r="40" spans="4:9" x14ac:dyDescent="0.25">
      <c r="D40" s="1">
        <f t="shared" si="5"/>
        <v>3.7999999999999974E-3</v>
      </c>
      <c r="E40" s="1">
        <f t="shared" si="0"/>
        <v>3.5814156250923621</v>
      </c>
      <c r="F40" s="1">
        <f t="shared" si="1"/>
        <v>21.187815010468299</v>
      </c>
      <c r="G40" s="1">
        <f t="shared" si="2"/>
        <v>-3.9137573281467368</v>
      </c>
      <c r="H40" s="1">
        <f t="shared" si="3"/>
        <v>2863.2531990551074</v>
      </c>
      <c r="I40" s="1">
        <f t="shared" si="4"/>
        <v>-23.42315629118492</v>
      </c>
    </row>
    <row r="41" spans="4:9" x14ac:dyDescent="0.25">
      <c r="D41" s="1">
        <f t="shared" si="5"/>
        <v>3.8999999999999972E-3</v>
      </c>
      <c r="E41" s="1">
        <f t="shared" si="0"/>
        <v>3.6756634047000558</v>
      </c>
      <c r="F41" s="1">
        <f t="shared" si="1"/>
        <v>20.796439277653626</v>
      </c>
      <c r="G41" s="1">
        <f t="shared" si="2"/>
        <v>-3.6274320082412266</v>
      </c>
      <c r="H41" s="1">
        <f t="shared" si="3"/>
        <v>3048.1645650663413</v>
      </c>
      <c r="I41" s="1">
        <f t="shared" si="4"/>
        <v>-23.468906710343063</v>
      </c>
    </row>
    <row r="42" spans="4:9" x14ac:dyDescent="0.25">
      <c r="D42" s="1">
        <f t="shared" si="5"/>
        <v>3.9999999999999975E-3</v>
      </c>
      <c r="E42" s="1">
        <f t="shared" si="0"/>
        <v>3.76991118430775</v>
      </c>
      <c r="F42" s="1">
        <f t="shared" si="1"/>
        <v>20.433696076829502</v>
      </c>
      <c r="G42" s="1">
        <f t="shared" si="2"/>
        <v>-3.3226155517345917</v>
      </c>
      <c r="H42" s="1">
        <f t="shared" si="3"/>
        <v>3198.9280311463958</v>
      </c>
      <c r="I42" s="1">
        <f t="shared" si="4"/>
        <v>-23.519568651364978</v>
      </c>
    </row>
    <row r="43" spans="4:9" x14ac:dyDescent="0.25">
      <c r="D43" s="1">
        <f t="shared" si="5"/>
        <v>4.0999999999999977E-3</v>
      </c>
      <c r="E43" s="1">
        <f t="shared" si="0"/>
        <v>3.8641589639154437</v>
      </c>
      <c r="F43" s="1">
        <f t="shared" si="1"/>
        <v>20.101434521656042</v>
      </c>
      <c r="G43" s="1">
        <f t="shared" si="2"/>
        <v>-3.0027227486199513</v>
      </c>
      <c r="H43" s="1">
        <f t="shared" si="3"/>
        <v>3319.4898775427187</v>
      </c>
      <c r="I43" s="1">
        <f t="shared" si="4"/>
        <v>-23.573321814605208</v>
      </c>
    </row>
    <row r="44" spans="4:9" x14ac:dyDescent="0.25">
      <c r="D44" s="1">
        <f t="shared" si="5"/>
        <v>4.199999999999998E-3</v>
      </c>
      <c r="E44" s="1">
        <f t="shared" si="0"/>
        <v>3.9584067435231378</v>
      </c>
      <c r="F44" s="1">
        <f t="shared" si="1"/>
        <v>19.801162246794046</v>
      </c>
      <c r="G44" s="1">
        <f t="shared" si="2"/>
        <v>-2.6707737608656785</v>
      </c>
      <c r="H44" s="1">
        <f t="shared" si="3"/>
        <v>3413.9541572873177</v>
      </c>
      <c r="I44" s="1">
        <f t="shared" si="4"/>
        <v>-23.628247540756451</v>
      </c>
    </row>
    <row r="45" spans="4:9" x14ac:dyDescent="0.25">
      <c r="D45" s="1">
        <f t="shared" si="5"/>
        <v>4.2999999999999983E-3</v>
      </c>
      <c r="E45" s="1">
        <f t="shared" si="0"/>
        <v>4.0526545231308315</v>
      </c>
      <c r="F45" s="1">
        <f t="shared" si="1"/>
        <v>19.534084870707478</v>
      </c>
      <c r="G45" s="1">
        <f t="shared" si="2"/>
        <v>-2.3293783451369459</v>
      </c>
      <c r="H45" s="1">
        <f t="shared" si="3"/>
        <v>3486.3669407005737</v>
      </c>
      <c r="I45" s="1">
        <f t="shared" si="4"/>
        <v>-23.682398685679846</v>
      </c>
    </row>
    <row r="46" spans="4:9" x14ac:dyDescent="0.25">
      <c r="D46" s="1">
        <f t="shared" si="5"/>
        <v>4.3999999999999985E-3</v>
      </c>
      <c r="E46" s="1">
        <f t="shared" si="0"/>
        <v>4.1469023027385257</v>
      </c>
      <c r="F46" s="1">
        <f t="shared" si="1"/>
        <v>19.301147036193782</v>
      </c>
      <c r="G46" s="1">
        <f t="shared" si="2"/>
        <v>-1.9807416510668876</v>
      </c>
      <c r="H46" s="1">
        <f t="shared" si="3"/>
        <v>3540.5345576183372</v>
      </c>
      <c r="I46" s="1">
        <f t="shared" si="4"/>
        <v>-23.733868645079358</v>
      </c>
    </row>
    <row r="47" spans="4:9" x14ac:dyDescent="0.25">
      <c r="D47" s="1">
        <f t="shared" si="5"/>
        <v>4.4999999999999988E-3</v>
      </c>
      <c r="E47" s="1">
        <f t="shared" si="0"/>
        <v>4.2411500823462198</v>
      </c>
      <c r="F47" s="1">
        <f t="shared" si="1"/>
        <v>19.103072871087093</v>
      </c>
      <c r="G47" s="1">
        <f t="shared" si="2"/>
        <v>-1.6266881953050529</v>
      </c>
      <c r="H47" s="1">
        <f t="shared" si="3"/>
        <v>3579.877684886394</v>
      </c>
      <c r="I47" s="1">
        <f t="shared" si="4"/>
        <v>-23.780857123076022</v>
      </c>
    </row>
    <row r="48" spans="4:9" x14ac:dyDescent="0.25">
      <c r="D48" s="1">
        <f t="shared" si="5"/>
        <v>4.5999999999999991E-3</v>
      </c>
      <c r="E48" s="1">
        <f t="shared" si="0"/>
        <v>4.335397861953914</v>
      </c>
      <c r="F48" s="1">
        <f t="shared" si="1"/>
        <v>18.940404051556587</v>
      </c>
      <c r="G48" s="1">
        <f t="shared" si="2"/>
        <v>-1.2687004268164126</v>
      </c>
      <c r="H48" s="1">
        <f t="shared" si="3"/>
        <v>3607.3196359619956</v>
      </c>
      <c r="I48" s="1">
        <f t="shared" si="4"/>
        <v>-23.821730602469906</v>
      </c>
    </row>
    <row r="49" spans="4:9" x14ac:dyDescent="0.25">
      <c r="D49" s="1">
        <f t="shared" si="5"/>
        <v>4.6999999999999993E-3</v>
      </c>
      <c r="E49" s="1">
        <f t="shared" si="0"/>
        <v>4.4296456415616081</v>
      </c>
      <c r="F49" s="1">
        <f t="shared" si="1"/>
        <v>18.813534008874946</v>
      </c>
      <c r="G49" s="1">
        <f t="shared" si="2"/>
        <v>-0.90796846322021207</v>
      </c>
      <c r="H49" s="1">
        <f t="shared" si="3"/>
        <v>3625.2049297150338</v>
      </c>
      <c r="I49" s="1">
        <f t="shared" si="4"/>
        <v>-23.855075858678894</v>
      </c>
    </row>
    <row r="50" spans="4:9" x14ac:dyDescent="0.25">
      <c r="D50" s="1">
        <f t="shared" si="5"/>
        <v>4.7999999999999996E-3</v>
      </c>
      <c r="E50" s="1">
        <f t="shared" si="0"/>
        <v>4.5238934211693023</v>
      </c>
      <c r="F50" s="1">
        <f t="shared" si="1"/>
        <v>18.722737162552924</v>
      </c>
      <c r="G50" s="1">
        <f t="shared" si="2"/>
        <v>-0.54544797024870773</v>
      </c>
      <c r="H50" s="1">
        <f t="shared" si="3"/>
        <v>3635.2431496815802</v>
      </c>
      <c r="I50" s="1">
        <f t="shared" si="4"/>
        <v>-23.879745228878541</v>
      </c>
    </row>
    <row r="51" spans="4:9" x14ac:dyDescent="0.25">
      <c r="D51" s="1">
        <f t="shared" si="5"/>
        <v>4.8999999999999998E-3</v>
      </c>
      <c r="E51" s="1">
        <f t="shared" si="0"/>
        <v>4.6181412007769964</v>
      </c>
      <c r="F51" s="1">
        <f t="shared" si="1"/>
        <v>18.668192365528054</v>
      </c>
      <c r="G51" s="1">
        <f t="shared" si="2"/>
        <v>-0.18192365528054874</v>
      </c>
      <c r="H51" s="1">
        <f t="shared" si="3"/>
        <v>3638.4731056109654</v>
      </c>
      <c r="I51" s="1">
        <f t="shared" si="4"/>
        <v>-23.894892679694223</v>
      </c>
    </row>
    <row r="52" spans="4:9" x14ac:dyDescent="0.25">
      <c r="D52" s="1">
        <f t="shared" si="5"/>
        <v>5.0000000000000001E-3</v>
      </c>
      <c r="E52" s="1">
        <f t="shared" si="0"/>
        <v>4.7123889803846906</v>
      </c>
      <c r="F52" s="1">
        <f t="shared" si="1"/>
        <v>18.649999999999999</v>
      </c>
      <c r="G52" s="1">
        <f t="shared" si="2"/>
        <v>0.18192365528054874</v>
      </c>
      <c r="H52" s="1">
        <f t="shared" si="3"/>
        <v>3635.2431496815802</v>
      </c>
      <c r="I52" s="1">
        <f t="shared" si="4"/>
        <v>-23.9</v>
      </c>
    </row>
    <row r="53" spans="4:9" x14ac:dyDescent="0.25">
      <c r="D53" s="1">
        <f t="shared" si="5"/>
        <v>5.1000000000000004E-3</v>
      </c>
      <c r="E53" s="1">
        <f t="shared" si="0"/>
        <v>4.8066367599923847</v>
      </c>
      <c r="F53" s="1">
        <f t="shared" si="1"/>
        <v>18.668192365528054</v>
      </c>
      <c r="G53" s="1">
        <f t="shared" si="2"/>
        <v>0.54544797024870773</v>
      </c>
      <c r="H53" s="1">
        <f t="shared" si="3"/>
        <v>3625.2049297150338</v>
      </c>
      <c r="I53" s="1">
        <f t="shared" si="4"/>
        <v>-23.894892679694223</v>
      </c>
    </row>
    <row r="54" spans="4:9" x14ac:dyDescent="0.25">
      <c r="D54" s="1">
        <f t="shared" si="5"/>
        <v>5.2000000000000006E-3</v>
      </c>
      <c r="E54" s="1">
        <f t="shared" si="0"/>
        <v>4.900884539600078</v>
      </c>
      <c r="F54" s="1">
        <f t="shared" si="1"/>
        <v>18.722737162552924</v>
      </c>
      <c r="G54" s="1">
        <f t="shared" si="2"/>
        <v>0.90796846322021207</v>
      </c>
      <c r="H54" s="1">
        <f t="shared" si="3"/>
        <v>3607.3196359619956</v>
      </c>
      <c r="I54" s="1">
        <f t="shared" si="4"/>
        <v>-23.879745228878541</v>
      </c>
    </row>
    <row r="55" spans="4:9" x14ac:dyDescent="0.25">
      <c r="D55" s="1">
        <f t="shared" si="5"/>
        <v>5.3000000000000009E-3</v>
      </c>
      <c r="E55" s="1">
        <f t="shared" si="0"/>
        <v>4.9951323192077721</v>
      </c>
      <c r="F55" s="1">
        <f t="shared" si="1"/>
        <v>18.813534008874946</v>
      </c>
      <c r="G55" s="1">
        <f t="shared" si="2"/>
        <v>1.2687004268164126</v>
      </c>
      <c r="H55" s="1">
        <f t="shared" si="3"/>
        <v>3579.877684886394</v>
      </c>
      <c r="I55" s="1">
        <f t="shared" si="4"/>
        <v>-23.855075858678894</v>
      </c>
    </row>
    <row r="56" spans="4:9" x14ac:dyDescent="0.25">
      <c r="D56" s="1">
        <f t="shared" si="5"/>
        <v>5.4000000000000012E-3</v>
      </c>
      <c r="E56" s="1">
        <f t="shared" si="0"/>
        <v>5.0893800988154663</v>
      </c>
      <c r="F56" s="1">
        <f t="shared" si="1"/>
        <v>18.940404051556587</v>
      </c>
      <c r="G56" s="1">
        <f t="shared" si="2"/>
        <v>1.6266881953050529</v>
      </c>
      <c r="H56" s="1">
        <f t="shared" si="3"/>
        <v>3540.5345576183372</v>
      </c>
      <c r="I56" s="1">
        <f t="shared" si="4"/>
        <v>-23.821730602469906</v>
      </c>
    </row>
    <row r="57" spans="4:9" x14ac:dyDescent="0.25">
      <c r="D57" s="1">
        <f t="shared" si="5"/>
        <v>5.5000000000000014E-3</v>
      </c>
      <c r="E57" s="1">
        <f t="shared" si="0"/>
        <v>5.1836278784231604</v>
      </c>
      <c r="F57" s="1">
        <f t="shared" si="1"/>
        <v>19.103072871087093</v>
      </c>
      <c r="G57" s="1">
        <f t="shared" si="2"/>
        <v>1.9807416510668876</v>
      </c>
      <c r="H57" s="1">
        <f t="shared" si="3"/>
        <v>3486.3669407009288</v>
      </c>
      <c r="I57" s="1">
        <f t="shared" si="4"/>
        <v>-23.780857123076022</v>
      </c>
    </row>
    <row r="58" spans="4:9" x14ac:dyDescent="0.25">
      <c r="D58" s="1">
        <f t="shared" si="5"/>
        <v>5.6000000000000017E-3</v>
      </c>
      <c r="E58" s="1">
        <f t="shared" si="0"/>
        <v>5.2778756580308546</v>
      </c>
      <c r="F58" s="1">
        <f t="shared" si="1"/>
        <v>19.301147036193782</v>
      </c>
      <c r="G58" s="1">
        <f t="shared" si="2"/>
        <v>2.3293783451369814</v>
      </c>
      <c r="H58" s="1">
        <f t="shared" si="3"/>
        <v>3413.9541572869625</v>
      </c>
      <c r="I58" s="1">
        <f t="shared" si="4"/>
        <v>-23.733868645079358</v>
      </c>
    </row>
    <row r="59" spans="4:9" x14ac:dyDescent="0.25">
      <c r="D59" s="1">
        <f t="shared" si="5"/>
        <v>5.7000000000000019E-3</v>
      </c>
      <c r="E59" s="1">
        <f t="shared" si="0"/>
        <v>5.3721234376385487</v>
      </c>
      <c r="F59" s="1">
        <f t="shared" si="1"/>
        <v>19.534084870707481</v>
      </c>
      <c r="G59" s="1">
        <f t="shared" si="2"/>
        <v>2.6707737608656785</v>
      </c>
      <c r="H59" s="1">
        <f t="shared" si="3"/>
        <v>3319.4898775427187</v>
      </c>
      <c r="I59" s="1">
        <f t="shared" si="4"/>
        <v>-23.682398685679846</v>
      </c>
    </row>
    <row r="60" spans="4:9" x14ac:dyDescent="0.25">
      <c r="D60" s="1">
        <f t="shared" si="5"/>
        <v>5.8000000000000022E-3</v>
      </c>
      <c r="E60" s="1">
        <f t="shared" si="0"/>
        <v>5.4663712172462429</v>
      </c>
      <c r="F60" s="1">
        <f t="shared" si="1"/>
        <v>19.80116224679405</v>
      </c>
      <c r="G60" s="1">
        <f t="shared" si="2"/>
        <v>3.0027227486199513</v>
      </c>
      <c r="H60" s="1">
        <f t="shared" si="3"/>
        <v>3198.9280311463958</v>
      </c>
      <c r="I60" s="1">
        <f t="shared" si="4"/>
        <v>-23.628247540756451</v>
      </c>
    </row>
    <row r="61" spans="4:9" x14ac:dyDescent="0.25">
      <c r="D61" s="1">
        <f t="shared" si="5"/>
        <v>5.9000000000000025E-3</v>
      </c>
      <c r="E61" s="1">
        <f t="shared" si="0"/>
        <v>5.560618996853937</v>
      </c>
      <c r="F61" s="1">
        <f t="shared" si="1"/>
        <v>20.101434521656046</v>
      </c>
      <c r="G61" s="1">
        <f t="shared" si="2"/>
        <v>3.3226155517345917</v>
      </c>
      <c r="H61" s="1">
        <f t="shared" si="3"/>
        <v>3048.1645650659857</v>
      </c>
      <c r="I61" s="1">
        <f t="shared" si="4"/>
        <v>-23.573321814605208</v>
      </c>
    </row>
    <row r="62" spans="4:9" x14ac:dyDescent="0.25">
      <c r="D62" s="1">
        <f t="shared" si="5"/>
        <v>6.0000000000000027E-3</v>
      </c>
      <c r="E62" s="1">
        <f t="shared" si="0"/>
        <v>5.6548667764616312</v>
      </c>
      <c r="F62" s="1">
        <f t="shared" si="1"/>
        <v>20.433696076829506</v>
      </c>
      <c r="G62" s="1">
        <f t="shared" si="2"/>
        <v>3.6274320082411911</v>
      </c>
      <c r="H62" s="1">
        <f t="shared" si="3"/>
        <v>2863.2531990556322</v>
      </c>
      <c r="I62" s="1">
        <f t="shared" si="4"/>
        <v>-23.519568651364974</v>
      </c>
    </row>
    <row r="63" spans="4:9" x14ac:dyDescent="0.25">
      <c r="D63" s="1">
        <f t="shared" si="5"/>
        <v>6.100000000000003E-3</v>
      </c>
      <c r="E63" s="1">
        <f t="shared" si="0"/>
        <v>5.7491145560693244</v>
      </c>
      <c r="F63" s="1">
        <f t="shared" si="1"/>
        <v>20.796439277653626</v>
      </c>
      <c r="G63" s="1">
        <f t="shared" si="2"/>
        <v>3.913757328146755</v>
      </c>
      <c r="H63" s="1">
        <f t="shared" si="3"/>
        <v>2640.6488553042859</v>
      </c>
      <c r="I63" s="1">
        <f t="shared" si="4"/>
        <v>-23.468906710343063</v>
      </c>
    </row>
    <row r="64" spans="4:9" x14ac:dyDescent="0.25">
      <c r="D64" s="1">
        <f t="shared" si="5"/>
        <v>6.2000000000000033E-3</v>
      </c>
      <c r="E64" s="1">
        <f t="shared" si="0"/>
        <v>5.8433623356770186</v>
      </c>
      <c r="F64" s="1">
        <f t="shared" si="1"/>
        <v>21.187815010468302</v>
      </c>
      <c r="G64" s="1">
        <f t="shared" si="2"/>
        <v>4.1778222136771843</v>
      </c>
      <c r="H64" s="1">
        <f t="shared" si="3"/>
        <v>2377.4674711244552</v>
      </c>
      <c r="I64" s="1">
        <f t="shared" si="4"/>
        <v>-23.42315629118492</v>
      </c>
    </row>
    <row r="65" spans="4:9" x14ac:dyDescent="0.25">
      <c r="D65" s="1">
        <f t="shared" si="5"/>
        <v>6.3000000000000035E-3</v>
      </c>
      <c r="E65" s="1">
        <f t="shared" si="0"/>
        <v>5.9376101152847127</v>
      </c>
      <c r="F65" s="1">
        <f t="shared" si="1"/>
        <v>21.605597231836022</v>
      </c>
      <c r="G65" s="1">
        <f t="shared" si="2"/>
        <v>4.4155689607896305</v>
      </c>
      <c r="H65" s="1">
        <f t="shared" si="3"/>
        <v>2071.7461924203062</v>
      </c>
      <c r="I65" s="1">
        <f t="shared" si="4"/>
        <v>-23.383971313123784</v>
      </c>
    </row>
    <row r="66" spans="4:9" x14ac:dyDescent="0.25">
      <c r="D66" s="1">
        <f t="shared" si="5"/>
        <v>6.4000000000000038E-3</v>
      </c>
      <c r="E66" s="1">
        <f t="shared" si="0"/>
        <v>6.0318578948924069</v>
      </c>
      <c r="F66" s="1">
        <f t="shared" si="1"/>
        <v>22.047154127914986</v>
      </c>
      <c r="G66" s="1">
        <f t="shared" si="2"/>
        <v>4.6227435800316616</v>
      </c>
      <c r="H66" s="1">
        <f t="shared" si="3"/>
        <v>1722.6843984403172</v>
      </c>
      <c r="I66" s="1">
        <f t="shared" si="4"/>
        <v>-23.352776035530454</v>
      </c>
    </row>
    <row r="67" spans="4:9" x14ac:dyDescent="0.25">
      <c r="D67" s="1">
        <f t="shared" si="5"/>
        <v>6.500000000000004E-3</v>
      </c>
      <c r="E67" s="1">
        <f t="shared" ref="E67:E102" si="6">D67*$B$4</f>
        <v>6.126105674500101</v>
      </c>
      <c r="F67" s="1">
        <f t="shared" ref="F67:F102" si="7">$B$2*SIN(E67)+SQRT($B$2*$B$2*(SIN(E67))^2-($B$2*$B$2-$B$1*$B$1))</f>
        <v>22.509428485918153</v>
      </c>
      <c r="G67" s="1">
        <f t="shared" ref="G67:G101" si="8">(F68-F67)/(D68-D67)/1000</f>
        <v>4.7950120198756938</v>
      </c>
      <c r="H67" s="1">
        <f t="shared" ref="H67:H100" si="9">(G68-G67)/(D68-D67)</f>
        <v>1330.8445138427649</v>
      </c>
      <c r="I67" s="1">
        <f t="shared" ref="I67:I102" si="10">B67*SIN(E67)-SQRT($B$2*$B$2*(SIN(E67)^2)-($B$2*$B$2-$B$1*$B$1))</f>
        <v>-23.330709427379343</v>
      </c>
    </row>
    <row r="68" spans="4:9" x14ac:dyDescent="0.25">
      <c r="D68" s="1">
        <f t="shared" ref="D68:D92" si="11">D67+0.0001</f>
        <v>6.6000000000000043E-3</v>
      </c>
      <c r="E68" s="1">
        <f t="shared" si="6"/>
        <v>6.2203534541077952</v>
      </c>
      <c r="F68" s="1">
        <f t="shared" si="7"/>
        <v>22.988929687905724</v>
      </c>
      <c r="G68" s="1">
        <f t="shared" si="8"/>
        <v>4.9280964712599706</v>
      </c>
      <c r="H68" s="1">
        <f t="shared" si="9"/>
        <v>898.29276499812966</v>
      </c>
      <c r="I68" s="1">
        <f t="shared" si="10"/>
        <v>-23.318579915434597</v>
      </c>
    </row>
    <row r="69" spans="4:9" x14ac:dyDescent="0.25">
      <c r="D69" s="1">
        <f t="shared" si="11"/>
        <v>6.7000000000000046E-3</v>
      </c>
      <c r="E69" s="1">
        <f t="shared" si="6"/>
        <v>6.3146012337154893</v>
      </c>
      <c r="F69" s="1">
        <f t="shared" si="7"/>
        <v>23.481739335031723</v>
      </c>
      <c r="G69" s="1">
        <f t="shared" si="8"/>
        <v>5.0179257477597838</v>
      </c>
      <c r="H69" s="1">
        <f t="shared" si="9"/>
        <v>428.66411752804254</v>
      </c>
      <c r="I69" s="1">
        <f t="shared" si="10"/>
        <v>-23.316832849871524</v>
      </c>
    </row>
    <row r="70" spans="4:9" x14ac:dyDescent="0.25">
      <c r="D70" s="1">
        <f t="shared" si="11"/>
        <v>6.8000000000000048E-3</v>
      </c>
      <c r="E70" s="1">
        <f t="shared" si="6"/>
        <v>6.4088490133231835</v>
      </c>
      <c r="F70" s="1">
        <f t="shared" si="7"/>
        <v>23.983531909807702</v>
      </c>
      <c r="G70" s="1">
        <f t="shared" si="8"/>
        <v>5.0607921595125882</v>
      </c>
      <c r="H70" s="1">
        <f t="shared" si="9"/>
        <v>-72.857805520953704</v>
      </c>
      <c r="I70" s="1">
        <f t="shared" si="10"/>
        <v>-23.325532433595079</v>
      </c>
    </row>
    <row r="71" spans="4:9" x14ac:dyDescent="0.25">
      <c r="D71" s="1">
        <f t="shared" si="11"/>
        <v>6.9000000000000051E-3</v>
      </c>
      <c r="E71" s="1">
        <f t="shared" si="6"/>
        <v>6.5030967929308776</v>
      </c>
      <c r="F71" s="1">
        <f t="shared" si="7"/>
        <v>24.489611125758962</v>
      </c>
      <c r="G71" s="1">
        <f t="shared" si="8"/>
        <v>5.0535063789604928</v>
      </c>
      <c r="H71" s="1">
        <f t="shared" si="9"/>
        <v>-599.64692763401058</v>
      </c>
      <c r="I71" s="1">
        <f t="shared" si="10"/>
        <v>-23.344359108427085</v>
      </c>
    </row>
    <row r="72" spans="4:9" x14ac:dyDescent="0.25">
      <c r="D72" s="1">
        <f t="shared" si="11"/>
        <v>7.0000000000000053E-3</v>
      </c>
      <c r="E72" s="1">
        <f t="shared" si="6"/>
        <v>6.5973445725385709</v>
      </c>
      <c r="F72" s="1">
        <f t="shared" si="7"/>
        <v>24.994961763655013</v>
      </c>
      <c r="G72" s="1">
        <f t="shared" si="8"/>
        <v>4.9935416861970916</v>
      </c>
      <c r="H72" s="1">
        <f t="shared" si="9"/>
        <v>-1143.8198206178522</v>
      </c>
      <c r="I72" s="1">
        <f t="shared" si="10"/>
        <v>-23.372622543186512</v>
      </c>
    </row>
    <row r="73" spans="4:9" x14ac:dyDescent="0.25">
      <c r="D73" s="1">
        <f t="shared" si="11"/>
        <v>7.1000000000000056E-3</v>
      </c>
      <c r="E73" s="1">
        <f t="shared" si="6"/>
        <v>6.691592352146265</v>
      </c>
      <c r="F73" s="1">
        <f t="shared" si="7"/>
        <v>25.494315932274723</v>
      </c>
      <c r="G73" s="1">
        <f t="shared" si="8"/>
        <v>4.8791597041353061</v>
      </c>
      <c r="H73" s="1">
        <f t="shared" si="9"/>
        <v>-1696.4852846101007</v>
      </c>
      <c r="I73" s="1">
        <f t="shared" si="10"/>
        <v>-23.4092895064421</v>
      </c>
    </row>
    <row r="74" spans="4:9" x14ac:dyDescent="0.25">
      <c r="D74" s="1">
        <f t="shared" si="11"/>
        <v>7.2000000000000059E-3</v>
      </c>
      <c r="E74" s="1">
        <f t="shared" si="6"/>
        <v>6.7858401317539592</v>
      </c>
      <c r="F74" s="1">
        <f t="shared" si="7"/>
        <v>25.982231902688255</v>
      </c>
      <c r="G74" s="1">
        <f t="shared" si="8"/>
        <v>4.7095111756742956</v>
      </c>
      <c r="H74" s="1">
        <f t="shared" si="9"/>
        <v>-2248.0390183073182</v>
      </c>
      <c r="I74" s="1">
        <f t="shared" si="10"/>
        <v>-23.453025113654224</v>
      </c>
    </row>
    <row r="75" spans="4:9" x14ac:dyDescent="0.25">
      <c r="D75" s="1">
        <f t="shared" si="11"/>
        <v>7.3000000000000061E-3</v>
      </c>
      <c r="E75" s="1">
        <f t="shared" si="6"/>
        <v>6.8800879113616533</v>
      </c>
      <c r="F75" s="1">
        <f t="shared" si="7"/>
        <v>26.453183020255686</v>
      </c>
      <c r="G75" s="1">
        <f t="shared" si="8"/>
        <v>4.4847072738435632</v>
      </c>
      <c r="H75" s="1">
        <f t="shared" si="9"/>
        <v>-2788.4818416623352</v>
      </c>
      <c r="I75" s="1">
        <f t="shared" si="10"/>
        <v>-23.502245286531974</v>
      </c>
    </row>
    <row r="76" spans="4:9" x14ac:dyDescent="0.25">
      <c r="D76" s="1">
        <f t="shared" si="11"/>
        <v>7.4000000000000064E-3</v>
      </c>
      <c r="E76" s="1">
        <f t="shared" si="6"/>
        <v>6.9743356909693475</v>
      </c>
      <c r="F76" s="1">
        <f t="shared" si="7"/>
        <v>26.901653747640044</v>
      </c>
      <c r="G76" s="1">
        <f t="shared" si="8"/>
        <v>4.2058590896773289</v>
      </c>
      <c r="H76" s="1">
        <f t="shared" si="9"/>
        <v>-3307.7406048171424</v>
      </c>
      <c r="I76" s="1">
        <f t="shared" si="10"/>
        <v>-23.555177801459397</v>
      </c>
    </row>
    <row r="77" spans="4:9" x14ac:dyDescent="0.25">
      <c r="D77" s="1">
        <f t="shared" si="11"/>
        <v>7.5000000000000067E-3</v>
      </c>
      <c r="E77" s="1">
        <f t="shared" si="6"/>
        <v>7.0685834705770416</v>
      </c>
      <c r="F77" s="1">
        <f t="shared" si="7"/>
        <v>27.322239656607778</v>
      </c>
      <c r="G77" s="1">
        <f t="shared" si="8"/>
        <v>3.8750850291956138</v>
      </c>
      <c r="H77" s="1">
        <f t="shared" si="9"/>
        <v>-3795.9738993972346</v>
      </c>
      <c r="I77" s="1">
        <f t="shared" si="10"/>
        <v>-23.609929055378377</v>
      </c>
    </row>
    <row r="78" spans="4:9" x14ac:dyDescent="0.25">
      <c r="D78" s="1">
        <f t="shared" si="11"/>
        <v>7.6000000000000069E-3</v>
      </c>
      <c r="E78" s="1">
        <f t="shared" si="6"/>
        <v>7.1628312501847358</v>
      </c>
      <c r="F78" s="1">
        <f t="shared" si="7"/>
        <v>27.70974815952734</v>
      </c>
      <c r="G78" s="1">
        <f t="shared" si="8"/>
        <v>3.4954876392558893</v>
      </c>
      <c r="H78" s="1">
        <f t="shared" si="9"/>
        <v>-4243.8491482424934</v>
      </c>
      <c r="I78" s="1">
        <f t="shared" si="10"/>
        <v>-23.664553634954423</v>
      </c>
    </row>
    <row r="79" spans="4:9" x14ac:dyDescent="0.25">
      <c r="D79" s="1">
        <f t="shared" si="11"/>
        <v>7.7000000000000072E-3</v>
      </c>
      <c r="E79" s="1">
        <f t="shared" si="6"/>
        <v>7.2570790297924299</v>
      </c>
      <c r="F79" s="1">
        <f t="shared" si="7"/>
        <v>28.05929692345293</v>
      </c>
      <c r="G79" s="1">
        <f t="shared" si="8"/>
        <v>3.0711027244316389</v>
      </c>
      <c r="H79" s="1">
        <f t="shared" si="9"/>
        <v>-4642.78266236133</v>
      </c>
      <c r="I79" s="1">
        <f t="shared" si="10"/>
        <v>-23.717123908511457</v>
      </c>
    </row>
    <row r="80" spans="4:9" x14ac:dyDescent="0.25">
      <c r="D80" s="1">
        <f t="shared" si="11"/>
        <v>7.8000000000000074E-3</v>
      </c>
      <c r="E80" s="1">
        <f t="shared" si="6"/>
        <v>7.3513268094001241</v>
      </c>
      <c r="F80" s="1">
        <f t="shared" si="7"/>
        <v>28.366407195896095</v>
      </c>
      <c r="G80" s="1">
        <f t="shared" si="8"/>
        <v>2.6068244581955047</v>
      </c>
      <c r="H80" s="1">
        <f t="shared" si="9"/>
        <v>-4985.1390031329902</v>
      </c>
      <c r="I80" s="1">
        <f t="shared" si="10"/>
        <v>-23.765797125665792</v>
      </c>
    </row>
    <row r="81" spans="4:9" x14ac:dyDescent="0.25">
      <c r="D81" s="1">
        <f t="shared" si="11"/>
        <v>7.9000000000000077E-3</v>
      </c>
      <c r="E81" s="1">
        <f t="shared" si="6"/>
        <v>7.4455745890078173</v>
      </c>
      <c r="F81" s="1">
        <f t="shared" si="7"/>
        <v>28.627089641715646</v>
      </c>
      <c r="G81" s="1">
        <f t="shared" si="8"/>
        <v>2.1083105578822043</v>
      </c>
      <c r="H81" s="1">
        <f t="shared" si="9"/>
        <v>-5264.3898892573243</v>
      </c>
      <c r="I81" s="1">
        <f t="shared" si="10"/>
        <v>-23.80887785687473</v>
      </c>
    </row>
    <row r="82" spans="4:9" x14ac:dyDescent="0.25">
      <c r="D82" s="1">
        <f t="shared" si="11"/>
        <v>8.0000000000000071E-3</v>
      </c>
      <c r="E82" s="1">
        <f t="shared" si="6"/>
        <v>7.5398223686155106</v>
      </c>
      <c r="F82" s="1">
        <f t="shared" si="7"/>
        <v>28.837920697503865</v>
      </c>
      <c r="G82" s="1">
        <f t="shared" si="8"/>
        <v>1.5818715689564751</v>
      </c>
      <c r="H82" s="1">
        <f t="shared" si="9"/>
        <v>-5475.2356292131262</v>
      </c>
      <c r="I82" s="1">
        <f t="shared" si="10"/>
        <v>-23.844873986954298</v>
      </c>
    </row>
    <row r="83" spans="4:9" x14ac:dyDescent="0.25">
      <c r="D83" s="1">
        <f t="shared" si="11"/>
        <v>8.1000000000000065E-3</v>
      </c>
      <c r="E83" s="1">
        <f t="shared" si="6"/>
        <v>7.6340701482232038</v>
      </c>
      <c r="F83" s="1">
        <f t="shared" si="7"/>
        <v>28.996107854399511</v>
      </c>
      <c r="G83" s="1">
        <f t="shared" si="8"/>
        <v>1.0343480060351657</v>
      </c>
      <c r="H83" s="1">
        <f t="shared" si="9"/>
        <v>-5613.6935705706001</v>
      </c>
      <c r="I83" s="1">
        <f t="shared" si="10"/>
        <v>-23.872544854221079</v>
      </c>
    </row>
    <row r="84" spans="4:9" x14ac:dyDescent="0.25">
      <c r="D84" s="1">
        <f t="shared" si="11"/>
        <v>8.2000000000000059E-3</v>
      </c>
      <c r="E84" s="1">
        <f t="shared" si="6"/>
        <v>7.7283179278308971</v>
      </c>
      <c r="F84" s="1">
        <f t="shared" si="7"/>
        <v>29.099542655003027</v>
      </c>
      <c r="G84" s="1">
        <f t="shared" si="8"/>
        <v>0.4729786489781091</v>
      </c>
      <c r="H84" s="1">
        <f t="shared" si="9"/>
        <v>-5677.1584429324639</v>
      </c>
      <c r="I84" s="1">
        <f t="shared" si="10"/>
        <v>-23.890940473102017</v>
      </c>
    </row>
    <row r="85" spans="4:9" x14ac:dyDescent="0.25">
      <c r="D85" s="1">
        <f t="shared" si="11"/>
        <v>8.3000000000000053E-3</v>
      </c>
      <c r="E85" s="1">
        <f t="shared" si="6"/>
        <v>7.8225657074385904</v>
      </c>
      <c r="F85" s="1">
        <f t="shared" si="7"/>
        <v>29.146840519900838</v>
      </c>
      <c r="G85" s="1">
        <f t="shared" si="8"/>
        <v>-9.4737195315133818E-2</v>
      </c>
      <c r="H85" s="1">
        <f t="shared" si="9"/>
        <v>-5664.4389381990813</v>
      </c>
      <c r="I85" s="1">
        <f t="shared" si="10"/>
        <v>-23.899431077980747</v>
      </c>
    </row>
    <row r="86" spans="4:9" x14ac:dyDescent="0.25">
      <c r="D86" s="1">
        <f t="shared" si="11"/>
        <v>8.4000000000000047E-3</v>
      </c>
      <c r="E86" s="1">
        <f t="shared" si="6"/>
        <v>7.9168134870462836</v>
      </c>
      <c r="F86" s="1">
        <f t="shared" si="7"/>
        <v>29.137366800369325</v>
      </c>
      <c r="G86" s="1">
        <f t="shared" si="8"/>
        <v>-0.66118108913503848</v>
      </c>
      <c r="H86" s="1">
        <f t="shared" si="9"/>
        <v>-5575.7736669858068</v>
      </c>
      <c r="I86" s="1">
        <f t="shared" si="10"/>
        <v>-23.897726476120901</v>
      </c>
    </row>
    <row r="87" spans="4:9" x14ac:dyDescent="0.25">
      <c r="D87" s="1">
        <f t="shared" si="11"/>
        <v>8.5000000000000041E-3</v>
      </c>
      <c r="E87" s="1">
        <f t="shared" si="6"/>
        <v>8.0110612666539769</v>
      </c>
      <c r="F87" s="1">
        <f t="shared" si="7"/>
        <v>29.071248691455821</v>
      </c>
      <c r="G87" s="1">
        <f t="shared" si="8"/>
        <v>-1.2187584558336158</v>
      </c>
      <c r="H87" s="1">
        <f t="shared" si="9"/>
        <v>-5412.8280015657947</v>
      </c>
      <c r="I87" s="1">
        <f t="shared" si="10"/>
        <v>-23.885884903331352</v>
      </c>
    </row>
    <row r="88" spans="4:9" x14ac:dyDescent="0.25">
      <c r="D88" s="1">
        <f t="shared" si="11"/>
        <v>8.6000000000000035E-3</v>
      </c>
      <c r="E88" s="1">
        <f t="shared" si="6"/>
        <v>8.1053090462616701</v>
      </c>
      <c r="F88" s="1">
        <f t="shared" si="7"/>
        <v>28.94937284587246</v>
      </c>
      <c r="G88" s="1">
        <f t="shared" si="8"/>
        <v>-1.7600412559901919</v>
      </c>
      <c r="H88" s="1">
        <f t="shared" si="9"/>
        <v>-5178.6714991710796</v>
      </c>
      <c r="I88" s="1">
        <f t="shared" si="10"/>
        <v>-23.864311249947153</v>
      </c>
    </row>
    <row r="89" spans="4:9" x14ac:dyDescent="0.25">
      <c r="D89" s="1">
        <f t="shared" si="11"/>
        <v>8.7000000000000029E-3</v>
      </c>
      <c r="E89" s="1">
        <f t="shared" si="6"/>
        <v>8.1995568258693634</v>
      </c>
      <c r="F89" s="1">
        <f t="shared" si="7"/>
        <v>28.773368720273442</v>
      </c>
      <c r="G89" s="1">
        <f t="shared" si="8"/>
        <v>-2.2779084059072967</v>
      </c>
      <c r="H89" s="1">
        <f t="shared" si="9"/>
        <v>-4877.733820119146</v>
      </c>
      <c r="I89" s="1">
        <f t="shared" si="10"/>
        <v>-23.833744683263763</v>
      </c>
    </row>
    <row r="90" spans="4:9" x14ac:dyDescent="0.25">
      <c r="D90" s="1">
        <f t="shared" si="11"/>
        <v>8.8000000000000023E-3</v>
      </c>
      <c r="E90" s="1">
        <f t="shared" si="6"/>
        <v>8.2938046054770567</v>
      </c>
      <c r="F90" s="1">
        <f t="shared" si="7"/>
        <v>28.545577879682714</v>
      </c>
      <c r="G90" s="1">
        <f t="shared" si="8"/>
        <v>-2.7656817879192084</v>
      </c>
      <c r="H90" s="1">
        <f t="shared" si="9"/>
        <v>-4515.735541313562</v>
      </c>
      <c r="I90" s="1">
        <f t="shared" si="10"/>
        <v>-23.795235854236118</v>
      </c>
    </row>
    <row r="91" spans="4:9" x14ac:dyDescent="0.25">
      <c r="D91" s="1">
        <f t="shared" si="11"/>
        <v>8.9000000000000017E-3</v>
      </c>
      <c r="E91" s="1">
        <f t="shared" si="6"/>
        <v>8.3880523850847499</v>
      </c>
      <c r="F91" s="1">
        <f t="shared" si="7"/>
        <v>28.269009700890795</v>
      </c>
      <c r="G91" s="1">
        <f t="shared" si="8"/>
        <v>-3.2172553420505619</v>
      </c>
      <c r="H91" s="1">
        <f t="shared" si="9"/>
        <v>-4099.5892565316908</v>
      </c>
      <c r="I91" s="1">
        <f t="shared" si="10"/>
        <v>-23.750114059120097</v>
      </c>
    </row>
    <row r="92" spans="4:9" x14ac:dyDescent="0.25">
      <c r="D92" s="1">
        <f t="shared" si="11"/>
        <v>9.0000000000000011E-3</v>
      </c>
      <c r="E92" s="1">
        <f t="shared" si="6"/>
        <v>8.4823001646924432</v>
      </c>
      <c r="F92" s="1">
        <f t="shared" si="7"/>
        <v>27.947284166685741</v>
      </c>
      <c r="G92" s="1">
        <f t="shared" si="8"/>
        <v>-3.6272142677037285</v>
      </c>
      <c r="H92" s="1">
        <f t="shared" si="9"/>
        <v>-3637.2661016504267</v>
      </c>
      <c r="I92" s="1">
        <f t="shared" si="10"/>
        <v>-23.699944946217272</v>
      </c>
    </row>
    <row r="93" spans="4:9" x14ac:dyDescent="0.25">
      <c r="D93" s="1">
        <f>D92+0.0001</f>
        <v>9.1000000000000004E-3</v>
      </c>
      <c r="E93" s="1">
        <f t="shared" si="6"/>
        <v>8.5765479443001365</v>
      </c>
      <c r="F93" s="1">
        <f t="shared" si="7"/>
        <v>27.58456273991537</v>
      </c>
      <c r="G93" s="1">
        <f t="shared" si="8"/>
        <v>-3.9909408778687689</v>
      </c>
      <c r="H93" s="1">
        <f t="shared" si="9"/>
        <v>-3137.6235839918477</v>
      </c>
      <c r="I93" s="1">
        <f t="shared" si="10"/>
        <v>-23.646479624355461</v>
      </c>
    </row>
    <row r="94" spans="4:9" x14ac:dyDescent="0.25">
      <c r="D94" s="1">
        <f>D93+0.0001</f>
        <v>9.1999999999999998E-3</v>
      </c>
      <c r="E94" s="1">
        <f t="shared" si="6"/>
        <v>8.6707957239078297</v>
      </c>
      <c r="F94" s="1">
        <f t="shared" si="7"/>
        <v>27.185468652128495</v>
      </c>
      <c r="G94" s="1">
        <f t="shared" si="8"/>
        <v>-4.3047032362679518</v>
      </c>
      <c r="H94" s="1">
        <f t="shared" si="9"/>
        <v>-2610.1925111661099</v>
      </c>
      <c r="I94" s="1">
        <f t="shared" si="10"/>
        <v>-23.591596346002881</v>
      </c>
    </row>
    <row r="95" spans="4:9" x14ac:dyDescent="0.25">
      <c r="D95" s="1">
        <f t="shared" ref="D95:D101" si="12">D94+0.0001</f>
        <v>9.2999999999999992E-3</v>
      </c>
      <c r="E95" s="1">
        <f t="shared" si="6"/>
        <v>8.765043503515523</v>
      </c>
      <c r="F95" s="1">
        <f t="shared" si="7"/>
        <v>26.754998328501703</v>
      </c>
      <c r="G95" s="1">
        <f t="shared" si="8"/>
        <v>-4.5657224873845612</v>
      </c>
      <c r="H95" s="1">
        <f t="shared" si="9"/>
        <v>-2064.923961424036</v>
      </c>
      <c r="I95" s="1">
        <f t="shared" si="10"/>
        <v>-23.537236296823576</v>
      </c>
    </row>
    <row r="96" spans="4:9" x14ac:dyDescent="0.25">
      <c r="D96" s="1">
        <f t="shared" si="12"/>
        <v>9.3999999999999986E-3</v>
      </c>
      <c r="E96" s="1">
        <f t="shared" si="6"/>
        <v>8.8592912831232162</v>
      </c>
      <c r="F96" s="1">
        <f t="shared" si="7"/>
        <v>26.298426079763249</v>
      </c>
      <c r="G96" s="1">
        <f t="shared" si="8"/>
        <v>-4.7722148835269635</v>
      </c>
      <c r="H96" s="1">
        <f t="shared" si="9"/>
        <v>-1511.9014696964241</v>
      </c>
      <c r="I96" s="1">
        <f t="shared" si="10"/>
        <v>-23.485335406123514</v>
      </c>
    </row>
    <row r="97" spans="4:9" x14ac:dyDescent="0.25">
      <c r="D97" s="1">
        <f t="shared" si="12"/>
        <v>9.499999999999998E-3</v>
      </c>
      <c r="E97" s="1">
        <f t="shared" si="6"/>
        <v>8.9535390627309095</v>
      </c>
      <c r="F97" s="1">
        <f t="shared" si="7"/>
        <v>25.821204591410556</v>
      </c>
      <c r="G97" s="1">
        <f t="shared" si="8"/>
        <v>-4.9234050304966051</v>
      </c>
      <c r="H97" s="1">
        <f t="shared" si="9"/>
        <v>-961.0285184805947</v>
      </c>
      <c r="I97" s="1">
        <f t="shared" si="10"/>
        <v>-23.437754467777928</v>
      </c>
    </row>
    <row r="98" spans="4:9" x14ac:dyDescent="0.25">
      <c r="D98" s="1">
        <f t="shared" si="12"/>
        <v>9.5999999999999974E-3</v>
      </c>
      <c r="E98" s="1">
        <f t="shared" si="6"/>
        <v>9.0477868423386028</v>
      </c>
      <c r="F98" s="1">
        <f t="shared" si="7"/>
        <v>25.328864088360898</v>
      </c>
      <c r="G98" s="1">
        <f t="shared" si="8"/>
        <v>-5.0195078823446639</v>
      </c>
      <c r="H98" s="1">
        <f t="shared" si="9"/>
        <v>-421.70635068857797</v>
      </c>
      <c r="I98" s="1">
        <f t="shared" si="10"/>
        <v>-23.396210186766332</v>
      </c>
    </row>
    <row r="99" spans="4:9" x14ac:dyDescent="0.25">
      <c r="D99" s="1">
        <f t="shared" si="12"/>
        <v>9.6999999999999968E-3</v>
      </c>
      <c r="E99" s="1">
        <f t="shared" si="6"/>
        <v>9.142034621946296</v>
      </c>
      <c r="F99" s="1">
        <f t="shared" si="7"/>
        <v>24.826913300126435</v>
      </c>
      <c r="G99" s="1">
        <f t="shared" si="8"/>
        <v>-5.0616785174135215</v>
      </c>
      <c r="H99" s="1">
        <f t="shared" si="9"/>
        <v>97.478808147145088</v>
      </c>
      <c r="I99" s="1">
        <f t="shared" si="10"/>
        <v>-23.362209993420471</v>
      </c>
    </row>
    <row r="100" spans="4:9" x14ac:dyDescent="0.25">
      <c r="D100" s="1">
        <f t="shared" si="12"/>
        <v>9.7999999999999962E-3</v>
      </c>
      <c r="E100" s="1">
        <f t="shared" si="6"/>
        <v>9.2362824015539893</v>
      </c>
      <c r="F100" s="1">
        <f t="shared" si="7"/>
        <v>24.320745448385086</v>
      </c>
      <c r="G100" s="1">
        <f t="shared" si="8"/>
        <v>-5.051930636598807</v>
      </c>
      <c r="H100" s="1">
        <f t="shared" si="9"/>
        <v>589.03773746160755</v>
      </c>
      <c r="I100" s="1">
        <f t="shared" si="10"/>
        <v>-23.336993546810017</v>
      </c>
    </row>
    <row r="101" spans="4:9" x14ac:dyDescent="0.25">
      <c r="D101" s="1">
        <f t="shared" si="12"/>
        <v>9.8999999999999956E-3</v>
      </c>
      <c r="E101" s="1">
        <f t="shared" si="6"/>
        <v>9.3305301811616825</v>
      </c>
      <c r="F101" s="1">
        <f t="shared" si="7"/>
        <v>23.815552384725208</v>
      </c>
      <c r="G101" s="1">
        <f t="shared" si="8"/>
        <v>-4.9930268628526466</v>
      </c>
      <c r="I101" s="1">
        <f t="shared" si="10"/>
        <v>-23.321483739802989</v>
      </c>
    </row>
    <row r="102" spans="4:9" x14ac:dyDescent="0.25">
      <c r="D102" s="1">
        <f>D101+0.0001</f>
        <v>9.999999999999995E-3</v>
      </c>
      <c r="E102" s="1">
        <f t="shared" si="6"/>
        <v>9.4247779607693758</v>
      </c>
      <c r="F102" s="1">
        <f t="shared" si="7"/>
        <v>23.316249698439947</v>
      </c>
      <c r="I102" s="1">
        <f t="shared" si="10"/>
        <v>-23.316249698439925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2017-10-14T19:29:35Z</dcterms:created>
  <dcterms:modified xsi:type="dcterms:W3CDTF">2017-10-14T20:35:16Z</dcterms:modified>
</cp:coreProperties>
</file>