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M2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  <c r="I2" i="1"/>
  <c r="B7" i="1"/>
  <c r="B6" i="1"/>
  <c r="F2" i="1"/>
  <c r="D2" i="1"/>
  <c r="E2" i="1" s="1"/>
  <c r="B5" i="1"/>
  <c r="C3" i="1"/>
  <c r="B4" i="1"/>
  <c r="B3" i="1"/>
  <c r="B2" i="1"/>
  <c r="E3" i="1" l="1"/>
  <c r="D3" i="1"/>
  <c r="G2" i="1" s="1"/>
  <c r="C4" i="1"/>
  <c r="I3" i="1" l="1"/>
  <c r="J2" i="1" s="1"/>
  <c r="F3" i="1"/>
  <c r="C5" i="1"/>
  <c r="D4" i="1"/>
  <c r="H2" i="1"/>
  <c r="E4" i="1"/>
  <c r="G3" i="1"/>
  <c r="H3" i="1" l="1"/>
  <c r="I4" i="1"/>
  <c r="J3" i="1" s="1"/>
  <c r="F4" i="1"/>
  <c r="C6" i="1"/>
  <c r="D5" i="1"/>
  <c r="E5" i="1"/>
  <c r="G4" i="1"/>
  <c r="H4" i="1" l="1"/>
  <c r="I5" i="1"/>
  <c r="J4" i="1" s="1"/>
  <c r="F5" i="1"/>
  <c r="C7" i="1"/>
  <c r="D6" i="1"/>
  <c r="E6" i="1"/>
  <c r="G5" i="1"/>
  <c r="H5" i="1" l="1"/>
  <c r="I6" i="1"/>
  <c r="J5" i="1" s="1"/>
  <c r="F6" i="1"/>
  <c r="C8" i="1"/>
  <c r="D7" i="1"/>
  <c r="E7" i="1"/>
  <c r="G6" i="1"/>
  <c r="C9" i="1" l="1"/>
  <c r="D8" i="1"/>
  <c r="H6" i="1"/>
  <c r="I7" i="1"/>
  <c r="J6" i="1" s="1"/>
  <c r="F7" i="1"/>
  <c r="E8" i="1"/>
  <c r="G7" i="1"/>
  <c r="C10" i="1" l="1"/>
  <c r="D9" i="1"/>
  <c r="H7" i="1"/>
  <c r="I8" i="1"/>
  <c r="J7" i="1" s="1"/>
  <c r="F8" i="1"/>
  <c r="E9" i="1"/>
  <c r="G8" i="1"/>
  <c r="C11" i="1" l="1"/>
  <c r="D10" i="1"/>
  <c r="H8" i="1"/>
  <c r="I9" i="1"/>
  <c r="J8" i="1" s="1"/>
  <c r="F9" i="1"/>
  <c r="E10" i="1"/>
  <c r="G9" i="1"/>
  <c r="C12" i="1" l="1"/>
  <c r="D11" i="1"/>
  <c r="H9" i="1"/>
  <c r="I10" i="1"/>
  <c r="J9" i="1" s="1"/>
  <c r="F10" i="1"/>
  <c r="E11" i="1"/>
  <c r="G10" i="1"/>
  <c r="C13" i="1" l="1"/>
  <c r="D12" i="1"/>
  <c r="H10" i="1"/>
  <c r="I11" i="1"/>
  <c r="J10" i="1" s="1"/>
  <c r="F11" i="1"/>
  <c r="E12" i="1"/>
  <c r="G11" i="1"/>
  <c r="H11" i="1" l="1"/>
  <c r="I12" i="1"/>
  <c r="J11" i="1" s="1"/>
  <c r="F12" i="1"/>
  <c r="C14" i="1"/>
  <c r="D13" i="1"/>
  <c r="E13" i="1"/>
  <c r="G12" i="1"/>
  <c r="H12" i="1" l="1"/>
  <c r="I13" i="1"/>
  <c r="J12" i="1" s="1"/>
  <c r="F13" i="1"/>
  <c r="C15" i="1"/>
  <c r="D14" i="1"/>
  <c r="E14" i="1"/>
  <c r="G13" i="1"/>
  <c r="H13" i="1" l="1"/>
  <c r="I14" i="1"/>
  <c r="J13" i="1" s="1"/>
  <c r="F14" i="1"/>
  <c r="C16" i="1"/>
  <c r="D15" i="1"/>
  <c r="E15" i="1"/>
  <c r="G14" i="1"/>
  <c r="H14" i="1" l="1"/>
  <c r="I15" i="1"/>
  <c r="J14" i="1" s="1"/>
  <c r="F15" i="1"/>
  <c r="C17" i="1"/>
  <c r="D16" i="1"/>
  <c r="E16" i="1"/>
  <c r="G15" i="1"/>
  <c r="C18" i="1" l="1"/>
  <c r="D17" i="1"/>
  <c r="E17" i="1" s="1"/>
  <c r="H15" i="1"/>
  <c r="I16" i="1"/>
  <c r="J15" i="1" s="1"/>
  <c r="F16" i="1"/>
  <c r="G16" i="1"/>
  <c r="H16" i="1" l="1"/>
  <c r="I17" i="1"/>
  <c r="J16" i="1" s="1"/>
  <c r="F17" i="1"/>
  <c r="C19" i="1"/>
  <c r="D18" i="1"/>
  <c r="E18" i="1"/>
  <c r="G17" i="1"/>
  <c r="C20" i="1" l="1"/>
  <c r="D19" i="1"/>
  <c r="H17" i="1"/>
  <c r="I18" i="1"/>
  <c r="J17" i="1" s="1"/>
  <c r="F18" i="1"/>
  <c r="E19" i="1"/>
  <c r="G18" i="1"/>
  <c r="H18" i="1" l="1"/>
  <c r="I19" i="1"/>
  <c r="J18" i="1" s="1"/>
  <c r="F19" i="1"/>
  <c r="C21" i="1"/>
  <c r="D20" i="1"/>
  <c r="E20" i="1"/>
  <c r="G19" i="1"/>
  <c r="C22" i="1" l="1"/>
  <c r="D21" i="1"/>
  <c r="H19" i="1"/>
  <c r="I20" i="1"/>
  <c r="J19" i="1" s="1"/>
  <c r="F20" i="1"/>
  <c r="E21" i="1"/>
  <c r="G20" i="1"/>
  <c r="H20" i="1" l="1"/>
  <c r="I21" i="1"/>
  <c r="J20" i="1" s="1"/>
  <c r="F21" i="1"/>
  <c r="C23" i="1"/>
  <c r="D22" i="1"/>
  <c r="E22" i="1"/>
  <c r="G21" i="1"/>
  <c r="H21" i="1" l="1"/>
  <c r="I22" i="1"/>
  <c r="J21" i="1" s="1"/>
  <c r="F22" i="1"/>
  <c r="C24" i="1"/>
  <c r="D23" i="1"/>
  <c r="E23" i="1"/>
  <c r="G22" i="1"/>
  <c r="C25" i="1" l="1"/>
  <c r="D24" i="1"/>
  <c r="G23" i="1" s="1"/>
  <c r="H22" i="1"/>
  <c r="I23" i="1"/>
  <c r="J22" i="1" s="1"/>
  <c r="F23" i="1"/>
  <c r="E24" i="1"/>
  <c r="H23" i="1" l="1"/>
  <c r="I24" i="1"/>
  <c r="J23" i="1" s="1"/>
  <c r="F24" i="1"/>
  <c r="C26" i="1"/>
  <c r="D25" i="1"/>
  <c r="E25" i="1"/>
  <c r="G24" i="1"/>
  <c r="C27" i="1" l="1"/>
  <c r="D26" i="1"/>
  <c r="G25" i="1" s="1"/>
  <c r="H24" i="1"/>
  <c r="I25" i="1"/>
  <c r="J24" i="1" s="1"/>
  <c r="F25" i="1"/>
  <c r="E26" i="1" l="1"/>
  <c r="C28" i="1"/>
  <c r="D27" i="1"/>
  <c r="E27" i="1"/>
  <c r="G26" i="1"/>
  <c r="H26" i="1" l="1"/>
  <c r="I27" i="1"/>
  <c r="F27" i="1"/>
  <c r="C29" i="1"/>
  <c r="D28" i="1"/>
  <c r="H25" i="1"/>
  <c r="I26" i="1"/>
  <c r="J25" i="1" s="1"/>
  <c r="F26" i="1"/>
  <c r="E28" i="1"/>
  <c r="G27" i="1"/>
  <c r="C30" i="1" l="1"/>
  <c r="D29" i="1"/>
  <c r="J26" i="1"/>
  <c r="H27" i="1"/>
  <c r="I28" i="1"/>
  <c r="J27" i="1" s="1"/>
  <c r="F28" i="1"/>
  <c r="E29" i="1"/>
  <c r="G28" i="1"/>
  <c r="H28" i="1" l="1"/>
  <c r="I29" i="1"/>
  <c r="J28" i="1" s="1"/>
  <c r="F29" i="1"/>
  <c r="C31" i="1"/>
  <c r="D30" i="1"/>
  <c r="E30" i="1"/>
  <c r="G29" i="1"/>
  <c r="C32" i="1" l="1"/>
  <c r="D31" i="1"/>
  <c r="H29" i="1"/>
  <c r="I30" i="1"/>
  <c r="J29" i="1" s="1"/>
  <c r="F30" i="1"/>
  <c r="E31" i="1"/>
  <c r="G30" i="1"/>
  <c r="H30" i="1" l="1"/>
  <c r="I31" i="1"/>
  <c r="J30" i="1" s="1"/>
  <c r="F31" i="1"/>
  <c r="C33" i="1"/>
  <c r="D32" i="1"/>
  <c r="E32" i="1"/>
  <c r="G31" i="1"/>
  <c r="C34" i="1" l="1"/>
  <c r="D33" i="1"/>
  <c r="H31" i="1"/>
  <c r="I32" i="1"/>
  <c r="J31" i="1" s="1"/>
  <c r="F32" i="1"/>
  <c r="E33" i="1"/>
  <c r="G32" i="1"/>
  <c r="H32" i="1" l="1"/>
  <c r="I33" i="1"/>
  <c r="J32" i="1" s="1"/>
  <c r="F33" i="1"/>
  <c r="C35" i="1"/>
  <c r="D34" i="1"/>
  <c r="E34" i="1"/>
  <c r="G33" i="1"/>
  <c r="C36" i="1" l="1"/>
  <c r="D35" i="1"/>
  <c r="H33" i="1"/>
  <c r="I34" i="1"/>
  <c r="J33" i="1" s="1"/>
  <c r="F34" i="1"/>
  <c r="E35" i="1"/>
  <c r="G34" i="1"/>
  <c r="H34" i="1" l="1"/>
  <c r="I35" i="1"/>
  <c r="J34" i="1" s="1"/>
  <c r="F35" i="1"/>
  <c r="C37" i="1"/>
  <c r="D36" i="1"/>
  <c r="E36" i="1"/>
  <c r="G35" i="1"/>
  <c r="C38" i="1" l="1"/>
  <c r="D37" i="1"/>
  <c r="H35" i="1"/>
  <c r="I36" i="1"/>
  <c r="J35" i="1" s="1"/>
  <c r="F36" i="1"/>
  <c r="E37" i="1"/>
  <c r="G36" i="1"/>
  <c r="H36" i="1" l="1"/>
  <c r="I37" i="1"/>
  <c r="J36" i="1" s="1"/>
  <c r="F37" i="1"/>
  <c r="C39" i="1"/>
  <c r="D38" i="1"/>
  <c r="E38" i="1"/>
  <c r="G37" i="1"/>
  <c r="C40" i="1" l="1"/>
  <c r="D39" i="1"/>
  <c r="E39" i="1" s="1"/>
  <c r="H37" i="1"/>
  <c r="I38" i="1"/>
  <c r="J37" i="1" s="1"/>
  <c r="F38" i="1"/>
  <c r="H38" i="1" l="1"/>
  <c r="I39" i="1"/>
  <c r="J38" i="1" s="1"/>
  <c r="F39" i="1"/>
  <c r="G38" i="1"/>
  <c r="C41" i="1"/>
  <c r="D40" i="1"/>
  <c r="E40" i="1" s="1"/>
  <c r="H39" i="1" l="1"/>
  <c r="I40" i="1"/>
  <c r="J39" i="1" s="1"/>
  <c r="F40" i="1"/>
  <c r="G39" i="1"/>
  <c r="C42" i="1"/>
  <c r="D41" i="1"/>
  <c r="E41" i="1"/>
  <c r="G40" i="1"/>
  <c r="H40" i="1" l="1"/>
  <c r="I41" i="1"/>
  <c r="J40" i="1" s="1"/>
  <c r="F41" i="1"/>
  <c r="C43" i="1"/>
  <c r="D42" i="1"/>
  <c r="E42" i="1"/>
  <c r="G41" i="1"/>
  <c r="C44" i="1" l="1"/>
  <c r="D43" i="1"/>
  <c r="H41" i="1"/>
  <c r="I42" i="1"/>
  <c r="J41" i="1" s="1"/>
  <c r="F42" i="1"/>
  <c r="E43" i="1"/>
  <c r="G42" i="1"/>
  <c r="H42" i="1" l="1"/>
  <c r="I43" i="1"/>
  <c r="J42" i="1" s="1"/>
  <c r="F43" i="1"/>
  <c r="C45" i="1"/>
  <c r="D44" i="1"/>
  <c r="E44" i="1"/>
  <c r="G43" i="1"/>
  <c r="C46" i="1" l="1"/>
  <c r="D45" i="1"/>
  <c r="H43" i="1"/>
  <c r="I44" i="1"/>
  <c r="J43" i="1" s="1"/>
  <c r="F44" i="1"/>
  <c r="E45" i="1"/>
  <c r="G44" i="1"/>
  <c r="H44" i="1" l="1"/>
  <c r="I45" i="1"/>
  <c r="J44" i="1" s="1"/>
  <c r="F45" i="1"/>
  <c r="C47" i="1"/>
  <c r="D46" i="1"/>
  <c r="E46" i="1"/>
  <c r="G45" i="1"/>
  <c r="C48" i="1" l="1"/>
  <c r="D47" i="1"/>
  <c r="H45" i="1"/>
  <c r="I46" i="1"/>
  <c r="J45" i="1" s="1"/>
  <c r="F46" i="1"/>
  <c r="E47" i="1"/>
  <c r="G46" i="1"/>
  <c r="H46" i="1" l="1"/>
  <c r="I47" i="1"/>
  <c r="J46" i="1" s="1"/>
  <c r="F47" i="1"/>
  <c r="C49" i="1"/>
  <c r="D48" i="1"/>
  <c r="E48" i="1"/>
  <c r="G47" i="1"/>
  <c r="C50" i="1" l="1"/>
  <c r="D49" i="1"/>
  <c r="G48" i="1" s="1"/>
  <c r="H47" i="1"/>
  <c r="I48" i="1"/>
  <c r="J47" i="1" s="1"/>
  <c r="F48" i="1"/>
  <c r="E49" i="1"/>
  <c r="C51" i="1" l="1"/>
  <c r="D50" i="1"/>
  <c r="G49" i="1" s="1"/>
  <c r="H48" i="1"/>
  <c r="I49" i="1"/>
  <c r="J48" i="1" s="1"/>
  <c r="F49" i="1"/>
  <c r="E50" i="1"/>
  <c r="H49" i="1" l="1"/>
  <c r="I50" i="1"/>
  <c r="J49" i="1" s="1"/>
  <c r="F50" i="1"/>
  <c r="C52" i="1"/>
  <c r="D51" i="1"/>
  <c r="E51" i="1"/>
  <c r="G50" i="1"/>
  <c r="C53" i="1" l="1"/>
  <c r="D52" i="1"/>
  <c r="H50" i="1"/>
  <c r="I51" i="1"/>
  <c r="J50" i="1" s="1"/>
  <c r="F51" i="1"/>
  <c r="E52" i="1"/>
  <c r="G51" i="1"/>
  <c r="H51" i="1" l="1"/>
  <c r="I52" i="1"/>
  <c r="J51" i="1" s="1"/>
  <c r="F52" i="1"/>
  <c r="C54" i="1"/>
  <c r="D53" i="1"/>
  <c r="E53" i="1"/>
  <c r="G52" i="1"/>
  <c r="C55" i="1" l="1"/>
  <c r="D54" i="1"/>
  <c r="E54" i="1" s="1"/>
  <c r="H52" i="1"/>
  <c r="I53" i="1"/>
  <c r="J52" i="1" s="1"/>
  <c r="F53" i="1"/>
  <c r="H53" i="1" l="1"/>
  <c r="I54" i="1"/>
  <c r="J53" i="1" s="1"/>
  <c r="F54" i="1"/>
  <c r="G53" i="1"/>
  <c r="C56" i="1"/>
  <c r="D55" i="1"/>
  <c r="E55" i="1"/>
  <c r="G54" i="1"/>
  <c r="H54" i="1" l="1"/>
  <c r="I55" i="1"/>
  <c r="J54" i="1" s="1"/>
  <c r="F55" i="1"/>
  <c r="C57" i="1"/>
  <c r="D56" i="1"/>
  <c r="E56" i="1"/>
  <c r="G55" i="1"/>
  <c r="C58" i="1" l="1"/>
  <c r="D57" i="1"/>
  <c r="H55" i="1"/>
  <c r="I56" i="1"/>
  <c r="J55" i="1" s="1"/>
  <c r="F56" i="1"/>
  <c r="E57" i="1"/>
  <c r="G56" i="1"/>
  <c r="H56" i="1" l="1"/>
  <c r="I57" i="1"/>
  <c r="J56" i="1" s="1"/>
  <c r="F57" i="1"/>
  <c r="C59" i="1"/>
  <c r="D58" i="1"/>
  <c r="E58" i="1"/>
  <c r="G57" i="1"/>
  <c r="C60" i="1" l="1"/>
  <c r="D59" i="1"/>
  <c r="H57" i="1"/>
  <c r="I58" i="1"/>
  <c r="J57" i="1" s="1"/>
  <c r="F58" i="1"/>
  <c r="E59" i="1"/>
  <c r="G58" i="1"/>
  <c r="H58" i="1" l="1"/>
  <c r="I59" i="1"/>
  <c r="J58" i="1" s="1"/>
  <c r="F59" i="1"/>
  <c r="C61" i="1"/>
  <c r="D60" i="1"/>
  <c r="E60" i="1"/>
  <c r="G59" i="1"/>
  <c r="C62" i="1" l="1"/>
  <c r="D61" i="1"/>
  <c r="H59" i="1"/>
  <c r="I60" i="1"/>
  <c r="J59" i="1" s="1"/>
  <c r="F60" i="1"/>
  <c r="E61" i="1"/>
  <c r="G60" i="1"/>
  <c r="H60" i="1" l="1"/>
  <c r="I61" i="1"/>
  <c r="J60" i="1" s="1"/>
  <c r="F61" i="1"/>
  <c r="C63" i="1"/>
  <c r="D62" i="1"/>
  <c r="E62" i="1"/>
  <c r="G61" i="1"/>
  <c r="C64" i="1" l="1"/>
  <c r="D63" i="1"/>
  <c r="E63" i="1" s="1"/>
  <c r="H61" i="1"/>
  <c r="I62" i="1"/>
  <c r="J61" i="1" s="1"/>
  <c r="F62" i="1"/>
  <c r="G62" i="1"/>
  <c r="H62" i="1" l="1"/>
  <c r="I63" i="1"/>
  <c r="J62" i="1" s="1"/>
  <c r="F63" i="1"/>
  <c r="C65" i="1"/>
  <c r="D64" i="1"/>
  <c r="G63" i="1" s="1"/>
  <c r="E64" i="1"/>
  <c r="C66" i="1" l="1"/>
  <c r="D65" i="1"/>
  <c r="H63" i="1"/>
  <c r="I64" i="1"/>
  <c r="J63" i="1" s="1"/>
  <c r="F64" i="1"/>
  <c r="E65" i="1"/>
  <c r="G64" i="1"/>
  <c r="H64" i="1" l="1"/>
  <c r="I65" i="1"/>
  <c r="J64" i="1" s="1"/>
  <c r="F65" i="1"/>
  <c r="C67" i="1"/>
  <c r="D66" i="1"/>
  <c r="E66" i="1"/>
  <c r="G65" i="1"/>
  <c r="C68" i="1" l="1"/>
  <c r="D67" i="1"/>
  <c r="E67" i="1" s="1"/>
  <c r="H65" i="1"/>
  <c r="I66" i="1"/>
  <c r="J65" i="1" s="1"/>
  <c r="F66" i="1"/>
  <c r="G66" i="1"/>
  <c r="H66" i="1" l="1"/>
  <c r="I67" i="1"/>
  <c r="J66" i="1" s="1"/>
  <c r="F67" i="1"/>
  <c r="C69" i="1"/>
  <c r="D68" i="1"/>
  <c r="E68" i="1"/>
  <c r="G67" i="1"/>
  <c r="C70" i="1" l="1"/>
  <c r="D69" i="1"/>
  <c r="H67" i="1"/>
  <c r="I68" i="1"/>
  <c r="J67" i="1" s="1"/>
  <c r="F68" i="1"/>
  <c r="E69" i="1"/>
  <c r="G68" i="1"/>
  <c r="H68" i="1" l="1"/>
  <c r="I69" i="1"/>
  <c r="J68" i="1" s="1"/>
  <c r="F69" i="1"/>
  <c r="C71" i="1"/>
  <c r="D70" i="1"/>
  <c r="E70" i="1"/>
  <c r="G69" i="1"/>
  <c r="C72" i="1" l="1"/>
  <c r="D71" i="1"/>
  <c r="H69" i="1"/>
  <c r="I70" i="1"/>
  <c r="J69" i="1" s="1"/>
  <c r="F70" i="1"/>
  <c r="E71" i="1"/>
  <c r="G70" i="1"/>
  <c r="H70" i="1" l="1"/>
  <c r="I71" i="1"/>
  <c r="J70" i="1" s="1"/>
  <c r="F71" i="1"/>
  <c r="C73" i="1"/>
  <c r="D72" i="1"/>
  <c r="E72" i="1"/>
  <c r="G71" i="1"/>
  <c r="C74" i="1" l="1"/>
  <c r="D73" i="1"/>
  <c r="H71" i="1"/>
  <c r="I72" i="1"/>
  <c r="J71" i="1" s="1"/>
  <c r="F72" i="1"/>
  <c r="E73" i="1"/>
  <c r="G72" i="1"/>
  <c r="H72" i="1" l="1"/>
  <c r="I73" i="1"/>
  <c r="J72" i="1" s="1"/>
  <c r="F73" i="1"/>
  <c r="C75" i="1"/>
  <c r="D74" i="1"/>
  <c r="E74" i="1"/>
  <c r="G73" i="1"/>
  <c r="C76" i="1" l="1"/>
  <c r="D75" i="1"/>
  <c r="H73" i="1"/>
  <c r="I74" i="1"/>
  <c r="J73" i="1" s="1"/>
  <c r="F74" i="1"/>
  <c r="E75" i="1"/>
  <c r="G74" i="1"/>
  <c r="H74" i="1" l="1"/>
  <c r="I75" i="1"/>
  <c r="J74" i="1" s="1"/>
  <c r="F75" i="1"/>
  <c r="C77" i="1"/>
  <c r="D76" i="1"/>
  <c r="E76" i="1"/>
  <c r="G75" i="1"/>
  <c r="C78" i="1" l="1"/>
  <c r="D77" i="1"/>
  <c r="H75" i="1"/>
  <c r="I76" i="1"/>
  <c r="J75" i="1" s="1"/>
  <c r="F76" i="1"/>
  <c r="E77" i="1"/>
  <c r="G76" i="1"/>
  <c r="H76" i="1" l="1"/>
  <c r="I77" i="1"/>
  <c r="J76" i="1" s="1"/>
  <c r="F77" i="1"/>
  <c r="C79" i="1"/>
  <c r="D78" i="1"/>
  <c r="E78" i="1"/>
  <c r="G77" i="1"/>
  <c r="C80" i="1" l="1"/>
  <c r="D79" i="1"/>
  <c r="G78" i="1" s="1"/>
  <c r="H77" i="1"/>
  <c r="I78" i="1"/>
  <c r="J77" i="1" s="1"/>
  <c r="F78" i="1"/>
  <c r="E79" i="1"/>
  <c r="H78" i="1" l="1"/>
  <c r="I79" i="1"/>
  <c r="J78" i="1" s="1"/>
  <c r="F79" i="1"/>
  <c r="C81" i="1"/>
  <c r="D80" i="1"/>
  <c r="G79" i="1" s="1"/>
  <c r="E80" i="1"/>
  <c r="C82" i="1" l="1"/>
  <c r="D81" i="1"/>
  <c r="H79" i="1"/>
  <c r="I80" i="1"/>
  <c r="J79" i="1" s="1"/>
  <c r="F80" i="1"/>
  <c r="E81" i="1"/>
  <c r="G80" i="1"/>
  <c r="C83" i="1" l="1"/>
  <c r="D82" i="1"/>
  <c r="H80" i="1"/>
  <c r="I81" i="1"/>
  <c r="J80" i="1" s="1"/>
  <c r="F81" i="1"/>
  <c r="E82" i="1"/>
  <c r="G81" i="1"/>
  <c r="H81" i="1" l="1"/>
  <c r="I82" i="1"/>
  <c r="J81" i="1" s="1"/>
  <c r="F82" i="1"/>
  <c r="C84" i="1"/>
  <c r="D83" i="1"/>
  <c r="E83" i="1"/>
  <c r="G82" i="1"/>
  <c r="C85" i="1" l="1"/>
  <c r="D84" i="1"/>
  <c r="E84" i="1" s="1"/>
  <c r="H82" i="1"/>
  <c r="I83" i="1"/>
  <c r="J82" i="1" s="1"/>
  <c r="F83" i="1"/>
  <c r="G83" i="1"/>
  <c r="H83" i="1" l="1"/>
  <c r="I84" i="1"/>
  <c r="J83" i="1" s="1"/>
  <c r="F84" i="1"/>
  <c r="C86" i="1"/>
  <c r="D85" i="1"/>
  <c r="E85" i="1"/>
  <c r="G84" i="1"/>
  <c r="C87" i="1" l="1"/>
  <c r="D86" i="1"/>
  <c r="H84" i="1"/>
  <c r="I85" i="1"/>
  <c r="J84" i="1" s="1"/>
  <c r="F85" i="1"/>
  <c r="E86" i="1"/>
  <c r="G85" i="1"/>
  <c r="H85" i="1" l="1"/>
  <c r="I86" i="1"/>
  <c r="J85" i="1" s="1"/>
  <c r="F86" i="1"/>
  <c r="C88" i="1"/>
  <c r="D87" i="1"/>
  <c r="E87" i="1"/>
  <c r="G86" i="1"/>
  <c r="C89" i="1" l="1"/>
  <c r="D88" i="1"/>
  <c r="H86" i="1"/>
  <c r="I87" i="1"/>
  <c r="J86" i="1" s="1"/>
  <c r="F87" i="1"/>
  <c r="E88" i="1"/>
  <c r="G87" i="1"/>
  <c r="H87" i="1" l="1"/>
  <c r="I88" i="1"/>
  <c r="J87" i="1" s="1"/>
  <c r="F88" i="1"/>
  <c r="C90" i="1"/>
  <c r="D89" i="1"/>
  <c r="E89" i="1"/>
  <c r="G88" i="1"/>
  <c r="H88" i="1" l="1"/>
  <c r="I89" i="1"/>
  <c r="J88" i="1" s="1"/>
  <c r="F89" i="1"/>
  <c r="C91" i="1"/>
  <c r="D90" i="1"/>
  <c r="E90" i="1"/>
  <c r="G89" i="1"/>
  <c r="C92" i="1" l="1"/>
  <c r="D91" i="1"/>
  <c r="E91" i="1" s="1"/>
  <c r="H89" i="1"/>
  <c r="I90" i="1"/>
  <c r="J89" i="1" s="1"/>
  <c r="F90" i="1"/>
  <c r="G90" i="1"/>
  <c r="H90" i="1" l="1"/>
  <c r="I91" i="1"/>
  <c r="J90" i="1" s="1"/>
  <c r="F91" i="1"/>
  <c r="C93" i="1"/>
  <c r="D92" i="1"/>
  <c r="E92" i="1"/>
  <c r="G91" i="1"/>
  <c r="H91" i="1" l="1"/>
  <c r="I92" i="1"/>
  <c r="J91" i="1" s="1"/>
  <c r="F92" i="1"/>
  <c r="C94" i="1"/>
  <c r="D93" i="1"/>
  <c r="E93" i="1"/>
  <c r="G92" i="1"/>
  <c r="H92" i="1" l="1"/>
  <c r="I93" i="1"/>
  <c r="J92" i="1" s="1"/>
  <c r="F93" i="1"/>
  <c r="C95" i="1"/>
  <c r="D94" i="1"/>
  <c r="E94" i="1"/>
  <c r="G93" i="1"/>
  <c r="C96" i="1" l="1"/>
  <c r="D95" i="1"/>
  <c r="H93" i="1"/>
  <c r="I94" i="1"/>
  <c r="J93" i="1" s="1"/>
  <c r="F94" i="1"/>
  <c r="E95" i="1"/>
  <c r="G94" i="1"/>
  <c r="H94" i="1" l="1"/>
  <c r="I95" i="1"/>
  <c r="J94" i="1" s="1"/>
  <c r="F95" i="1"/>
  <c r="C97" i="1"/>
  <c r="D96" i="1"/>
  <c r="E96" i="1"/>
  <c r="G95" i="1"/>
  <c r="C98" i="1" l="1"/>
  <c r="D97" i="1"/>
  <c r="H95" i="1"/>
  <c r="I96" i="1"/>
  <c r="J95" i="1" s="1"/>
  <c r="F96" i="1"/>
  <c r="E97" i="1"/>
  <c r="G96" i="1"/>
  <c r="H96" i="1" l="1"/>
  <c r="I97" i="1"/>
  <c r="J96" i="1" s="1"/>
  <c r="F97" i="1"/>
  <c r="C99" i="1"/>
  <c r="D98" i="1"/>
  <c r="E98" i="1"/>
  <c r="G97" i="1"/>
  <c r="C100" i="1" l="1"/>
  <c r="D99" i="1"/>
  <c r="H97" i="1"/>
  <c r="I98" i="1"/>
  <c r="J97" i="1" s="1"/>
  <c r="F98" i="1"/>
  <c r="E99" i="1"/>
  <c r="G98" i="1"/>
  <c r="H98" i="1" l="1"/>
  <c r="I99" i="1"/>
  <c r="J98" i="1" s="1"/>
  <c r="F99" i="1"/>
  <c r="C101" i="1"/>
  <c r="D100" i="1"/>
  <c r="E100" i="1"/>
  <c r="G99" i="1"/>
  <c r="C102" i="1" l="1"/>
  <c r="D101" i="1"/>
  <c r="H99" i="1"/>
  <c r="I100" i="1"/>
  <c r="J99" i="1" s="1"/>
  <c r="F100" i="1"/>
  <c r="E101" i="1"/>
  <c r="G100" i="1"/>
  <c r="H100" i="1" l="1"/>
  <c r="I101" i="1"/>
  <c r="J100" i="1" s="1"/>
  <c r="F101" i="1"/>
  <c r="C103" i="1"/>
  <c r="D102" i="1"/>
  <c r="E102" i="1"/>
  <c r="G101" i="1"/>
  <c r="C104" i="1" l="1"/>
  <c r="D103" i="1"/>
  <c r="H101" i="1"/>
  <c r="I102" i="1"/>
  <c r="J101" i="1" s="1"/>
  <c r="F102" i="1"/>
  <c r="E103" i="1"/>
  <c r="G102" i="1"/>
  <c r="H102" i="1" l="1"/>
  <c r="I103" i="1"/>
  <c r="J102" i="1" s="1"/>
  <c r="F103" i="1"/>
  <c r="C105" i="1"/>
  <c r="D104" i="1"/>
  <c r="E104" i="1"/>
  <c r="G103" i="1"/>
  <c r="C106" i="1" l="1"/>
  <c r="D105" i="1"/>
  <c r="E105" i="1" s="1"/>
  <c r="H103" i="1"/>
  <c r="I104" i="1"/>
  <c r="J103" i="1" s="1"/>
  <c r="F104" i="1"/>
  <c r="G104" i="1"/>
  <c r="H104" i="1" l="1"/>
  <c r="I105" i="1"/>
  <c r="J104" i="1" s="1"/>
  <c r="F105" i="1"/>
  <c r="C107" i="1"/>
  <c r="D106" i="1"/>
  <c r="E106" i="1"/>
  <c r="G105" i="1"/>
  <c r="H105" i="1" l="1"/>
  <c r="I106" i="1"/>
  <c r="J105" i="1" s="1"/>
  <c r="F106" i="1"/>
  <c r="C108" i="1"/>
  <c r="D107" i="1"/>
  <c r="E107" i="1"/>
  <c r="G106" i="1"/>
  <c r="C109" i="1" l="1"/>
  <c r="D108" i="1"/>
  <c r="H106" i="1"/>
  <c r="I107" i="1"/>
  <c r="J106" i="1" s="1"/>
  <c r="F107" i="1"/>
  <c r="E108" i="1"/>
  <c r="G107" i="1"/>
  <c r="H107" i="1" l="1"/>
  <c r="I108" i="1"/>
  <c r="J107" i="1" s="1"/>
  <c r="F108" i="1"/>
  <c r="C110" i="1"/>
  <c r="D109" i="1"/>
  <c r="E109" i="1"/>
  <c r="G108" i="1"/>
  <c r="C111" i="1" l="1"/>
  <c r="D110" i="1"/>
  <c r="E110" i="1" s="1"/>
  <c r="H108" i="1"/>
  <c r="I109" i="1"/>
  <c r="J108" i="1" s="1"/>
  <c r="F109" i="1"/>
  <c r="G109" i="1"/>
  <c r="H109" i="1" l="1"/>
  <c r="I110" i="1"/>
  <c r="J109" i="1" s="1"/>
  <c r="F110" i="1"/>
  <c r="C112" i="1"/>
  <c r="D111" i="1"/>
  <c r="E111" i="1"/>
  <c r="G110" i="1"/>
  <c r="C113" i="1" l="1"/>
  <c r="D112" i="1"/>
  <c r="H110" i="1"/>
  <c r="I111" i="1"/>
  <c r="J110" i="1" s="1"/>
  <c r="F111" i="1"/>
  <c r="E112" i="1"/>
  <c r="G111" i="1"/>
  <c r="H111" i="1" l="1"/>
  <c r="I112" i="1"/>
  <c r="J111" i="1" s="1"/>
  <c r="F112" i="1"/>
  <c r="C114" i="1"/>
  <c r="D113" i="1"/>
  <c r="E113" i="1"/>
  <c r="G112" i="1"/>
  <c r="C115" i="1" l="1"/>
  <c r="D114" i="1"/>
  <c r="H112" i="1"/>
  <c r="I113" i="1"/>
  <c r="J112" i="1" s="1"/>
  <c r="F113" i="1"/>
  <c r="E114" i="1"/>
  <c r="G113" i="1"/>
  <c r="H113" i="1" l="1"/>
  <c r="I114" i="1"/>
  <c r="J113" i="1" s="1"/>
  <c r="F114" i="1"/>
  <c r="C116" i="1"/>
  <c r="D115" i="1"/>
  <c r="E115" i="1"/>
  <c r="G114" i="1"/>
  <c r="C117" i="1" l="1"/>
  <c r="D116" i="1"/>
  <c r="H114" i="1"/>
  <c r="I115" i="1"/>
  <c r="J114" i="1" s="1"/>
  <c r="F115" i="1"/>
  <c r="E116" i="1"/>
  <c r="G115" i="1"/>
  <c r="H115" i="1" l="1"/>
  <c r="I116" i="1"/>
  <c r="J115" i="1" s="1"/>
  <c r="F116" i="1"/>
  <c r="C118" i="1"/>
  <c r="D117" i="1"/>
  <c r="E117" i="1"/>
  <c r="G116" i="1"/>
  <c r="C119" i="1" l="1"/>
  <c r="D118" i="1"/>
  <c r="H116" i="1"/>
  <c r="I117" i="1"/>
  <c r="J116" i="1" s="1"/>
  <c r="F117" i="1"/>
  <c r="E118" i="1"/>
  <c r="G117" i="1"/>
  <c r="C120" i="1" l="1"/>
  <c r="D119" i="1"/>
  <c r="H117" i="1"/>
  <c r="I118" i="1"/>
  <c r="J117" i="1" s="1"/>
  <c r="F118" i="1"/>
  <c r="E119" i="1"/>
  <c r="G118" i="1"/>
  <c r="H118" i="1" l="1"/>
  <c r="I119" i="1"/>
  <c r="J118" i="1" s="1"/>
  <c r="F119" i="1"/>
  <c r="C121" i="1"/>
  <c r="D120" i="1"/>
  <c r="E120" i="1"/>
  <c r="G119" i="1"/>
  <c r="C122" i="1" l="1"/>
  <c r="D121" i="1"/>
  <c r="H119" i="1"/>
  <c r="I120" i="1"/>
  <c r="J119" i="1" s="1"/>
  <c r="F120" i="1"/>
  <c r="E121" i="1"/>
  <c r="G120" i="1"/>
  <c r="H120" i="1" l="1"/>
  <c r="I121" i="1"/>
  <c r="J120" i="1" s="1"/>
  <c r="F121" i="1"/>
  <c r="C123" i="1"/>
  <c r="D122" i="1"/>
  <c r="G121" i="1" s="1"/>
  <c r="E122" i="1"/>
  <c r="C124" i="1" l="1"/>
  <c r="D123" i="1"/>
  <c r="H121" i="1"/>
  <c r="I122" i="1"/>
  <c r="J121" i="1" s="1"/>
  <c r="F122" i="1"/>
  <c r="E123" i="1"/>
  <c r="G122" i="1"/>
  <c r="H122" i="1" l="1"/>
  <c r="I123" i="1"/>
  <c r="J122" i="1" s="1"/>
  <c r="F123" i="1"/>
  <c r="C125" i="1"/>
  <c r="D124" i="1"/>
  <c r="E124" i="1"/>
  <c r="G123" i="1"/>
  <c r="H123" i="1" l="1"/>
  <c r="I124" i="1"/>
  <c r="J123" i="1" s="1"/>
  <c r="F124" i="1"/>
  <c r="C126" i="1"/>
  <c r="D125" i="1"/>
  <c r="E125" i="1"/>
  <c r="G124" i="1"/>
  <c r="C127" i="1" l="1"/>
  <c r="D126" i="1"/>
  <c r="H124" i="1"/>
  <c r="I125" i="1"/>
  <c r="J124" i="1" s="1"/>
  <c r="F125" i="1"/>
  <c r="E126" i="1"/>
  <c r="G125" i="1"/>
  <c r="H125" i="1" l="1"/>
  <c r="I126" i="1"/>
  <c r="J125" i="1" s="1"/>
  <c r="F126" i="1"/>
  <c r="C128" i="1"/>
  <c r="D127" i="1"/>
  <c r="E127" i="1"/>
  <c r="G126" i="1"/>
  <c r="H126" i="1" l="1"/>
  <c r="I127" i="1"/>
  <c r="J126" i="1" s="1"/>
  <c r="F127" i="1"/>
  <c r="C129" i="1"/>
  <c r="D128" i="1"/>
  <c r="E128" i="1"/>
  <c r="G127" i="1"/>
  <c r="C130" i="1" l="1"/>
  <c r="D129" i="1"/>
  <c r="H127" i="1"/>
  <c r="I128" i="1"/>
  <c r="J127" i="1" s="1"/>
  <c r="F128" i="1"/>
  <c r="E129" i="1"/>
  <c r="G128" i="1"/>
  <c r="H128" i="1" l="1"/>
  <c r="I129" i="1"/>
  <c r="J128" i="1" s="1"/>
  <c r="F129" i="1"/>
  <c r="C131" i="1"/>
  <c r="D130" i="1"/>
  <c r="E130" i="1" s="1"/>
  <c r="H129" i="1" l="1"/>
  <c r="I130" i="1"/>
  <c r="J129" i="1" s="1"/>
  <c r="F130" i="1"/>
  <c r="C132" i="1"/>
  <c r="D131" i="1"/>
  <c r="G129" i="1"/>
  <c r="E131" i="1"/>
  <c r="G130" i="1"/>
  <c r="C133" i="1" l="1"/>
  <c r="D132" i="1"/>
  <c r="G131" i="1" s="1"/>
  <c r="H130" i="1"/>
  <c r="I131" i="1"/>
  <c r="J130" i="1" s="1"/>
  <c r="F131" i="1"/>
  <c r="E132" i="1"/>
  <c r="H131" i="1" l="1"/>
  <c r="I132" i="1"/>
  <c r="J131" i="1" s="1"/>
  <c r="F132" i="1"/>
  <c r="C134" i="1"/>
  <c r="D133" i="1"/>
  <c r="E133" i="1"/>
  <c r="G132" i="1"/>
  <c r="C135" i="1" l="1"/>
  <c r="D134" i="1"/>
  <c r="H132" i="1"/>
  <c r="I133" i="1"/>
  <c r="J132" i="1" s="1"/>
  <c r="F133" i="1"/>
  <c r="E134" i="1"/>
  <c r="G133" i="1"/>
  <c r="H133" i="1" l="1"/>
  <c r="I134" i="1"/>
  <c r="J133" i="1" s="1"/>
  <c r="F134" i="1"/>
  <c r="C136" i="1"/>
  <c r="D135" i="1"/>
  <c r="E135" i="1"/>
  <c r="G134" i="1"/>
  <c r="C137" i="1" l="1"/>
  <c r="D136" i="1"/>
  <c r="H134" i="1"/>
  <c r="I135" i="1"/>
  <c r="J134" i="1" s="1"/>
  <c r="F135" i="1"/>
  <c r="E136" i="1"/>
  <c r="G135" i="1"/>
  <c r="H135" i="1" l="1"/>
  <c r="I136" i="1"/>
  <c r="J135" i="1" s="1"/>
  <c r="F136" i="1"/>
  <c r="C138" i="1"/>
  <c r="D137" i="1"/>
  <c r="E137" i="1"/>
  <c r="G136" i="1"/>
  <c r="C139" i="1" l="1"/>
  <c r="D138" i="1"/>
  <c r="H136" i="1"/>
  <c r="I137" i="1"/>
  <c r="J136" i="1" s="1"/>
  <c r="F137" i="1"/>
  <c r="E138" i="1"/>
  <c r="G137" i="1"/>
  <c r="H137" i="1" l="1"/>
  <c r="I138" i="1"/>
  <c r="J137" i="1" s="1"/>
  <c r="F138" i="1"/>
  <c r="C140" i="1"/>
  <c r="D139" i="1"/>
  <c r="E139" i="1"/>
  <c r="G138" i="1"/>
  <c r="C141" i="1" l="1"/>
  <c r="D140" i="1"/>
  <c r="H138" i="1"/>
  <c r="I139" i="1"/>
  <c r="J138" i="1" s="1"/>
  <c r="F139" i="1"/>
  <c r="E140" i="1"/>
  <c r="G139" i="1"/>
  <c r="H139" i="1" l="1"/>
  <c r="I140" i="1"/>
  <c r="J139" i="1" s="1"/>
  <c r="F140" i="1"/>
  <c r="C142" i="1"/>
  <c r="D141" i="1"/>
  <c r="E141" i="1"/>
  <c r="G140" i="1"/>
  <c r="H140" i="1" l="1"/>
  <c r="I141" i="1"/>
  <c r="J140" i="1" s="1"/>
  <c r="F141" i="1"/>
  <c r="C143" i="1"/>
  <c r="D142" i="1"/>
  <c r="E142" i="1"/>
  <c r="G141" i="1"/>
  <c r="C144" i="1" l="1"/>
  <c r="D143" i="1"/>
  <c r="H141" i="1"/>
  <c r="I142" i="1"/>
  <c r="J141" i="1" s="1"/>
  <c r="F142" i="1"/>
  <c r="E143" i="1"/>
  <c r="G142" i="1"/>
  <c r="H142" i="1" l="1"/>
  <c r="I143" i="1"/>
  <c r="J142" i="1" s="1"/>
  <c r="F143" i="1"/>
  <c r="C145" i="1"/>
  <c r="D144" i="1"/>
  <c r="G143" i="1" s="1"/>
  <c r="E144" i="1"/>
  <c r="C146" i="1" l="1"/>
  <c r="D145" i="1"/>
  <c r="E145" i="1" s="1"/>
  <c r="H143" i="1"/>
  <c r="I144" i="1"/>
  <c r="J143" i="1" s="1"/>
  <c r="F144" i="1"/>
  <c r="G144" i="1"/>
  <c r="H144" i="1" l="1"/>
  <c r="I145" i="1"/>
  <c r="J144" i="1" s="1"/>
  <c r="F145" i="1"/>
  <c r="C147" i="1"/>
  <c r="D146" i="1"/>
  <c r="G145" i="1" s="1"/>
  <c r="E146" i="1"/>
  <c r="C148" i="1" l="1"/>
  <c r="D147" i="1"/>
  <c r="H145" i="1"/>
  <c r="I146" i="1"/>
  <c r="J145" i="1" s="1"/>
  <c r="F146" i="1"/>
  <c r="E147" i="1"/>
  <c r="G146" i="1"/>
  <c r="H146" i="1" l="1"/>
  <c r="I147" i="1"/>
  <c r="J146" i="1" s="1"/>
  <c r="F147" i="1"/>
  <c r="C149" i="1"/>
  <c r="D148" i="1"/>
  <c r="G147" i="1" s="1"/>
  <c r="E148" i="1"/>
  <c r="C150" i="1" l="1"/>
  <c r="D149" i="1"/>
  <c r="H147" i="1"/>
  <c r="I148" i="1"/>
  <c r="J147" i="1" s="1"/>
  <c r="F148" i="1"/>
  <c r="E149" i="1"/>
  <c r="G148" i="1"/>
  <c r="H148" i="1" l="1"/>
  <c r="I149" i="1"/>
  <c r="J148" i="1" s="1"/>
  <c r="F149" i="1"/>
  <c r="C151" i="1"/>
  <c r="D150" i="1"/>
  <c r="G149" i="1" s="1"/>
  <c r="E150" i="1"/>
  <c r="C152" i="1" l="1"/>
  <c r="D151" i="1"/>
  <c r="H149" i="1"/>
  <c r="I150" i="1"/>
  <c r="J149" i="1" s="1"/>
  <c r="F150" i="1"/>
  <c r="E151" i="1"/>
  <c r="G150" i="1"/>
  <c r="H150" i="1" l="1"/>
  <c r="I151" i="1"/>
  <c r="J150" i="1" s="1"/>
  <c r="F151" i="1"/>
  <c r="C153" i="1"/>
  <c r="D152" i="1"/>
  <c r="E152" i="1"/>
  <c r="G151" i="1"/>
  <c r="C154" i="1" l="1"/>
  <c r="D153" i="1"/>
  <c r="H151" i="1"/>
  <c r="I152" i="1"/>
  <c r="J151" i="1" s="1"/>
  <c r="F152" i="1"/>
  <c r="E153" i="1"/>
  <c r="G152" i="1"/>
  <c r="H152" i="1" l="1"/>
  <c r="I153" i="1"/>
  <c r="J152" i="1" s="1"/>
  <c r="F153" i="1"/>
  <c r="C155" i="1"/>
  <c r="D154" i="1"/>
  <c r="E154" i="1"/>
  <c r="G153" i="1"/>
  <c r="C156" i="1" l="1"/>
  <c r="D155" i="1"/>
  <c r="H153" i="1"/>
  <c r="I154" i="1"/>
  <c r="J153" i="1" s="1"/>
  <c r="F154" i="1"/>
  <c r="E155" i="1"/>
  <c r="G154" i="1"/>
  <c r="H154" i="1" l="1"/>
  <c r="I155" i="1"/>
  <c r="J154" i="1" s="1"/>
  <c r="F155" i="1"/>
  <c r="C157" i="1"/>
  <c r="D156" i="1"/>
  <c r="E156" i="1"/>
  <c r="G155" i="1"/>
  <c r="C158" i="1" l="1"/>
  <c r="D157" i="1"/>
  <c r="H155" i="1"/>
  <c r="I156" i="1"/>
  <c r="J155" i="1" s="1"/>
  <c r="F156" i="1"/>
  <c r="E157" i="1"/>
  <c r="G156" i="1"/>
  <c r="H156" i="1" l="1"/>
  <c r="I157" i="1"/>
  <c r="J156" i="1" s="1"/>
  <c r="F157" i="1"/>
  <c r="C159" i="1"/>
  <c r="D158" i="1"/>
  <c r="E158" i="1"/>
  <c r="G157" i="1"/>
  <c r="C160" i="1" l="1"/>
  <c r="D159" i="1"/>
  <c r="H157" i="1"/>
  <c r="I158" i="1"/>
  <c r="J157" i="1" s="1"/>
  <c r="F158" i="1"/>
  <c r="E159" i="1"/>
  <c r="G158" i="1"/>
  <c r="H158" i="1" l="1"/>
  <c r="I159" i="1"/>
  <c r="J158" i="1" s="1"/>
  <c r="F159" i="1"/>
  <c r="C161" i="1"/>
  <c r="D160" i="1"/>
  <c r="E160" i="1"/>
  <c r="G159" i="1"/>
  <c r="C162" i="1" l="1"/>
  <c r="D161" i="1"/>
  <c r="H159" i="1"/>
  <c r="I160" i="1"/>
  <c r="J159" i="1" s="1"/>
  <c r="F160" i="1"/>
  <c r="E161" i="1"/>
  <c r="G160" i="1"/>
  <c r="H160" i="1" l="1"/>
  <c r="I161" i="1"/>
  <c r="J160" i="1" s="1"/>
  <c r="F161" i="1"/>
  <c r="C163" i="1"/>
  <c r="D162" i="1"/>
  <c r="E162" i="1"/>
  <c r="G161" i="1"/>
  <c r="C164" i="1" l="1"/>
  <c r="D163" i="1"/>
  <c r="H161" i="1"/>
  <c r="I162" i="1"/>
  <c r="J161" i="1" s="1"/>
  <c r="F162" i="1"/>
  <c r="E163" i="1"/>
  <c r="G162" i="1"/>
  <c r="H162" i="1" l="1"/>
  <c r="I163" i="1"/>
  <c r="J162" i="1" s="1"/>
  <c r="F163" i="1"/>
  <c r="C165" i="1"/>
  <c r="D164" i="1"/>
  <c r="E164" i="1"/>
  <c r="G163" i="1"/>
  <c r="C166" i="1" l="1"/>
  <c r="D165" i="1"/>
  <c r="H163" i="1"/>
  <c r="I164" i="1"/>
  <c r="J163" i="1" s="1"/>
  <c r="F164" i="1"/>
  <c r="E165" i="1"/>
  <c r="G164" i="1"/>
  <c r="H164" i="1" l="1"/>
  <c r="I165" i="1"/>
  <c r="J164" i="1" s="1"/>
  <c r="F165" i="1"/>
  <c r="C167" i="1"/>
  <c r="D166" i="1"/>
  <c r="G165" i="1" s="1"/>
  <c r="E166" i="1" l="1"/>
  <c r="C168" i="1"/>
  <c r="D167" i="1"/>
  <c r="G166" i="1" s="1"/>
  <c r="E167" i="1"/>
  <c r="H166" i="1" l="1"/>
  <c r="I167" i="1"/>
  <c r="F167" i="1"/>
  <c r="C169" i="1"/>
  <c r="D168" i="1"/>
  <c r="H165" i="1"/>
  <c r="I166" i="1"/>
  <c r="J165" i="1" s="1"/>
  <c r="F166" i="1"/>
  <c r="E168" i="1"/>
  <c r="G167" i="1"/>
  <c r="C170" i="1" l="1"/>
  <c r="D169" i="1"/>
  <c r="J166" i="1"/>
  <c r="H167" i="1"/>
  <c r="I168" i="1"/>
  <c r="J167" i="1" s="1"/>
  <c r="F168" i="1"/>
  <c r="E169" i="1"/>
  <c r="G168" i="1"/>
  <c r="H168" i="1" l="1"/>
  <c r="I169" i="1"/>
  <c r="J168" i="1" s="1"/>
  <c r="F169" i="1"/>
  <c r="C171" i="1"/>
  <c r="D170" i="1"/>
  <c r="E170" i="1"/>
  <c r="G169" i="1"/>
  <c r="C172" i="1" l="1"/>
  <c r="D171" i="1"/>
  <c r="H169" i="1"/>
  <c r="I170" i="1"/>
  <c r="J169" i="1" s="1"/>
  <c r="F170" i="1"/>
  <c r="E171" i="1"/>
  <c r="G170" i="1"/>
  <c r="H170" i="1" l="1"/>
  <c r="I171" i="1"/>
  <c r="J170" i="1" s="1"/>
  <c r="F171" i="1"/>
  <c r="C173" i="1"/>
  <c r="D172" i="1"/>
  <c r="E172" i="1"/>
  <c r="G171" i="1"/>
  <c r="C174" i="1" l="1"/>
  <c r="D173" i="1"/>
  <c r="H171" i="1"/>
  <c r="I172" i="1"/>
  <c r="J171" i="1" s="1"/>
  <c r="F172" i="1"/>
  <c r="E173" i="1"/>
  <c r="G172" i="1"/>
  <c r="H172" i="1" l="1"/>
  <c r="I173" i="1"/>
  <c r="J172" i="1" s="1"/>
  <c r="F173" i="1"/>
  <c r="C175" i="1"/>
  <c r="D174" i="1"/>
  <c r="E174" i="1"/>
  <c r="G173" i="1"/>
  <c r="C176" i="1" l="1"/>
  <c r="D175" i="1"/>
  <c r="H173" i="1"/>
  <c r="I174" i="1"/>
  <c r="J173" i="1" s="1"/>
  <c r="F174" i="1"/>
  <c r="E175" i="1"/>
  <c r="G174" i="1"/>
  <c r="C177" i="1" l="1"/>
  <c r="D176" i="1"/>
  <c r="H174" i="1"/>
  <c r="I175" i="1"/>
  <c r="J174" i="1" s="1"/>
  <c r="F175" i="1"/>
  <c r="E176" i="1"/>
  <c r="G175" i="1"/>
  <c r="H175" i="1" l="1"/>
  <c r="I176" i="1"/>
  <c r="J175" i="1" s="1"/>
  <c r="F176" i="1"/>
  <c r="C178" i="1"/>
  <c r="D177" i="1"/>
  <c r="E177" i="1"/>
  <c r="G176" i="1"/>
  <c r="C179" i="1" l="1"/>
  <c r="D178" i="1"/>
  <c r="H176" i="1"/>
  <c r="I177" i="1"/>
  <c r="J176" i="1" s="1"/>
  <c r="F177" i="1"/>
  <c r="E178" i="1"/>
  <c r="G177" i="1"/>
  <c r="H177" i="1" l="1"/>
  <c r="I178" i="1"/>
  <c r="J177" i="1" s="1"/>
  <c r="F178" i="1"/>
  <c r="C180" i="1"/>
  <c r="D179" i="1"/>
  <c r="E179" i="1"/>
  <c r="G178" i="1"/>
  <c r="C181" i="1" l="1"/>
  <c r="D180" i="1"/>
  <c r="H178" i="1"/>
  <c r="I179" i="1"/>
  <c r="J178" i="1" s="1"/>
  <c r="F179" i="1"/>
  <c r="E180" i="1"/>
  <c r="G179" i="1"/>
  <c r="H179" i="1" l="1"/>
  <c r="I180" i="1"/>
  <c r="J179" i="1" s="1"/>
  <c r="F180" i="1"/>
  <c r="C182" i="1"/>
  <c r="D181" i="1"/>
  <c r="E181" i="1"/>
  <c r="G180" i="1"/>
  <c r="C183" i="1" l="1"/>
  <c r="D182" i="1"/>
  <c r="H180" i="1"/>
  <c r="I181" i="1"/>
  <c r="J180" i="1" s="1"/>
  <c r="F181" i="1"/>
  <c r="E182" i="1"/>
  <c r="G181" i="1"/>
  <c r="H181" i="1" l="1"/>
  <c r="I182" i="1"/>
  <c r="J181" i="1" s="1"/>
  <c r="F182" i="1"/>
  <c r="C184" i="1"/>
  <c r="D183" i="1"/>
  <c r="E183" i="1"/>
  <c r="G182" i="1"/>
  <c r="C185" i="1" l="1"/>
  <c r="D184" i="1"/>
  <c r="H182" i="1"/>
  <c r="I183" i="1"/>
  <c r="J182" i="1" s="1"/>
  <c r="F183" i="1"/>
  <c r="E184" i="1"/>
  <c r="G183" i="1"/>
  <c r="H183" i="1" l="1"/>
  <c r="I184" i="1"/>
  <c r="J183" i="1" s="1"/>
  <c r="F184" i="1"/>
  <c r="C186" i="1"/>
  <c r="D185" i="1"/>
  <c r="E185" i="1"/>
  <c r="G184" i="1"/>
  <c r="C187" i="1" l="1"/>
  <c r="D186" i="1"/>
  <c r="H184" i="1"/>
  <c r="I185" i="1"/>
  <c r="J184" i="1" s="1"/>
  <c r="F185" i="1"/>
  <c r="E186" i="1"/>
  <c r="G185" i="1"/>
  <c r="H185" i="1" l="1"/>
  <c r="I186" i="1"/>
  <c r="J185" i="1" s="1"/>
  <c r="F186" i="1"/>
  <c r="C188" i="1"/>
  <c r="D187" i="1"/>
  <c r="G186" i="1" s="1"/>
  <c r="E187" i="1"/>
  <c r="C189" i="1" l="1"/>
  <c r="D188" i="1"/>
  <c r="H186" i="1"/>
  <c r="I187" i="1"/>
  <c r="J186" i="1" s="1"/>
  <c r="F187" i="1"/>
  <c r="E188" i="1"/>
  <c r="G187" i="1"/>
  <c r="H187" i="1" l="1"/>
  <c r="I188" i="1"/>
  <c r="J187" i="1" s="1"/>
  <c r="F188" i="1"/>
  <c r="C190" i="1"/>
  <c r="D189" i="1"/>
  <c r="E189" i="1"/>
  <c r="G188" i="1"/>
  <c r="C191" i="1" l="1"/>
  <c r="D190" i="1"/>
  <c r="H188" i="1"/>
  <c r="I189" i="1"/>
  <c r="J188" i="1" s="1"/>
  <c r="F189" i="1"/>
  <c r="E190" i="1"/>
  <c r="G189" i="1"/>
  <c r="H189" i="1" l="1"/>
  <c r="I190" i="1"/>
  <c r="J189" i="1" s="1"/>
  <c r="F190" i="1"/>
  <c r="C192" i="1"/>
  <c r="D191" i="1"/>
  <c r="E191" i="1"/>
  <c r="G190" i="1"/>
  <c r="C193" i="1" l="1"/>
  <c r="D192" i="1"/>
  <c r="H190" i="1"/>
  <c r="I191" i="1"/>
  <c r="J190" i="1" s="1"/>
  <c r="F191" i="1"/>
  <c r="E192" i="1"/>
  <c r="G191" i="1"/>
  <c r="H191" i="1" l="1"/>
  <c r="I192" i="1"/>
  <c r="J191" i="1" s="1"/>
  <c r="F192" i="1"/>
  <c r="C194" i="1"/>
  <c r="D193" i="1"/>
  <c r="G192" i="1" s="1"/>
  <c r="E193" i="1"/>
  <c r="C195" i="1" l="1"/>
  <c r="D194" i="1"/>
  <c r="H192" i="1"/>
  <c r="I193" i="1"/>
  <c r="J192" i="1" s="1"/>
  <c r="F193" i="1"/>
  <c r="E194" i="1"/>
  <c r="G193" i="1"/>
  <c r="H193" i="1" l="1"/>
  <c r="I194" i="1"/>
  <c r="J193" i="1" s="1"/>
  <c r="F194" i="1"/>
  <c r="C196" i="1"/>
  <c r="D195" i="1"/>
  <c r="E195" i="1"/>
  <c r="G194" i="1"/>
  <c r="C197" i="1" l="1"/>
  <c r="D196" i="1"/>
  <c r="H194" i="1"/>
  <c r="I195" i="1"/>
  <c r="J194" i="1" s="1"/>
  <c r="F195" i="1"/>
  <c r="E196" i="1"/>
  <c r="G195" i="1"/>
  <c r="H195" i="1" l="1"/>
  <c r="I196" i="1"/>
  <c r="J195" i="1" s="1"/>
  <c r="F196" i="1"/>
  <c r="C198" i="1"/>
  <c r="D197" i="1"/>
  <c r="E197" i="1"/>
  <c r="G196" i="1"/>
  <c r="C199" i="1" l="1"/>
  <c r="D198" i="1"/>
  <c r="H196" i="1"/>
  <c r="I197" i="1"/>
  <c r="J196" i="1" s="1"/>
  <c r="F197" i="1"/>
  <c r="E198" i="1"/>
  <c r="G197" i="1"/>
  <c r="H197" i="1" l="1"/>
  <c r="I198" i="1"/>
  <c r="J197" i="1" s="1"/>
  <c r="F198" i="1"/>
  <c r="C200" i="1"/>
  <c r="D199" i="1"/>
  <c r="E199" i="1"/>
  <c r="G198" i="1"/>
  <c r="C201" i="1" l="1"/>
  <c r="D200" i="1"/>
  <c r="H198" i="1"/>
  <c r="I199" i="1"/>
  <c r="J198" i="1" s="1"/>
  <c r="F199" i="1"/>
  <c r="E200" i="1"/>
  <c r="G199" i="1"/>
  <c r="H199" i="1" l="1"/>
  <c r="I200" i="1"/>
  <c r="J199" i="1" s="1"/>
  <c r="F200" i="1"/>
  <c r="C202" i="1"/>
  <c r="D201" i="1"/>
  <c r="E201" i="1"/>
  <c r="G200" i="1"/>
  <c r="C203" i="1" l="1"/>
  <c r="D202" i="1"/>
  <c r="H200" i="1"/>
  <c r="I201" i="1"/>
  <c r="J200" i="1" s="1"/>
  <c r="F201" i="1"/>
  <c r="E202" i="1"/>
  <c r="G201" i="1"/>
  <c r="H201" i="1" l="1"/>
  <c r="I202" i="1"/>
  <c r="J201" i="1" s="1"/>
  <c r="F202" i="1"/>
  <c r="C204" i="1"/>
  <c r="D203" i="1"/>
  <c r="E203" i="1"/>
  <c r="G202" i="1"/>
  <c r="C205" i="1" l="1"/>
  <c r="D204" i="1"/>
  <c r="H202" i="1"/>
  <c r="I203" i="1"/>
  <c r="J202" i="1" s="1"/>
  <c r="F203" i="1"/>
  <c r="E204" i="1"/>
  <c r="G203" i="1"/>
  <c r="H203" i="1" l="1"/>
  <c r="I204" i="1"/>
  <c r="J203" i="1" s="1"/>
  <c r="F204" i="1"/>
  <c r="C206" i="1"/>
  <c r="D205" i="1"/>
  <c r="G204" i="1" s="1"/>
  <c r="E205" i="1"/>
  <c r="C207" i="1" l="1"/>
  <c r="D206" i="1"/>
  <c r="G205" i="1" s="1"/>
  <c r="H204" i="1"/>
  <c r="I205" i="1"/>
  <c r="J204" i="1" s="1"/>
  <c r="F205" i="1"/>
  <c r="E206" i="1"/>
  <c r="H205" i="1" l="1"/>
  <c r="I206" i="1"/>
  <c r="J205" i="1" s="1"/>
  <c r="F206" i="1"/>
  <c r="C208" i="1"/>
  <c r="D207" i="1"/>
  <c r="E207" i="1"/>
  <c r="G206" i="1"/>
  <c r="C209" i="1" l="1"/>
  <c r="D208" i="1"/>
  <c r="H206" i="1"/>
  <c r="I207" i="1"/>
  <c r="J206" i="1" s="1"/>
  <c r="F207" i="1"/>
  <c r="E208" i="1"/>
  <c r="G207" i="1"/>
  <c r="H207" i="1" l="1"/>
  <c r="I208" i="1"/>
  <c r="J207" i="1" s="1"/>
  <c r="F208" i="1"/>
  <c r="C210" i="1"/>
  <c r="D209" i="1"/>
  <c r="E209" i="1"/>
  <c r="G208" i="1"/>
  <c r="C211" i="1" l="1"/>
  <c r="D210" i="1"/>
  <c r="H208" i="1"/>
  <c r="I209" i="1"/>
  <c r="J208" i="1" s="1"/>
  <c r="F209" i="1"/>
  <c r="E210" i="1"/>
  <c r="G209" i="1"/>
  <c r="H209" i="1" l="1"/>
  <c r="I210" i="1"/>
  <c r="J209" i="1" s="1"/>
  <c r="F210" i="1"/>
  <c r="C212" i="1"/>
  <c r="D211" i="1"/>
  <c r="E211" i="1"/>
  <c r="G210" i="1"/>
  <c r="C213" i="1" l="1"/>
  <c r="D212" i="1"/>
  <c r="H210" i="1"/>
  <c r="I211" i="1"/>
  <c r="J210" i="1" s="1"/>
  <c r="F211" i="1"/>
  <c r="E212" i="1"/>
  <c r="G211" i="1"/>
  <c r="H211" i="1" l="1"/>
  <c r="I212" i="1"/>
  <c r="J211" i="1" s="1"/>
  <c r="F212" i="1"/>
  <c r="C214" i="1"/>
  <c r="D213" i="1"/>
  <c r="E213" i="1"/>
  <c r="G212" i="1"/>
  <c r="C215" i="1" l="1"/>
  <c r="D214" i="1"/>
  <c r="H212" i="1"/>
  <c r="I213" i="1"/>
  <c r="J212" i="1" s="1"/>
  <c r="F213" i="1"/>
  <c r="E214" i="1"/>
  <c r="G213" i="1"/>
  <c r="H213" i="1" l="1"/>
  <c r="I214" i="1"/>
  <c r="J213" i="1" s="1"/>
  <c r="F214" i="1"/>
  <c r="C216" i="1"/>
  <c r="D215" i="1"/>
  <c r="E215" i="1"/>
  <c r="G214" i="1"/>
  <c r="C217" i="1" l="1"/>
  <c r="D216" i="1"/>
  <c r="H214" i="1"/>
  <c r="I215" i="1"/>
  <c r="J214" i="1" s="1"/>
  <c r="F215" i="1"/>
  <c r="E216" i="1"/>
  <c r="G215" i="1"/>
  <c r="H215" i="1" l="1"/>
  <c r="I216" i="1"/>
  <c r="J215" i="1" s="1"/>
  <c r="F216" i="1"/>
  <c r="C218" i="1"/>
  <c r="D217" i="1"/>
  <c r="E217" i="1"/>
  <c r="G216" i="1"/>
  <c r="C219" i="1" l="1"/>
  <c r="D218" i="1"/>
  <c r="G217" i="1" s="1"/>
  <c r="H216" i="1"/>
  <c r="I217" i="1"/>
  <c r="J216" i="1" s="1"/>
  <c r="F217" i="1"/>
  <c r="E218" i="1"/>
  <c r="H217" i="1" l="1"/>
  <c r="I218" i="1"/>
  <c r="J217" i="1" s="1"/>
  <c r="F218" i="1"/>
  <c r="C220" i="1"/>
  <c r="D219" i="1"/>
  <c r="G218" i="1" s="1"/>
  <c r="E219" i="1"/>
  <c r="C221" i="1" l="1"/>
  <c r="D220" i="1"/>
  <c r="E220" i="1" s="1"/>
  <c r="H218" i="1"/>
  <c r="I219" i="1"/>
  <c r="J218" i="1" s="1"/>
  <c r="F219" i="1"/>
  <c r="G219" i="1"/>
  <c r="H219" i="1" l="1"/>
  <c r="I220" i="1"/>
  <c r="J219" i="1" s="1"/>
  <c r="F220" i="1"/>
  <c r="C222" i="1"/>
  <c r="D221" i="1"/>
  <c r="E221" i="1"/>
  <c r="G220" i="1"/>
  <c r="C223" i="1" l="1"/>
  <c r="D222" i="1"/>
  <c r="H220" i="1"/>
  <c r="I221" i="1"/>
  <c r="J220" i="1" s="1"/>
  <c r="F221" i="1"/>
  <c r="E222" i="1"/>
  <c r="G221" i="1"/>
  <c r="H221" i="1" l="1"/>
  <c r="I222" i="1"/>
  <c r="J221" i="1" s="1"/>
  <c r="F222" i="1"/>
  <c r="C224" i="1"/>
  <c r="D223" i="1"/>
  <c r="E223" i="1"/>
  <c r="G222" i="1"/>
  <c r="C225" i="1" l="1"/>
  <c r="D224" i="1"/>
  <c r="H222" i="1"/>
  <c r="I223" i="1"/>
  <c r="J222" i="1" s="1"/>
  <c r="F223" i="1"/>
  <c r="E224" i="1"/>
  <c r="G223" i="1"/>
  <c r="H223" i="1" l="1"/>
  <c r="I224" i="1"/>
  <c r="J223" i="1" s="1"/>
  <c r="F224" i="1"/>
  <c r="C226" i="1"/>
  <c r="D225" i="1"/>
  <c r="E225" i="1"/>
  <c r="G224" i="1"/>
  <c r="C227" i="1" l="1"/>
  <c r="D226" i="1"/>
  <c r="H224" i="1"/>
  <c r="I225" i="1"/>
  <c r="J224" i="1" s="1"/>
  <c r="F225" i="1"/>
  <c r="E226" i="1"/>
  <c r="G225" i="1"/>
  <c r="H225" i="1" l="1"/>
  <c r="I226" i="1"/>
  <c r="J225" i="1" s="1"/>
  <c r="F226" i="1"/>
  <c r="C228" i="1"/>
  <c r="D227" i="1"/>
  <c r="E227" i="1"/>
  <c r="G226" i="1"/>
  <c r="C229" i="1" l="1"/>
  <c r="D228" i="1"/>
  <c r="H226" i="1"/>
  <c r="I227" i="1"/>
  <c r="J226" i="1" s="1"/>
  <c r="F227" i="1"/>
  <c r="E228" i="1"/>
  <c r="G227" i="1"/>
  <c r="H227" i="1" l="1"/>
  <c r="I228" i="1"/>
  <c r="J227" i="1" s="1"/>
  <c r="F228" i="1"/>
  <c r="C230" i="1"/>
  <c r="D229" i="1"/>
  <c r="E229" i="1"/>
  <c r="G228" i="1"/>
  <c r="H228" i="1" l="1"/>
  <c r="I229" i="1"/>
  <c r="J228" i="1" s="1"/>
  <c r="F229" i="1"/>
  <c r="C231" i="1"/>
  <c r="D230" i="1"/>
  <c r="E230" i="1"/>
  <c r="G229" i="1"/>
  <c r="C232" i="1" l="1"/>
  <c r="D231" i="1"/>
  <c r="H229" i="1"/>
  <c r="I230" i="1"/>
  <c r="J229" i="1" s="1"/>
  <c r="F230" i="1"/>
  <c r="E231" i="1"/>
  <c r="G230" i="1"/>
  <c r="H230" i="1" l="1"/>
  <c r="I231" i="1"/>
  <c r="J230" i="1" s="1"/>
  <c r="F231" i="1"/>
  <c r="C233" i="1"/>
  <c r="D232" i="1"/>
  <c r="E232" i="1"/>
  <c r="G231" i="1"/>
  <c r="C234" i="1" l="1"/>
  <c r="D233" i="1"/>
  <c r="H231" i="1"/>
  <c r="I232" i="1"/>
  <c r="J231" i="1" s="1"/>
  <c r="F232" i="1"/>
  <c r="E233" i="1"/>
  <c r="G232" i="1"/>
  <c r="H232" i="1" l="1"/>
  <c r="I233" i="1"/>
  <c r="J232" i="1" s="1"/>
  <c r="F233" i="1"/>
  <c r="C235" i="1"/>
  <c r="D234" i="1"/>
  <c r="E234" i="1"/>
  <c r="G233" i="1"/>
  <c r="C236" i="1" l="1"/>
  <c r="D235" i="1"/>
  <c r="E235" i="1" s="1"/>
  <c r="H233" i="1"/>
  <c r="I234" i="1"/>
  <c r="J233" i="1" s="1"/>
  <c r="F234" i="1"/>
  <c r="H234" i="1" l="1"/>
  <c r="I235" i="1"/>
  <c r="J234" i="1" s="1"/>
  <c r="F235" i="1"/>
  <c r="G234" i="1"/>
  <c r="C237" i="1"/>
  <c r="D236" i="1"/>
  <c r="E236" i="1"/>
  <c r="G235" i="1"/>
  <c r="H235" i="1" l="1"/>
  <c r="I236" i="1"/>
  <c r="J235" i="1" s="1"/>
  <c r="F236" i="1"/>
  <c r="C238" i="1"/>
  <c r="D237" i="1"/>
  <c r="E237" i="1"/>
  <c r="G236" i="1"/>
  <c r="C239" i="1" l="1"/>
  <c r="D238" i="1"/>
  <c r="H236" i="1"/>
  <c r="I237" i="1"/>
  <c r="J236" i="1" s="1"/>
  <c r="F237" i="1"/>
  <c r="E238" i="1"/>
  <c r="G237" i="1"/>
  <c r="H237" i="1" l="1"/>
  <c r="I238" i="1"/>
  <c r="J237" i="1" s="1"/>
  <c r="F238" i="1"/>
  <c r="C240" i="1"/>
  <c r="D239" i="1"/>
  <c r="E239" i="1"/>
  <c r="G238" i="1"/>
  <c r="C241" i="1" l="1"/>
  <c r="D240" i="1"/>
  <c r="H238" i="1"/>
  <c r="I239" i="1"/>
  <c r="J238" i="1" s="1"/>
  <c r="F239" i="1"/>
  <c r="E240" i="1"/>
  <c r="G239" i="1"/>
  <c r="H239" i="1" l="1"/>
  <c r="I240" i="1"/>
  <c r="J239" i="1" s="1"/>
  <c r="F240" i="1"/>
  <c r="C242" i="1"/>
  <c r="D241" i="1"/>
  <c r="E241" i="1"/>
  <c r="G240" i="1"/>
  <c r="C243" i="1" l="1"/>
  <c r="D242" i="1"/>
  <c r="H240" i="1"/>
  <c r="I241" i="1"/>
  <c r="J240" i="1" s="1"/>
  <c r="F241" i="1"/>
  <c r="E242" i="1"/>
  <c r="G241" i="1"/>
  <c r="H241" i="1" l="1"/>
  <c r="I242" i="1"/>
  <c r="J241" i="1" s="1"/>
  <c r="F242" i="1"/>
  <c r="C244" i="1"/>
  <c r="D243" i="1"/>
  <c r="E243" i="1"/>
  <c r="G242" i="1"/>
  <c r="C245" i="1" l="1"/>
  <c r="D244" i="1"/>
  <c r="H242" i="1"/>
  <c r="I243" i="1"/>
  <c r="J242" i="1" s="1"/>
  <c r="F243" i="1"/>
  <c r="E244" i="1"/>
  <c r="G243" i="1"/>
  <c r="H243" i="1" l="1"/>
  <c r="I244" i="1"/>
  <c r="J243" i="1" s="1"/>
  <c r="F244" i="1"/>
  <c r="C246" i="1"/>
  <c r="D245" i="1"/>
  <c r="E245" i="1"/>
  <c r="G244" i="1"/>
  <c r="C247" i="1" l="1"/>
  <c r="D246" i="1"/>
  <c r="G245" i="1" s="1"/>
  <c r="H244" i="1"/>
  <c r="I245" i="1"/>
  <c r="J244" i="1" s="1"/>
  <c r="F245" i="1"/>
  <c r="E246" i="1"/>
  <c r="H245" i="1" l="1"/>
  <c r="I246" i="1"/>
  <c r="J245" i="1" s="1"/>
  <c r="F246" i="1"/>
  <c r="C248" i="1"/>
  <c r="D247" i="1"/>
  <c r="G246" i="1" s="1"/>
  <c r="E247" i="1"/>
  <c r="H246" i="1" l="1"/>
  <c r="I247" i="1"/>
  <c r="J246" i="1" s="1"/>
  <c r="F247" i="1"/>
  <c r="C249" i="1"/>
  <c r="D248" i="1"/>
  <c r="E248" i="1"/>
  <c r="G247" i="1"/>
  <c r="H247" i="1" l="1"/>
  <c r="I248" i="1"/>
  <c r="J247" i="1" s="1"/>
  <c r="F248" i="1"/>
  <c r="C250" i="1"/>
  <c r="D249" i="1"/>
  <c r="G248" i="1" s="1"/>
  <c r="E249" i="1"/>
  <c r="C251" i="1" l="1"/>
  <c r="D250" i="1"/>
  <c r="G249" i="1" s="1"/>
  <c r="H248" i="1"/>
  <c r="I249" i="1"/>
  <c r="J248" i="1" s="1"/>
  <c r="F249" i="1"/>
  <c r="E250" i="1"/>
  <c r="H249" i="1" l="1"/>
  <c r="I250" i="1"/>
  <c r="J249" i="1" s="1"/>
  <c r="F250" i="1"/>
  <c r="C252" i="1"/>
  <c r="D251" i="1"/>
  <c r="E251" i="1"/>
  <c r="G250" i="1"/>
  <c r="H250" i="1" l="1"/>
  <c r="I251" i="1"/>
  <c r="J250" i="1" s="1"/>
  <c r="F251" i="1"/>
  <c r="C253" i="1"/>
  <c r="D252" i="1"/>
  <c r="E252" i="1"/>
  <c r="G251" i="1"/>
  <c r="C254" i="1" l="1"/>
  <c r="D253" i="1"/>
  <c r="E253" i="1" s="1"/>
  <c r="H251" i="1"/>
  <c r="I252" i="1"/>
  <c r="J251" i="1" s="1"/>
  <c r="F252" i="1"/>
  <c r="G252" i="1"/>
  <c r="H252" i="1" l="1"/>
  <c r="I253" i="1"/>
  <c r="J252" i="1" s="1"/>
  <c r="F253" i="1"/>
  <c r="C255" i="1"/>
  <c r="D254" i="1"/>
  <c r="E254" i="1"/>
  <c r="G253" i="1"/>
  <c r="C256" i="1" l="1"/>
  <c r="D255" i="1"/>
  <c r="G254" i="1" s="1"/>
  <c r="H253" i="1"/>
  <c r="I254" i="1"/>
  <c r="J253" i="1" s="1"/>
  <c r="F254" i="1"/>
  <c r="E255" i="1"/>
  <c r="H254" i="1" l="1"/>
  <c r="I255" i="1"/>
  <c r="J254" i="1" s="1"/>
  <c r="F255" i="1"/>
  <c r="C257" i="1"/>
  <c r="D256" i="1"/>
  <c r="E256" i="1"/>
  <c r="G255" i="1"/>
  <c r="H255" i="1" l="1"/>
  <c r="I256" i="1"/>
  <c r="J255" i="1" s="1"/>
  <c r="F256" i="1"/>
  <c r="C258" i="1"/>
  <c r="D257" i="1"/>
  <c r="E257" i="1"/>
  <c r="G256" i="1"/>
  <c r="C259" i="1" l="1"/>
  <c r="D258" i="1"/>
  <c r="E258" i="1" s="1"/>
  <c r="H256" i="1"/>
  <c r="I257" i="1"/>
  <c r="J256" i="1" s="1"/>
  <c r="F257" i="1"/>
  <c r="G257" i="1"/>
  <c r="H257" i="1" l="1"/>
  <c r="I258" i="1"/>
  <c r="J257" i="1" s="1"/>
  <c r="F258" i="1"/>
  <c r="C260" i="1"/>
  <c r="D259" i="1"/>
  <c r="E259" i="1"/>
  <c r="G258" i="1"/>
  <c r="C261" i="1" l="1"/>
  <c r="D260" i="1"/>
  <c r="H258" i="1"/>
  <c r="I259" i="1"/>
  <c r="J258" i="1" s="1"/>
  <c r="F259" i="1"/>
  <c r="E260" i="1"/>
  <c r="G259" i="1"/>
  <c r="H259" i="1" l="1"/>
  <c r="I260" i="1"/>
  <c r="J259" i="1" s="1"/>
  <c r="F260" i="1"/>
  <c r="C262" i="1"/>
  <c r="D261" i="1"/>
  <c r="E261" i="1"/>
  <c r="G260" i="1"/>
  <c r="C263" i="1" l="1"/>
  <c r="D262" i="1"/>
  <c r="H260" i="1"/>
  <c r="I261" i="1"/>
  <c r="J260" i="1" s="1"/>
  <c r="F261" i="1"/>
  <c r="E262" i="1"/>
  <c r="G261" i="1"/>
  <c r="H261" i="1" l="1"/>
  <c r="I262" i="1"/>
  <c r="J261" i="1" s="1"/>
  <c r="F262" i="1"/>
  <c r="C264" i="1"/>
  <c r="D263" i="1"/>
  <c r="E263" i="1"/>
  <c r="G262" i="1"/>
  <c r="C265" i="1" l="1"/>
  <c r="D264" i="1"/>
  <c r="E264" i="1" s="1"/>
  <c r="H262" i="1"/>
  <c r="I263" i="1"/>
  <c r="J262" i="1" s="1"/>
  <c r="F263" i="1"/>
  <c r="H263" i="1" l="1"/>
  <c r="I264" i="1"/>
  <c r="J263" i="1" s="1"/>
  <c r="F264" i="1"/>
  <c r="G263" i="1"/>
  <c r="C266" i="1"/>
  <c r="D265" i="1"/>
  <c r="E265" i="1"/>
  <c r="G264" i="1"/>
  <c r="H264" i="1" l="1"/>
  <c r="I265" i="1"/>
  <c r="J264" i="1" s="1"/>
  <c r="F265" i="1"/>
  <c r="C267" i="1"/>
  <c r="D266" i="1"/>
  <c r="E266" i="1"/>
  <c r="G265" i="1"/>
  <c r="C268" i="1" l="1"/>
  <c r="D267" i="1"/>
  <c r="E267" i="1" s="1"/>
  <c r="H265" i="1"/>
  <c r="I266" i="1"/>
  <c r="J265" i="1" s="1"/>
  <c r="F266" i="1"/>
  <c r="H266" i="1" l="1"/>
  <c r="I267" i="1"/>
  <c r="J266" i="1" s="1"/>
  <c r="F267" i="1"/>
  <c r="G266" i="1"/>
  <c r="C269" i="1"/>
  <c r="D268" i="1"/>
  <c r="E268" i="1"/>
  <c r="G267" i="1"/>
  <c r="H267" i="1" l="1"/>
  <c r="I268" i="1"/>
  <c r="J267" i="1" s="1"/>
  <c r="F268" i="1"/>
  <c r="C270" i="1"/>
  <c r="D269" i="1"/>
  <c r="E269" i="1"/>
  <c r="G268" i="1"/>
  <c r="C271" i="1" l="1"/>
  <c r="D270" i="1"/>
  <c r="E270" i="1" s="1"/>
  <c r="H268" i="1"/>
  <c r="I269" i="1"/>
  <c r="J268" i="1" s="1"/>
  <c r="F269" i="1"/>
  <c r="G269" i="1"/>
  <c r="H269" i="1" l="1"/>
  <c r="I270" i="1"/>
  <c r="J269" i="1" s="1"/>
  <c r="F270" i="1"/>
  <c r="C272" i="1"/>
  <c r="D271" i="1"/>
  <c r="E271" i="1"/>
  <c r="G270" i="1"/>
  <c r="C273" i="1" l="1"/>
  <c r="D272" i="1"/>
  <c r="H270" i="1"/>
  <c r="I271" i="1"/>
  <c r="J270" i="1" s="1"/>
  <c r="F271" i="1"/>
  <c r="E272" i="1"/>
  <c r="G271" i="1"/>
  <c r="H271" i="1" l="1"/>
  <c r="I272" i="1"/>
  <c r="J271" i="1" s="1"/>
  <c r="F272" i="1"/>
  <c r="C274" i="1"/>
  <c r="D273" i="1"/>
  <c r="E273" i="1"/>
  <c r="G272" i="1"/>
  <c r="C275" i="1" l="1"/>
  <c r="D274" i="1"/>
  <c r="H272" i="1"/>
  <c r="I273" i="1"/>
  <c r="J272" i="1" s="1"/>
  <c r="F273" i="1"/>
  <c r="E274" i="1"/>
  <c r="G273" i="1"/>
  <c r="H273" i="1" l="1"/>
  <c r="I274" i="1"/>
  <c r="J273" i="1" s="1"/>
  <c r="F274" i="1"/>
  <c r="C276" i="1"/>
  <c r="D275" i="1"/>
  <c r="E275" i="1"/>
  <c r="G274" i="1"/>
  <c r="C277" i="1" l="1"/>
  <c r="D276" i="1"/>
  <c r="H274" i="1"/>
  <c r="I275" i="1"/>
  <c r="J274" i="1" s="1"/>
  <c r="F275" i="1"/>
  <c r="E276" i="1"/>
  <c r="G275" i="1"/>
  <c r="H275" i="1" l="1"/>
  <c r="I276" i="1"/>
  <c r="J275" i="1" s="1"/>
  <c r="F276" i="1"/>
  <c r="C278" i="1"/>
  <c r="D277" i="1"/>
  <c r="E277" i="1"/>
  <c r="G276" i="1"/>
  <c r="C279" i="1" l="1"/>
  <c r="D278" i="1"/>
  <c r="H276" i="1"/>
  <c r="I277" i="1"/>
  <c r="J276" i="1" s="1"/>
  <c r="F277" i="1"/>
  <c r="E278" i="1"/>
  <c r="G277" i="1"/>
  <c r="H277" i="1" l="1"/>
  <c r="I278" i="1"/>
  <c r="J277" i="1" s="1"/>
  <c r="F278" i="1"/>
  <c r="C280" i="1"/>
  <c r="D279" i="1"/>
  <c r="E279" i="1"/>
  <c r="G278" i="1"/>
  <c r="C281" i="1" l="1"/>
  <c r="D280" i="1"/>
  <c r="H278" i="1"/>
  <c r="I279" i="1"/>
  <c r="J278" i="1" s="1"/>
  <c r="F279" i="1"/>
  <c r="E280" i="1"/>
  <c r="G279" i="1"/>
  <c r="H279" i="1" l="1"/>
  <c r="I280" i="1"/>
  <c r="J279" i="1" s="1"/>
  <c r="F280" i="1"/>
  <c r="C282" i="1"/>
  <c r="D281" i="1"/>
  <c r="E281" i="1"/>
  <c r="G280" i="1"/>
  <c r="C283" i="1" l="1"/>
  <c r="D282" i="1"/>
  <c r="H280" i="1"/>
  <c r="I281" i="1"/>
  <c r="J280" i="1" s="1"/>
  <c r="F281" i="1"/>
  <c r="E282" i="1"/>
  <c r="G281" i="1"/>
  <c r="H281" i="1" l="1"/>
  <c r="I282" i="1"/>
  <c r="J281" i="1" s="1"/>
  <c r="F282" i="1"/>
  <c r="C284" i="1"/>
  <c r="D283" i="1"/>
  <c r="E283" i="1"/>
  <c r="G282" i="1"/>
  <c r="C285" i="1" l="1"/>
  <c r="D284" i="1"/>
  <c r="H282" i="1"/>
  <c r="I283" i="1"/>
  <c r="J282" i="1" s="1"/>
  <c r="F283" i="1"/>
  <c r="E284" i="1"/>
  <c r="G283" i="1"/>
  <c r="H283" i="1" l="1"/>
  <c r="I284" i="1"/>
  <c r="J283" i="1" s="1"/>
  <c r="F284" i="1"/>
  <c r="C286" i="1"/>
  <c r="D285" i="1"/>
  <c r="E285" i="1"/>
  <c r="G284" i="1"/>
  <c r="C287" i="1" l="1"/>
  <c r="D286" i="1"/>
  <c r="H284" i="1"/>
  <c r="I285" i="1"/>
  <c r="J284" i="1" s="1"/>
  <c r="F285" i="1"/>
  <c r="E286" i="1"/>
  <c r="G285" i="1"/>
  <c r="H285" i="1" l="1"/>
  <c r="I286" i="1"/>
  <c r="J285" i="1" s="1"/>
  <c r="F286" i="1"/>
  <c r="C288" i="1"/>
  <c r="D287" i="1"/>
  <c r="E287" i="1" s="1"/>
  <c r="G286" i="1"/>
  <c r="H286" i="1" l="1"/>
  <c r="I287" i="1"/>
  <c r="J286" i="1" s="1"/>
  <c r="F287" i="1"/>
  <c r="C289" i="1"/>
  <c r="D288" i="1"/>
  <c r="G287" i="1" s="1"/>
  <c r="E288" i="1"/>
  <c r="H287" i="1" l="1"/>
  <c r="I288" i="1"/>
  <c r="J287" i="1" s="1"/>
  <c r="F288" i="1"/>
  <c r="C290" i="1"/>
  <c r="D289" i="1"/>
  <c r="E289" i="1"/>
  <c r="G288" i="1"/>
  <c r="H288" i="1" l="1"/>
  <c r="I289" i="1"/>
  <c r="J288" i="1" s="1"/>
  <c r="F289" i="1"/>
  <c r="C291" i="1"/>
  <c r="D290" i="1"/>
  <c r="E290" i="1"/>
  <c r="G289" i="1"/>
  <c r="C292" i="1" l="1"/>
  <c r="D291" i="1"/>
  <c r="E291" i="1" s="1"/>
  <c r="H289" i="1"/>
  <c r="I290" i="1"/>
  <c r="J289" i="1" s="1"/>
  <c r="F290" i="1"/>
  <c r="G290" i="1"/>
  <c r="H290" i="1" l="1"/>
  <c r="I291" i="1"/>
  <c r="J290" i="1" s="1"/>
  <c r="F291" i="1"/>
  <c r="C293" i="1"/>
  <c r="D292" i="1"/>
  <c r="E292" i="1"/>
  <c r="G291" i="1"/>
  <c r="C294" i="1" l="1"/>
  <c r="D293" i="1"/>
  <c r="H291" i="1"/>
  <c r="I292" i="1"/>
  <c r="J291" i="1" s="1"/>
  <c r="F292" i="1"/>
  <c r="E293" i="1"/>
  <c r="G292" i="1"/>
  <c r="H292" i="1" l="1"/>
  <c r="I293" i="1"/>
  <c r="J292" i="1" s="1"/>
  <c r="F293" i="1"/>
  <c r="C295" i="1"/>
  <c r="D294" i="1"/>
  <c r="E294" i="1"/>
  <c r="G293" i="1"/>
  <c r="C296" i="1" l="1"/>
  <c r="D295" i="1"/>
  <c r="H293" i="1"/>
  <c r="I294" i="1"/>
  <c r="J293" i="1" s="1"/>
  <c r="F294" i="1"/>
  <c r="E295" i="1"/>
  <c r="G294" i="1"/>
  <c r="H294" i="1" l="1"/>
  <c r="I295" i="1"/>
  <c r="J294" i="1" s="1"/>
  <c r="F295" i="1"/>
  <c r="C297" i="1"/>
  <c r="D296" i="1"/>
  <c r="E296" i="1"/>
  <c r="G295" i="1"/>
  <c r="C298" i="1" l="1"/>
  <c r="D297" i="1"/>
  <c r="H295" i="1"/>
  <c r="I296" i="1"/>
  <c r="J295" i="1" s="1"/>
  <c r="F296" i="1"/>
  <c r="E297" i="1"/>
  <c r="G296" i="1"/>
  <c r="H296" i="1" l="1"/>
  <c r="I297" i="1"/>
  <c r="J296" i="1" s="1"/>
  <c r="F297" i="1"/>
  <c r="C299" i="1"/>
  <c r="D298" i="1"/>
  <c r="G297" i="1" s="1"/>
  <c r="E298" i="1"/>
  <c r="H297" i="1" l="1"/>
  <c r="I298" i="1"/>
  <c r="J297" i="1" s="1"/>
  <c r="F298" i="1"/>
  <c r="C300" i="1"/>
  <c r="D299" i="1"/>
  <c r="G298" i="1" s="1"/>
  <c r="E299" i="1"/>
  <c r="C301" i="1" l="1"/>
  <c r="D300" i="1"/>
  <c r="H298" i="1"/>
  <c r="I299" i="1"/>
  <c r="J298" i="1" s="1"/>
  <c r="F299" i="1"/>
  <c r="E300" i="1"/>
  <c r="G299" i="1"/>
  <c r="H299" i="1" l="1"/>
  <c r="I300" i="1"/>
  <c r="J299" i="1" s="1"/>
  <c r="F300" i="1"/>
  <c r="C302" i="1"/>
  <c r="D301" i="1"/>
  <c r="E301" i="1"/>
  <c r="G300" i="1"/>
  <c r="C303" i="1" l="1"/>
  <c r="D302" i="1"/>
  <c r="H300" i="1"/>
  <c r="I301" i="1"/>
  <c r="J300" i="1" s="1"/>
  <c r="F301" i="1"/>
  <c r="E302" i="1"/>
  <c r="G301" i="1"/>
  <c r="H301" i="1" l="1"/>
  <c r="I302" i="1"/>
  <c r="J301" i="1" s="1"/>
  <c r="F302" i="1"/>
  <c r="C304" i="1"/>
  <c r="D303" i="1"/>
  <c r="E303" i="1"/>
  <c r="G302" i="1"/>
  <c r="C305" i="1" l="1"/>
  <c r="D304" i="1"/>
  <c r="E304" i="1" s="1"/>
  <c r="H302" i="1"/>
  <c r="I303" i="1"/>
  <c r="J302" i="1" s="1"/>
  <c r="F303" i="1"/>
  <c r="G303" i="1"/>
  <c r="H303" i="1" l="1"/>
  <c r="I304" i="1"/>
  <c r="J303" i="1" s="1"/>
  <c r="F304" i="1"/>
  <c r="C306" i="1"/>
  <c r="D305" i="1"/>
  <c r="E305" i="1"/>
  <c r="G304" i="1"/>
  <c r="C307" i="1" l="1"/>
  <c r="D306" i="1"/>
  <c r="H304" i="1"/>
  <c r="I305" i="1"/>
  <c r="J304" i="1" s="1"/>
  <c r="F305" i="1"/>
  <c r="E306" i="1"/>
  <c r="G305" i="1"/>
  <c r="H305" i="1" l="1"/>
  <c r="I306" i="1"/>
  <c r="J305" i="1" s="1"/>
  <c r="F306" i="1"/>
  <c r="C308" i="1"/>
  <c r="D307" i="1"/>
  <c r="E307" i="1"/>
  <c r="G306" i="1"/>
  <c r="C309" i="1" l="1"/>
  <c r="D308" i="1"/>
  <c r="E308" i="1" s="1"/>
  <c r="H306" i="1"/>
  <c r="I307" i="1"/>
  <c r="J306" i="1" s="1"/>
  <c r="F307" i="1"/>
  <c r="H307" i="1" l="1"/>
  <c r="I308" i="1"/>
  <c r="J307" i="1" s="1"/>
  <c r="F308" i="1"/>
  <c r="G307" i="1"/>
  <c r="C310" i="1"/>
  <c r="D309" i="1"/>
  <c r="E309" i="1"/>
  <c r="G308" i="1"/>
  <c r="H308" i="1" l="1"/>
  <c r="I309" i="1"/>
  <c r="J308" i="1" s="1"/>
  <c r="F309" i="1"/>
  <c r="C311" i="1"/>
  <c r="D310" i="1"/>
  <c r="E310" i="1"/>
  <c r="G309" i="1"/>
  <c r="C312" i="1" l="1"/>
  <c r="D311" i="1"/>
  <c r="H309" i="1"/>
  <c r="I310" i="1"/>
  <c r="J309" i="1" s="1"/>
  <c r="F310" i="1"/>
  <c r="E311" i="1"/>
  <c r="G310" i="1"/>
  <c r="H310" i="1" l="1"/>
  <c r="I311" i="1"/>
  <c r="J310" i="1" s="1"/>
  <c r="F311" i="1"/>
  <c r="C313" i="1"/>
  <c r="D312" i="1"/>
  <c r="E312" i="1"/>
  <c r="G311" i="1"/>
  <c r="C314" i="1" l="1"/>
  <c r="D313" i="1"/>
  <c r="H311" i="1"/>
  <c r="I312" i="1"/>
  <c r="J311" i="1" s="1"/>
  <c r="F312" i="1"/>
  <c r="E313" i="1"/>
  <c r="G312" i="1"/>
  <c r="H312" i="1" l="1"/>
  <c r="I313" i="1"/>
  <c r="J312" i="1" s="1"/>
  <c r="F313" i="1"/>
  <c r="C315" i="1"/>
  <c r="D314" i="1"/>
  <c r="E314" i="1"/>
  <c r="G313" i="1"/>
  <c r="C316" i="1" l="1"/>
  <c r="D315" i="1"/>
  <c r="H313" i="1"/>
  <c r="I314" i="1"/>
  <c r="J313" i="1" s="1"/>
  <c r="F314" i="1"/>
  <c r="E315" i="1"/>
  <c r="G314" i="1"/>
  <c r="H314" i="1" l="1"/>
  <c r="I315" i="1"/>
  <c r="J314" i="1" s="1"/>
  <c r="F315" i="1"/>
  <c r="C317" i="1"/>
  <c r="D316" i="1"/>
  <c r="E316" i="1"/>
  <c r="G315" i="1"/>
  <c r="C318" i="1" l="1"/>
  <c r="D317" i="1"/>
  <c r="H315" i="1"/>
  <c r="I316" i="1"/>
  <c r="J315" i="1" s="1"/>
  <c r="F316" i="1"/>
  <c r="E317" i="1"/>
  <c r="G316" i="1"/>
  <c r="H316" i="1" l="1"/>
  <c r="I317" i="1"/>
  <c r="J316" i="1" s="1"/>
  <c r="F317" i="1"/>
  <c r="C319" i="1"/>
  <c r="D318" i="1"/>
  <c r="E318" i="1"/>
  <c r="G317" i="1"/>
  <c r="C320" i="1" l="1"/>
  <c r="D319" i="1"/>
  <c r="H317" i="1"/>
  <c r="I318" i="1"/>
  <c r="J317" i="1" s="1"/>
  <c r="F318" i="1"/>
  <c r="E319" i="1"/>
  <c r="G318" i="1"/>
  <c r="H318" i="1" l="1"/>
  <c r="I319" i="1"/>
  <c r="J318" i="1" s="1"/>
  <c r="F319" i="1"/>
  <c r="C321" i="1"/>
  <c r="D320" i="1"/>
  <c r="E320" i="1"/>
  <c r="G319" i="1"/>
  <c r="C322" i="1" l="1"/>
  <c r="D321" i="1"/>
  <c r="H319" i="1"/>
  <c r="I320" i="1"/>
  <c r="J319" i="1" s="1"/>
  <c r="F320" i="1"/>
  <c r="E321" i="1"/>
  <c r="G320" i="1"/>
  <c r="H320" i="1" l="1"/>
  <c r="I321" i="1"/>
  <c r="J320" i="1" s="1"/>
  <c r="F321" i="1"/>
  <c r="C323" i="1"/>
  <c r="D322" i="1"/>
  <c r="E322" i="1"/>
  <c r="G321" i="1"/>
  <c r="C324" i="1" l="1"/>
  <c r="D323" i="1"/>
  <c r="H321" i="1"/>
  <c r="I322" i="1"/>
  <c r="J321" i="1" s="1"/>
  <c r="F322" i="1"/>
  <c r="E323" i="1"/>
  <c r="G322" i="1"/>
  <c r="H322" i="1" l="1"/>
  <c r="I323" i="1"/>
  <c r="J322" i="1" s="1"/>
  <c r="F323" i="1"/>
  <c r="C325" i="1"/>
  <c r="D324" i="1"/>
  <c r="E324" i="1"/>
  <c r="G323" i="1"/>
  <c r="C326" i="1" l="1"/>
  <c r="D325" i="1"/>
  <c r="H323" i="1"/>
  <c r="I324" i="1"/>
  <c r="J323" i="1" s="1"/>
  <c r="F324" i="1"/>
  <c r="E325" i="1"/>
  <c r="G324" i="1"/>
  <c r="H324" i="1" l="1"/>
  <c r="I325" i="1"/>
  <c r="J324" i="1" s="1"/>
  <c r="F325" i="1"/>
  <c r="C327" i="1"/>
  <c r="D326" i="1"/>
  <c r="E326" i="1"/>
  <c r="G325" i="1"/>
  <c r="C328" i="1" l="1"/>
  <c r="D327" i="1"/>
  <c r="E327" i="1" s="1"/>
  <c r="H325" i="1"/>
  <c r="I326" i="1"/>
  <c r="J325" i="1" s="1"/>
  <c r="F326" i="1"/>
  <c r="G326" i="1"/>
  <c r="H326" i="1" l="1"/>
  <c r="I327" i="1"/>
  <c r="J326" i="1" s="1"/>
  <c r="F327" i="1"/>
  <c r="C329" i="1"/>
  <c r="D328" i="1"/>
  <c r="E328" i="1"/>
  <c r="G327" i="1"/>
  <c r="C330" i="1" l="1"/>
  <c r="D329" i="1"/>
  <c r="H327" i="1"/>
  <c r="I328" i="1"/>
  <c r="J327" i="1" s="1"/>
  <c r="F328" i="1"/>
  <c r="E329" i="1"/>
  <c r="G328" i="1"/>
  <c r="H328" i="1" l="1"/>
  <c r="I329" i="1"/>
  <c r="J328" i="1" s="1"/>
  <c r="F329" i="1"/>
  <c r="C331" i="1"/>
  <c r="D330" i="1"/>
  <c r="E330" i="1"/>
  <c r="G329" i="1"/>
  <c r="C332" i="1" l="1"/>
  <c r="D331" i="1"/>
  <c r="H329" i="1"/>
  <c r="I330" i="1"/>
  <c r="J329" i="1" s="1"/>
  <c r="F330" i="1"/>
  <c r="E331" i="1"/>
  <c r="G330" i="1"/>
  <c r="H330" i="1" l="1"/>
  <c r="I331" i="1"/>
  <c r="J330" i="1" s="1"/>
  <c r="F331" i="1"/>
  <c r="C333" i="1"/>
  <c r="D332" i="1"/>
  <c r="E332" i="1"/>
  <c r="G331" i="1"/>
  <c r="C334" i="1" l="1"/>
  <c r="D333" i="1"/>
  <c r="H331" i="1"/>
  <c r="I332" i="1"/>
  <c r="J331" i="1" s="1"/>
  <c r="F332" i="1"/>
  <c r="E333" i="1"/>
  <c r="G332" i="1"/>
  <c r="H332" i="1" l="1"/>
  <c r="I333" i="1"/>
  <c r="J332" i="1" s="1"/>
  <c r="F333" i="1"/>
  <c r="C335" i="1"/>
  <c r="D334" i="1"/>
  <c r="E334" i="1"/>
  <c r="G333" i="1"/>
  <c r="C336" i="1" l="1"/>
  <c r="D335" i="1"/>
  <c r="H333" i="1"/>
  <c r="I334" i="1"/>
  <c r="J333" i="1" s="1"/>
  <c r="F334" i="1"/>
  <c r="E335" i="1"/>
  <c r="G334" i="1"/>
  <c r="H334" i="1" l="1"/>
  <c r="I335" i="1"/>
  <c r="J334" i="1" s="1"/>
  <c r="F335" i="1"/>
  <c r="C337" i="1"/>
  <c r="D336" i="1"/>
  <c r="E336" i="1"/>
  <c r="G335" i="1"/>
  <c r="C338" i="1" l="1"/>
  <c r="D337" i="1"/>
  <c r="H335" i="1"/>
  <c r="I336" i="1"/>
  <c r="J335" i="1" s="1"/>
  <c r="F336" i="1"/>
  <c r="E337" i="1"/>
  <c r="G336" i="1"/>
  <c r="H336" i="1" l="1"/>
  <c r="I337" i="1"/>
  <c r="J336" i="1" s="1"/>
  <c r="F337" i="1"/>
  <c r="C339" i="1"/>
  <c r="D338" i="1"/>
  <c r="E338" i="1"/>
  <c r="G337" i="1"/>
  <c r="C340" i="1" l="1"/>
  <c r="D339" i="1"/>
  <c r="H337" i="1"/>
  <c r="I338" i="1"/>
  <c r="J337" i="1" s="1"/>
  <c r="F338" i="1"/>
  <c r="E339" i="1"/>
  <c r="G338" i="1"/>
  <c r="H338" i="1" l="1"/>
  <c r="I339" i="1"/>
  <c r="J338" i="1" s="1"/>
  <c r="F339" i="1"/>
  <c r="C341" i="1"/>
  <c r="D340" i="1"/>
  <c r="E340" i="1"/>
  <c r="G339" i="1"/>
  <c r="C342" i="1" l="1"/>
  <c r="D341" i="1"/>
  <c r="E341" i="1" s="1"/>
  <c r="H339" i="1"/>
  <c r="I340" i="1"/>
  <c r="J339" i="1" s="1"/>
  <c r="F340" i="1"/>
  <c r="H340" i="1" l="1"/>
  <c r="I341" i="1"/>
  <c r="J340" i="1" s="1"/>
  <c r="F341" i="1"/>
  <c r="G340" i="1"/>
  <c r="C343" i="1"/>
  <c r="D342" i="1"/>
  <c r="E342" i="1"/>
  <c r="G341" i="1"/>
  <c r="H341" i="1" l="1"/>
  <c r="I342" i="1"/>
  <c r="J341" i="1" s="1"/>
  <c r="F342" i="1"/>
  <c r="C344" i="1"/>
  <c r="D343" i="1"/>
  <c r="E343" i="1"/>
  <c r="G342" i="1"/>
  <c r="C345" i="1" l="1"/>
  <c r="D344" i="1"/>
  <c r="E344" i="1" s="1"/>
  <c r="H342" i="1"/>
  <c r="I343" i="1"/>
  <c r="J342" i="1" s="1"/>
  <c r="F343" i="1"/>
  <c r="G343" i="1"/>
  <c r="H343" i="1" l="1"/>
  <c r="I344" i="1"/>
  <c r="J343" i="1" s="1"/>
  <c r="F344" i="1"/>
  <c r="C346" i="1"/>
  <c r="D345" i="1"/>
  <c r="E345" i="1"/>
  <c r="G344" i="1"/>
  <c r="C347" i="1" l="1"/>
  <c r="D346" i="1"/>
  <c r="H344" i="1"/>
  <c r="I345" i="1"/>
  <c r="J344" i="1" s="1"/>
  <c r="F345" i="1"/>
  <c r="E346" i="1"/>
  <c r="G345" i="1"/>
  <c r="H345" i="1" l="1"/>
  <c r="I346" i="1"/>
  <c r="J345" i="1" s="1"/>
  <c r="F346" i="1"/>
  <c r="C348" i="1"/>
  <c r="D347" i="1"/>
  <c r="E347" i="1"/>
  <c r="G346" i="1"/>
  <c r="C349" i="1" l="1"/>
  <c r="D348" i="1"/>
  <c r="E348" i="1" s="1"/>
  <c r="H346" i="1"/>
  <c r="I347" i="1"/>
  <c r="J346" i="1" s="1"/>
  <c r="F347" i="1"/>
  <c r="H347" i="1" l="1"/>
  <c r="I348" i="1"/>
  <c r="J347" i="1" s="1"/>
  <c r="F348" i="1"/>
  <c r="G347" i="1"/>
  <c r="C350" i="1"/>
  <c r="D349" i="1"/>
  <c r="E349" i="1"/>
  <c r="G348" i="1"/>
  <c r="H348" i="1" l="1"/>
  <c r="I349" i="1"/>
  <c r="J348" i="1" s="1"/>
  <c r="F349" i="1"/>
  <c r="C351" i="1"/>
  <c r="D350" i="1"/>
  <c r="E350" i="1"/>
  <c r="G349" i="1"/>
  <c r="C352" i="1" l="1"/>
  <c r="D351" i="1"/>
  <c r="E351" i="1" s="1"/>
  <c r="H349" i="1"/>
  <c r="I350" i="1"/>
  <c r="J349" i="1" s="1"/>
  <c r="F350" i="1"/>
  <c r="H350" i="1" l="1"/>
  <c r="I351" i="1"/>
  <c r="J350" i="1" s="1"/>
  <c r="F351" i="1"/>
  <c r="G350" i="1"/>
  <c r="C353" i="1"/>
  <c r="D352" i="1"/>
  <c r="E352" i="1"/>
  <c r="G351" i="1"/>
  <c r="H351" i="1" l="1"/>
  <c r="I352" i="1"/>
  <c r="J351" i="1" s="1"/>
  <c r="F352" i="1"/>
  <c r="C354" i="1"/>
  <c r="D353" i="1"/>
  <c r="E353" i="1"/>
  <c r="G352" i="1"/>
  <c r="C355" i="1" l="1"/>
  <c r="D354" i="1"/>
  <c r="E354" i="1" s="1"/>
  <c r="H352" i="1"/>
  <c r="I353" i="1"/>
  <c r="J352" i="1" s="1"/>
  <c r="F353" i="1"/>
  <c r="H353" i="1" l="1"/>
  <c r="F354" i="1"/>
  <c r="I354" i="1"/>
  <c r="J353" i="1" s="1"/>
  <c r="G353" i="1"/>
  <c r="C356" i="1"/>
  <c r="D355" i="1"/>
  <c r="E355" i="1"/>
  <c r="G354" i="1"/>
  <c r="H354" i="1" l="1"/>
  <c r="I355" i="1"/>
  <c r="J354" i="1" s="1"/>
  <c r="F355" i="1"/>
  <c r="C357" i="1"/>
  <c r="D356" i="1"/>
  <c r="E356" i="1"/>
  <c r="G355" i="1"/>
  <c r="C358" i="1" l="1"/>
  <c r="D357" i="1"/>
  <c r="G356" i="1" s="1"/>
  <c r="H355" i="1"/>
  <c r="I356" i="1"/>
  <c r="J355" i="1" s="1"/>
  <c r="F356" i="1"/>
  <c r="E357" i="1"/>
  <c r="H356" i="1" l="1"/>
  <c r="F357" i="1"/>
  <c r="I357" i="1"/>
  <c r="J356" i="1" s="1"/>
  <c r="C359" i="1"/>
  <c r="D358" i="1"/>
  <c r="E358" i="1"/>
  <c r="G357" i="1"/>
  <c r="C360" i="1" l="1"/>
  <c r="D359" i="1"/>
  <c r="G358" i="1" s="1"/>
  <c r="H357" i="1"/>
  <c r="F358" i="1"/>
  <c r="I358" i="1"/>
  <c r="J357" i="1" s="1"/>
  <c r="E359" i="1"/>
  <c r="H358" i="1" l="1"/>
  <c r="F359" i="1"/>
  <c r="I359" i="1"/>
  <c r="J358" i="1" s="1"/>
  <c r="C361" i="1"/>
  <c r="D360" i="1"/>
  <c r="E360" i="1"/>
  <c r="G359" i="1"/>
  <c r="H359" i="1" l="1"/>
  <c r="I360" i="1"/>
  <c r="J359" i="1" s="1"/>
  <c r="F360" i="1"/>
  <c r="C362" i="1"/>
  <c r="D361" i="1"/>
  <c r="E361" i="1"/>
  <c r="G360" i="1"/>
  <c r="C363" i="1" l="1"/>
  <c r="D362" i="1"/>
  <c r="G361" i="1" s="1"/>
  <c r="H360" i="1"/>
  <c r="F361" i="1"/>
  <c r="I361" i="1"/>
  <c r="J360" i="1" s="1"/>
  <c r="E362" i="1"/>
  <c r="H361" i="1" l="1"/>
  <c r="F362" i="1"/>
  <c r="I362" i="1"/>
  <c r="J361" i="1" s="1"/>
  <c r="C364" i="1"/>
  <c r="D363" i="1"/>
  <c r="E363" i="1"/>
  <c r="G362" i="1"/>
  <c r="C365" i="1" l="1"/>
  <c r="D364" i="1"/>
  <c r="H362" i="1"/>
  <c r="I363" i="1"/>
  <c r="J362" i="1" s="1"/>
  <c r="F363" i="1"/>
  <c r="E364" i="1"/>
  <c r="G363" i="1"/>
  <c r="H363" i="1" l="1"/>
  <c r="I364" i="1"/>
  <c r="J363" i="1" s="1"/>
  <c r="F364" i="1"/>
  <c r="C366" i="1"/>
  <c r="D365" i="1"/>
  <c r="E365" i="1"/>
  <c r="G364" i="1"/>
  <c r="C367" i="1" l="1"/>
  <c r="D366" i="1"/>
  <c r="H364" i="1"/>
  <c r="F365" i="1"/>
  <c r="I365" i="1"/>
  <c r="J364" i="1" s="1"/>
  <c r="E366" i="1"/>
  <c r="G365" i="1"/>
  <c r="H365" i="1" l="1"/>
  <c r="F366" i="1"/>
  <c r="I366" i="1"/>
  <c r="J365" i="1" s="1"/>
  <c r="C368" i="1"/>
  <c r="D367" i="1"/>
  <c r="E367" i="1"/>
  <c r="G366" i="1"/>
  <c r="C369" i="1" l="1"/>
  <c r="D368" i="1"/>
  <c r="H366" i="1"/>
  <c r="F367" i="1"/>
  <c r="I367" i="1"/>
  <c r="J366" i="1" s="1"/>
  <c r="E368" i="1"/>
  <c r="G367" i="1"/>
  <c r="H367" i="1" l="1"/>
  <c r="I368" i="1"/>
  <c r="J367" i="1" s="1"/>
  <c r="F368" i="1"/>
  <c r="C370" i="1"/>
  <c r="D369" i="1"/>
  <c r="E369" i="1"/>
  <c r="G368" i="1"/>
  <c r="C371" i="1" l="1"/>
  <c r="D370" i="1"/>
  <c r="G369" i="1" s="1"/>
  <c r="H368" i="1"/>
  <c r="F369" i="1"/>
  <c r="I369" i="1"/>
  <c r="J368" i="1" s="1"/>
  <c r="E370" i="1"/>
  <c r="H369" i="1" l="1"/>
  <c r="F370" i="1"/>
  <c r="I370" i="1"/>
  <c r="J369" i="1" s="1"/>
  <c r="C372" i="1"/>
  <c r="D371" i="1"/>
  <c r="E371" i="1" s="1"/>
  <c r="G370" i="1"/>
  <c r="H370" i="1" l="1"/>
  <c r="I371" i="1"/>
  <c r="J370" i="1" s="1"/>
  <c r="F371" i="1"/>
  <c r="C373" i="1"/>
  <c r="D372" i="1"/>
  <c r="E372" i="1"/>
  <c r="G371" i="1"/>
  <c r="C374" i="1" l="1"/>
  <c r="D373" i="1"/>
  <c r="E373" i="1" s="1"/>
  <c r="H371" i="1"/>
  <c r="I372" i="1"/>
  <c r="J371" i="1" s="1"/>
  <c r="F372" i="1"/>
  <c r="H372" i="1" l="1"/>
  <c r="F373" i="1"/>
  <c r="I373" i="1"/>
  <c r="J372" i="1" s="1"/>
  <c r="G372" i="1"/>
  <c r="C375" i="1"/>
  <c r="D374" i="1"/>
  <c r="G373" i="1" s="1"/>
  <c r="E374" i="1"/>
  <c r="H373" i="1" l="1"/>
  <c r="F374" i="1"/>
  <c r="I374" i="1"/>
  <c r="J373" i="1" s="1"/>
  <c r="C376" i="1"/>
  <c r="D375" i="1"/>
  <c r="E375" i="1" s="1"/>
  <c r="G374" i="1"/>
  <c r="H374" i="1" l="1"/>
  <c r="F375" i="1"/>
  <c r="I375" i="1"/>
  <c r="J374" i="1" s="1"/>
  <c r="C377" i="1"/>
  <c r="D376" i="1"/>
  <c r="E376" i="1"/>
  <c r="G375" i="1"/>
  <c r="C378" i="1" l="1"/>
  <c r="D377" i="1"/>
  <c r="H375" i="1"/>
  <c r="I376" i="1"/>
  <c r="J375" i="1" s="1"/>
  <c r="F376" i="1"/>
  <c r="E377" i="1"/>
  <c r="G376" i="1"/>
  <c r="H376" i="1" l="1"/>
  <c r="F377" i="1"/>
  <c r="I377" i="1"/>
  <c r="J376" i="1" s="1"/>
  <c r="C379" i="1"/>
  <c r="D378" i="1"/>
  <c r="E378" i="1"/>
  <c r="G377" i="1"/>
  <c r="C380" i="1" l="1"/>
  <c r="D379" i="1"/>
  <c r="E379" i="1" s="1"/>
  <c r="H377" i="1"/>
  <c r="F378" i="1"/>
  <c r="I378" i="1"/>
  <c r="J377" i="1" s="1"/>
  <c r="G378" i="1"/>
  <c r="H378" i="1" l="1"/>
  <c r="I379" i="1"/>
  <c r="J378" i="1" s="1"/>
  <c r="F379" i="1"/>
  <c r="C381" i="1"/>
  <c r="D380" i="1"/>
  <c r="E380" i="1"/>
  <c r="G379" i="1"/>
  <c r="C382" i="1" l="1"/>
  <c r="D381" i="1"/>
  <c r="H379" i="1"/>
  <c r="I380" i="1"/>
  <c r="J379" i="1" s="1"/>
  <c r="F380" i="1"/>
  <c r="E381" i="1"/>
  <c r="G380" i="1"/>
  <c r="H380" i="1" l="1"/>
  <c r="F381" i="1"/>
  <c r="I381" i="1"/>
  <c r="J380" i="1" s="1"/>
  <c r="C383" i="1"/>
  <c r="D382" i="1"/>
  <c r="E382" i="1"/>
  <c r="G381" i="1"/>
  <c r="C384" i="1" l="1"/>
  <c r="D383" i="1"/>
  <c r="G382" i="1" s="1"/>
  <c r="H381" i="1"/>
  <c r="F382" i="1"/>
  <c r="I382" i="1"/>
  <c r="J381" i="1" s="1"/>
  <c r="E383" i="1"/>
  <c r="H382" i="1" l="1"/>
  <c r="F383" i="1"/>
  <c r="I383" i="1"/>
  <c r="J382" i="1" s="1"/>
  <c r="C385" i="1"/>
  <c r="D384" i="1"/>
  <c r="E384" i="1"/>
  <c r="G383" i="1"/>
  <c r="C386" i="1" l="1"/>
  <c r="D385" i="1"/>
  <c r="G384" i="1" s="1"/>
  <c r="H383" i="1"/>
  <c r="I384" i="1"/>
  <c r="J383" i="1" s="1"/>
  <c r="F384" i="1"/>
  <c r="E385" i="1" l="1"/>
  <c r="C387" i="1"/>
  <c r="D386" i="1"/>
  <c r="E386" i="1" s="1"/>
  <c r="G385" i="1"/>
  <c r="H385" i="1" l="1"/>
  <c r="I386" i="1"/>
  <c r="F386" i="1"/>
  <c r="C388" i="1"/>
  <c r="D387" i="1"/>
  <c r="H384" i="1"/>
  <c r="I385" i="1"/>
  <c r="J384" i="1" s="1"/>
  <c r="F385" i="1"/>
  <c r="E387" i="1"/>
  <c r="G386" i="1"/>
  <c r="C389" i="1" l="1"/>
  <c r="D388" i="1"/>
  <c r="E388" i="1" s="1"/>
  <c r="J385" i="1"/>
  <c r="H386" i="1"/>
  <c r="F387" i="1"/>
  <c r="I387" i="1"/>
  <c r="J386" i="1" s="1"/>
  <c r="H387" i="1" l="1"/>
  <c r="I388" i="1"/>
  <c r="J387" i="1" s="1"/>
  <c r="F388" i="1"/>
  <c r="C390" i="1"/>
  <c r="D389" i="1"/>
  <c r="G387" i="1"/>
  <c r="E389" i="1"/>
  <c r="G388" i="1"/>
  <c r="C391" i="1" l="1"/>
  <c r="D390" i="1"/>
  <c r="H388" i="1"/>
  <c r="I389" i="1"/>
  <c r="J388" i="1" s="1"/>
  <c r="F389" i="1"/>
  <c r="E390" i="1"/>
  <c r="G389" i="1"/>
  <c r="H389" i="1" l="1"/>
  <c r="I390" i="1"/>
  <c r="J389" i="1" s="1"/>
  <c r="F390" i="1"/>
  <c r="C392" i="1"/>
  <c r="D391" i="1"/>
  <c r="E391" i="1"/>
  <c r="G390" i="1"/>
  <c r="C393" i="1" l="1"/>
  <c r="D392" i="1"/>
  <c r="H390" i="1"/>
  <c r="F391" i="1"/>
  <c r="I391" i="1"/>
  <c r="J390" i="1" s="1"/>
  <c r="E392" i="1"/>
  <c r="G391" i="1"/>
  <c r="H391" i="1" l="1"/>
  <c r="I392" i="1"/>
  <c r="J391" i="1" s="1"/>
  <c r="F392" i="1"/>
  <c r="C394" i="1"/>
  <c r="D393" i="1"/>
  <c r="E393" i="1"/>
  <c r="G392" i="1"/>
  <c r="C395" i="1" l="1"/>
  <c r="D394" i="1"/>
  <c r="G393" i="1" s="1"/>
  <c r="H392" i="1"/>
  <c r="I393" i="1"/>
  <c r="J392" i="1" s="1"/>
  <c r="F393" i="1"/>
  <c r="E394" i="1"/>
  <c r="H393" i="1" l="1"/>
  <c r="I394" i="1"/>
  <c r="J393" i="1" s="1"/>
  <c r="F394" i="1"/>
  <c r="C396" i="1"/>
  <c r="D395" i="1"/>
  <c r="E395" i="1"/>
  <c r="G394" i="1"/>
  <c r="C397" i="1" l="1"/>
  <c r="D396" i="1"/>
  <c r="H394" i="1"/>
  <c r="F395" i="1"/>
  <c r="I395" i="1"/>
  <c r="J394" i="1" s="1"/>
  <c r="E396" i="1"/>
  <c r="G395" i="1"/>
  <c r="H395" i="1" l="1"/>
  <c r="I396" i="1"/>
  <c r="J395" i="1" s="1"/>
  <c r="F396" i="1"/>
  <c r="C398" i="1"/>
  <c r="D397" i="1"/>
  <c r="E397" i="1"/>
  <c r="G396" i="1"/>
  <c r="C399" i="1" l="1"/>
  <c r="D398" i="1"/>
  <c r="H396" i="1"/>
  <c r="I397" i="1"/>
  <c r="J396" i="1" s="1"/>
  <c r="F397" i="1"/>
  <c r="E398" i="1"/>
  <c r="G397" i="1"/>
  <c r="H397" i="1" l="1"/>
  <c r="I398" i="1"/>
  <c r="J397" i="1" s="1"/>
  <c r="F398" i="1"/>
  <c r="C400" i="1"/>
  <c r="D399" i="1"/>
  <c r="E399" i="1"/>
  <c r="G398" i="1"/>
  <c r="C401" i="1" l="1"/>
  <c r="D400" i="1"/>
  <c r="H398" i="1"/>
  <c r="F399" i="1"/>
  <c r="I399" i="1"/>
  <c r="J398" i="1" s="1"/>
  <c r="E400" i="1"/>
  <c r="G399" i="1"/>
  <c r="H399" i="1" l="1"/>
  <c r="I400" i="1"/>
  <c r="J399" i="1" s="1"/>
  <c r="F400" i="1"/>
  <c r="C402" i="1"/>
  <c r="D401" i="1"/>
  <c r="E401" i="1"/>
  <c r="G400" i="1"/>
  <c r="C403" i="1" l="1"/>
  <c r="D402" i="1"/>
  <c r="H400" i="1"/>
  <c r="I401" i="1"/>
  <c r="J400" i="1" s="1"/>
  <c r="F401" i="1"/>
  <c r="E402" i="1"/>
  <c r="G401" i="1"/>
  <c r="H401" i="1" l="1"/>
  <c r="I402" i="1"/>
  <c r="J401" i="1" s="1"/>
  <c r="F402" i="1"/>
  <c r="C404" i="1"/>
  <c r="D403" i="1"/>
  <c r="E403" i="1"/>
  <c r="G402" i="1"/>
  <c r="C405" i="1" l="1"/>
  <c r="D404" i="1"/>
  <c r="H402" i="1"/>
  <c r="F403" i="1"/>
  <c r="I403" i="1"/>
  <c r="J402" i="1" s="1"/>
  <c r="E404" i="1"/>
  <c r="G403" i="1"/>
  <c r="H403" i="1" l="1"/>
  <c r="I404" i="1"/>
  <c r="J403" i="1" s="1"/>
  <c r="F404" i="1"/>
  <c r="C406" i="1"/>
  <c r="D405" i="1"/>
  <c r="E405" i="1"/>
  <c r="G404" i="1"/>
  <c r="C407" i="1" l="1"/>
  <c r="D406" i="1"/>
  <c r="H404" i="1"/>
  <c r="I405" i="1"/>
  <c r="J404" i="1" s="1"/>
  <c r="F405" i="1"/>
  <c r="E406" i="1"/>
  <c r="G405" i="1"/>
  <c r="H405" i="1" l="1"/>
  <c r="I406" i="1"/>
  <c r="J405" i="1" s="1"/>
  <c r="F406" i="1"/>
  <c r="C408" i="1"/>
  <c r="D407" i="1"/>
  <c r="G406" i="1" s="1"/>
  <c r="E407" i="1"/>
  <c r="C409" i="1" l="1"/>
  <c r="D408" i="1"/>
  <c r="H406" i="1"/>
  <c r="F407" i="1"/>
  <c r="I407" i="1"/>
  <c r="J406" i="1" s="1"/>
  <c r="E408" i="1"/>
  <c r="G407" i="1"/>
  <c r="H407" i="1" l="1"/>
  <c r="I408" i="1"/>
  <c r="J407" i="1" s="1"/>
  <c r="F408" i="1"/>
  <c r="C410" i="1"/>
  <c r="D409" i="1"/>
  <c r="E409" i="1"/>
  <c r="G408" i="1"/>
  <c r="C411" i="1" l="1"/>
  <c r="D410" i="1"/>
  <c r="H408" i="1"/>
  <c r="I409" i="1"/>
  <c r="J408" i="1" s="1"/>
  <c r="F409" i="1"/>
  <c r="E410" i="1"/>
  <c r="G409" i="1"/>
  <c r="H409" i="1" l="1"/>
  <c r="I410" i="1"/>
  <c r="J409" i="1" s="1"/>
  <c r="F410" i="1"/>
  <c r="C412" i="1"/>
  <c r="D411" i="1"/>
  <c r="E411" i="1"/>
  <c r="G410" i="1"/>
  <c r="C413" i="1" l="1"/>
  <c r="D412" i="1"/>
  <c r="G411" i="1" s="1"/>
  <c r="H410" i="1"/>
  <c r="F411" i="1"/>
  <c r="I411" i="1"/>
  <c r="J410" i="1" s="1"/>
  <c r="E412" i="1"/>
  <c r="H411" i="1" l="1"/>
  <c r="I412" i="1"/>
  <c r="J411" i="1" s="1"/>
  <c r="F412" i="1"/>
  <c r="C414" i="1"/>
  <c r="D413" i="1"/>
  <c r="E413" i="1"/>
  <c r="G412" i="1"/>
  <c r="C415" i="1" l="1"/>
  <c r="D414" i="1"/>
  <c r="E414" i="1" s="1"/>
  <c r="H412" i="1"/>
  <c r="I413" i="1"/>
  <c r="J412" i="1" s="1"/>
  <c r="F413" i="1"/>
  <c r="G413" i="1"/>
  <c r="H413" i="1" l="1"/>
  <c r="I414" i="1"/>
  <c r="J413" i="1" s="1"/>
  <c r="F414" i="1"/>
  <c r="C416" i="1"/>
  <c r="D415" i="1"/>
  <c r="E415" i="1"/>
  <c r="G414" i="1"/>
  <c r="C417" i="1" l="1"/>
  <c r="D416" i="1"/>
  <c r="H414" i="1"/>
  <c r="F415" i="1"/>
  <c r="I415" i="1"/>
  <c r="J414" i="1" s="1"/>
  <c r="E416" i="1"/>
  <c r="G415" i="1"/>
  <c r="H415" i="1" l="1"/>
  <c r="I416" i="1"/>
  <c r="J415" i="1" s="1"/>
  <c r="F416" i="1"/>
  <c r="C418" i="1"/>
  <c r="D417" i="1"/>
  <c r="E417" i="1"/>
  <c r="G416" i="1"/>
  <c r="C419" i="1" l="1"/>
  <c r="D418" i="1"/>
  <c r="H416" i="1"/>
  <c r="I417" i="1"/>
  <c r="J416" i="1" s="1"/>
  <c r="F417" i="1"/>
  <c r="E418" i="1"/>
  <c r="G417" i="1"/>
  <c r="H417" i="1" l="1"/>
  <c r="I418" i="1"/>
  <c r="J417" i="1" s="1"/>
  <c r="F418" i="1"/>
  <c r="C420" i="1"/>
  <c r="D419" i="1"/>
  <c r="E419" i="1"/>
  <c r="G418" i="1"/>
  <c r="C421" i="1" l="1"/>
  <c r="D420" i="1"/>
  <c r="G419" i="1" s="1"/>
  <c r="H418" i="1"/>
  <c r="F419" i="1"/>
  <c r="I419" i="1"/>
  <c r="J418" i="1" s="1"/>
  <c r="E420" i="1"/>
  <c r="H419" i="1" l="1"/>
  <c r="I420" i="1"/>
  <c r="J419" i="1" s="1"/>
  <c r="F420" i="1"/>
  <c r="C422" i="1"/>
  <c r="D421" i="1"/>
  <c r="G420" i="1" s="1"/>
  <c r="E421" i="1"/>
  <c r="C423" i="1" l="1"/>
  <c r="D422" i="1"/>
  <c r="H420" i="1"/>
  <c r="I421" i="1"/>
  <c r="J420" i="1" s="1"/>
  <c r="F421" i="1"/>
  <c r="E422" i="1"/>
  <c r="G421" i="1"/>
  <c r="H421" i="1" l="1"/>
  <c r="I422" i="1"/>
  <c r="J421" i="1" s="1"/>
  <c r="F422" i="1"/>
  <c r="C424" i="1"/>
  <c r="D423" i="1"/>
  <c r="E423" i="1"/>
  <c r="G422" i="1"/>
  <c r="C425" i="1" l="1"/>
  <c r="D424" i="1"/>
  <c r="H422" i="1"/>
  <c r="F423" i="1"/>
  <c r="I423" i="1"/>
  <c r="J422" i="1" s="1"/>
  <c r="E424" i="1"/>
  <c r="G423" i="1"/>
  <c r="H423" i="1" l="1"/>
  <c r="I424" i="1"/>
  <c r="J423" i="1" s="1"/>
  <c r="F424" i="1"/>
  <c r="C426" i="1"/>
  <c r="D425" i="1"/>
  <c r="E425" i="1"/>
  <c r="G424" i="1"/>
  <c r="H424" i="1" l="1"/>
  <c r="I425" i="1"/>
  <c r="J424" i="1" s="1"/>
  <c r="F425" i="1"/>
  <c r="C427" i="1"/>
  <c r="D426" i="1"/>
  <c r="E426" i="1"/>
  <c r="G425" i="1"/>
  <c r="C428" i="1" l="1"/>
  <c r="D427" i="1"/>
  <c r="E427" i="1" s="1"/>
  <c r="H425" i="1"/>
  <c r="I426" i="1"/>
  <c r="J425" i="1" s="1"/>
  <c r="F426" i="1"/>
  <c r="H426" i="1" l="1"/>
  <c r="F427" i="1"/>
  <c r="I427" i="1"/>
  <c r="J426" i="1" s="1"/>
  <c r="G426" i="1"/>
  <c r="C429" i="1"/>
  <c r="D428" i="1"/>
  <c r="E428" i="1"/>
  <c r="G427" i="1"/>
  <c r="H427" i="1" l="1"/>
  <c r="I428" i="1"/>
  <c r="J427" i="1" s="1"/>
  <c r="F428" i="1"/>
  <c r="C430" i="1"/>
  <c r="D429" i="1"/>
  <c r="E429" i="1"/>
  <c r="G428" i="1"/>
  <c r="C431" i="1" l="1"/>
  <c r="D430" i="1"/>
  <c r="E430" i="1" s="1"/>
  <c r="H428" i="1"/>
  <c r="I429" i="1"/>
  <c r="J428" i="1" s="1"/>
  <c r="F429" i="1"/>
  <c r="H429" i="1" l="1"/>
  <c r="I430" i="1"/>
  <c r="J429" i="1" s="1"/>
  <c r="F430" i="1"/>
  <c r="G429" i="1"/>
  <c r="C432" i="1"/>
  <c r="D431" i="1"/>
  <c r="E431" i="1"/>
  <c r="G430" i="1"/>
  <c r="H430" i="1" l="1"/>
  <c r="F431" i="1"/>
  <c r="I431" i="1"/>
  <c r="J430" i="1" s="1"/>
  <c r="C433" i="1"/>
  <c r="D432" i="1"/>
  <c r="E432" i="1"/>
  <c r="G431" i="1"/>
  <c r="C434" i="1" l="1"/>
  <c r="D433" i="1"/>
  <c r="H431" i="1"/>
  <c r="I432" i="1"/>
  <c r="J431" i="1" s="1"/>
  <c r="F432" i="1"/>
  <c r="E433" i="1"/>
  <c r="G432" i="1"/>
  <c r="H432" i="1" l="1"/>
  <c r="I433" i="1"/>
  <c r="J432" i="1" s="1"/>
  <c r="F433" i="1"/>
  <c r="C435" i="1"/>
  <c r="D434" i="1"/>
  <c r="E434" i="1"/>
  <c r="G433" i="1"/>
  <c r="C436" i="1" l="1"/>
  <c r="D435" i="1"/>
  <c r="H433" i="1"/>
  <c r="I434" i="1"/>
  <c r="J433" i="1" s="1"/>
  <c r="F434" i="1"/>
  <c r="E435" i="1"/>
  <c r="G434" i="1"/>
  <c r="H434" i="1" l="1"/>
  <c r="F435" i="1"/>
  <c r="I435" i="1"/>
  <c r="J434" i="1" s="1"/>
  <c r="C437" i="1"/>
  <c r="D436" i="1"/>
  <c r="E436" i="1"/>
  <c r="G435" i="1"/>
  <c r="C438" i="1" l="1"/>
  <c r="D437" i="1"/>
  <c r="G436" i="1" s="1"/>
  <c r="H435" i="1"/>
  <c r="I436" i="1"/>
  <c r="J435" i="1" s="1"/>
  <c r="F436" i="1"/>
  <c r="E437" i="1"/>
  <c r="H436" i="1" l="1"/>
  <c r="I437" i="1"/>
  <c r="J436" i="1" s="1"/>
  <c r="F437" i="1"/>
  <c r="C439" i="1"/>
  <c r="D438" i="1"/>
  <c r="E438" i="1"/>
  <c r="G437" i="1"/>
  <c r="C440" i="1" l="1"/>
  <c r="D439" i="1"/>
  <c r="H437" i="1"/>
  <c r="I438" i="1"/>
  <c r="J437" i="1" s="1"/>
  <c r="F438" i="1"/>
  <c r="E439" i="1"/>
  <c r="G438" i="1"/>
  <c r="H438" i="1" l="1"/>
  <c r="F439" i="1"/>
  <c r="I439" i="1"/>
  <c r="J438" i="1" s="1"/>
  <c r="C441" i="1"/>
  <c r="D440" i="1"/>
  <c r="E440" i="1"/>
  <c r="G439" i="1"/>
  <c r="C442" i="1" l="1"/>
  <c r="D441" i="1"/>
  <c r="H439" i="1"/>
  <c r="I440" i="1"/>
  <c r="J439" i="1" s="1"/>
  <c r="F440" i="1"/>
  <c r="E441" i="1"/>
  <c r="G440" i="1"/>
  <c r="H440" i="1" l="1"/>
  <c r="I441" i="1"/>
  <c r="J440" i="1" s="1"/>
  <c r="F441" i="1"/>
  <c r="C443" i="1"/>
  <c r="D442" i="1"/>
  <c r="E442" i="1"/>
  <c r="G441" i="1"/>
  <c r="C444" i="1" l="1"/>
  <c r="D443" i="1"/>
  <c r="H441" i="1"/>
  <c r="I442" i="1"/>
  <c r="J441" i="1" s="1"/>
  <c r="F442" i="1"/>
  <c r="E443" i="1"/>
  <c r="G442" i="1"/>
  <c r="H442" i="1" l="1"/>
  <c r="F443" i="1"/>
  <c r="I443" i="1"/>
  <c r="J442" i="1" s="1"/>
  <c r="C445" i="1"/>
  <c r="D444" i="1"/>
  <c r="E444" i="1"/>
  <c r="G443" i="1"/>
  <c r="C446" i="1" l="1"/>
  <c r="D445" i="1"/>
  <c r="H443" i="1"/>
  <c r="I444" i="1"/>
  <c r="J443" i="1" s="1"/>
  <c r="F444" i="1"/>
  <c r="E445" i="1"/>
  <c r="G444" i="1"/>
  <c r="H444" i="1" l="1"/>
  <c r="I445" i="1"/>
  <c r="J444" i="1" s="1"/>
  <c r="F445" i="1"/>
  <c r="C447" i="1"/>
  <c r="D446" i="1"/>
  <c r="E446" i="1"/>
  <c r="G445" i="1"/>
  <c r="C448" i="1" l="1"/>
  <c r="D447" i="1"/>
  <c r="H445" i="1"/>
  <c r="I446" i="1"/>
  <c r="J445" i="1" s="1"/>
  <c r="F446" i="1"/>
  <c r="E447" i="1"/>
  <c r="G446" i="1"/>
  <c r="H446" i="1" l="1"/>
  <c r="F447" i="1"/>
  <c r="I447" i="1"/>
  <c r="J446" i="1" s="1"/>
  <c r="C449" i="1"/>
  <c r="D448" i="1"/>
  <c r="E448" i="1"/>
  <c r="G447" i="1"/>
  <c r="C450" i="1" l="1"/>
  <c r="D449" i="1"/>
  <c r="H447" i="1"/>
  <c r="I448" i="1"/>
  <c r="J447" i="1" s="1"/>
  <c r="F448" i="1"/>
  <c r="E449" i="1"/>
  <c r="G448" i="1"/>
  <c r="H448" i="1" l="1"/>
  <c r="I449" i="1"/>
  <c r="J448" i="1" s="1"/>
  <c r="F449" i="1"/>
  <c r="C451" i="1"/>
  <c r="D450" i="1"/>
  <c r="E450" i="1"/>
  <c r="G449" i="1"/>
  <c r="C452" i="1" l="1"/>
  <c r="D451" i="1"/>
  <c r="H449" i="1"/>
  <c r="I450" i="1"/>
  <c r="J449" i="1" s="1"/>
  <c r="F450" i="1"/>
  <c r="E451" i="1"/>
  <c r="G450" i="1"/>
  <c r="H450" i="1" l="1"/>
  <c r="F451" i="1"/>
  <c r="I451" i="1"/>
  <c r="J450" i="1" s="1"/>
  <c r="C453" i="1"/>
  <c r="D452" i="1"/>
  <c r="E452" i="1"/>
  <c r="G451" i="1"/>
  <c r="C454" i="1" l="1"/>
  <c r="D453" i="1"/>
  <c r="H451" i="1"/>
  <c r="I452" i="1"/>
  <c r="J451" i="1" s="1"/>
  <c r="F452" i="1"/>
  <c r="E453" i="1"/>
  <c r="G452" i="1"/>
  <c r="H452" i="1" l="1"/>
  <c r="I453" i="1"/>
  <c r="J452" i="1" s="1"/>
  <c r="F453" i="1"/>
  <c r="C455" i="1"/>
  <c r="D454" i="1"/>
  <c r="E454" i="1"/>
  <c r="G453" i="1"/>
  <c r="C456" i="1" l="1"/>
  <c r="D455" i="1"/>
  <c r="H453" i="1"/>
  <c r="I454" i="1"/>
  <c r="J453" i="1" s="1"/>
  <c r="F454" i="1"/>
  <c r="E455" i="1"/>
  <c r="G454" i="1"/>
  <c r="H454" i="1" l="1"/>
  <c r="F455" i="1"/>
  <c r="I455" i="1"/>
  <c r="J454" i="1" s="1"/>
  <c r="C457" i="1"/>
  <c r="D456" i="1"/>
  <c r="E456" i="1"/>
  <c r="G455" i="1"/>
  <c r="C458" i="1" l="1"/>
  <c r="D457" i="1"/>
  <c r="H455" i="1"/>
  <c r="I456" i="1"/>
  <c r="J455" i="1" s="1"/>
  <c r="F456" i="1"/>
  <c r="E457" i="1"/>
  <c r="G456" i="1"/>
  <c r="H456" i="1" l="1"/>
  <c r="I457" i="1"/>
  <c r="J456" i="1" s="1"/>
  <c r="F457" i="1"/>
  <c r="C459" i="1"/>
  <c r="D458" i="1"/>
  <c r="E458" i="1"/>
  <c r="G457" i="1"/>
  <c r="C460" i="1" l="1"/>
  <c r="D459" i="1"/>
  <c r="G458" i="1" s="1"/>
  <c r="H457" i="1"/>
  <c r="I458" i="1"/>
  <c r="J457" i="1" s="1"/>
  <c r="F458" i="1"/>
  <c r="E459" i="1"/>
  <c r="H458" i="1" l="1"/>
  <c r="I459" i="1"/>
  <c r="J458" i="1" s="1"/>
  <c r="F459" i="1"/>
  <c r="C461" i="1"/>
  <c r="D460" i="1"/>
  <c r="G459" i="1" s="1"/>
  <c r="E460" i="1"/>
  <c r="H459" i="1" l="1"/>
  <c r="I460" i="1"/>
  <c r="J459" i="1" s="1"/>
  <c r="F460" i="1"/>
  <c r="C462" i="1"/>
  <c r="D461" i="1"/>
  <c r="G460" i="1" s="1"/>
  <c r="E461" i="1"/>
  <c r="H460" i="1" l="1"/>
  <c r="I461" i="1"/>
  <c r="J460" i="1" s="1"/>
  <c r="F461" i="1"/>
  <c r="C463" i="1"/>
  <c r="D462" i="1"/>
  <c r="G461" i="1" s="1"/>
  <c r="E462" i="1"/>
  <c r="C464" i="1" l="1"/>
  <c r="D463" i="1"/>
  <c r="E463" i="1" s="1"/>
  <c r="H461" i="1"/>
  <c r="I462" i="1"/>
  <c r="J461" i="1" s="1"/>
  <c r="F462" i="1"/>
  <c r="H462" i="1" l="1"/>
  <c r="F463" i="1"/>
  <c r="I463" i="1"/>
  <c r="J462" i="1" s="1"/>
  <c r="G462" i="1"/>
  <c r="C465" i="1"/>
  <c r="D464" i="1"/>
  <c r="E464" i="1"/>
  <c r="G463" i="1"/>
  <c r="H463" i="1" l="1"/>
  <c r="I464" i="1"/>
  <c r="J463" i="1" s="1"/>
  <c r="F464" i="1"/>
  <c r="C466" i="1"/>
  <c r="D465" i="1"/>
  <c r="E465" i="1"/>
  <c r="G464" i="1"/>
  <c r="C467" i="1" l="1"/>
  <c r="D466" i="1"/>
  <c r="H464" i="1"/>
  <c r="I465" i="1"/>
  <c r="J464" i="1" s="1"/>
  <c r="F465" i="1"/>
  <c r="E466" i="1"/>
  <c r="G465" i="1"/>
  <c r="H465" i="1" l="1"/>
  <c r="I466" i="1"/>
  <c r="J465" i="1" s="1"/>
  <c r="F466" i="1"/>
  <c r="C468" i="1"/>
  <c r="D467" i="1"/>
  <c r="E467" i="1"/>
  <c r="G466" i="1"/>
  <c r="C469" i="1" l="1"/>
  <c r="D468" i="1"/>
  <c r="H466" i="1"/>
  <c r="F467" i="1"/>
  <c r="I467" i="1"/>
  <c r="J466" i="1" s="1"/>
  <c r="E468" i="1"/>
  <c r="G467" i="1"/>
  <c r="H467" i="1" l="1"/>
  <c r="I468" i="1"/>
  <c r="J467" i="1" s="1"/>
  <c r="F468" i="1"/>
  <c r="C470" i="1"/>
  <c r="D469" i="1"/>
  <c r="E469" i="1"/>
  <c r="G468" i="1"/>
  <c r="C471" i="1" l="1"/>
  <c r="D470" i="1"/>
  <c r="H468" i="1"/>
  <c r="I469" i="1"/>
  <c r="J468" i="1" s="1"/>
  <c r="F469" i="1"/>
  <c r="E470" i="1"/>
  <c r="G469" i="1"/>
  <c r="H469" i="1" l="1"/>
  <c r="I470" i="1"/>
  <c r="J469" i="1" s="1"/>
  <c r="F470" i="1"/>
  <c r="C472" i="1"/>
  <c r="D471" i="1"/>
  <c r="E471" i="1"/>
  <c r="G470" i="1"/>
  <c r="C473" i="1" l="1"/>
  <c r="D472" i="1"/>
  <c r="H470" i="1"/>
  <c r="F471" i="1"/>
  <c r="I471" i="1"/>
  <c r="J470" i="1" s="1"/>
  <c r="E472" i="1"/>
  <c r="G471" i="1"/>
  <c r="H471" i="1" l="1"/>
  <c r="I472" i="1"/>
  <c r="J471" i="1" s="1"/>
  <c r="F472" i="1"/>
  <c r="C474" i="1"/>
  <c r="D473" i="1"/>
  <c r="E473" i="1"/>
  <c r="G472" i="1"/>
  <c r="C475" i="1" l="1"/>
  <c r="D474" i="1"/>
  <c r="H472" i="1"/>
  <c r="I473" i="1"/>
  <c r="J472" i="1" s="1"/>
  <c r="F473" i="1"/>
  <c r="E474" i="1"/>
  <c r="G473" i="1"/>
  <c r="H473" i="1" l="1"/>
  <c r="I474" i="1"/>
  <c r="J473" i="1" s="1"/>
  <c r="F474" i="1"/>
  <c r="C476" i="1"/>
  <c r="D475" i="1"/>
  <c r="E475" i="1"/>
  <c r="G474" i="1"/>
  <c r="C477" i="1" l="1"/>
  <c r="D476" i="1"/>
  <c r="H474" i="1"/>
  <c r="I475" i="1"/>
  <c r="J474" i="1" s="1"/>
  <c r="F475" i="1"/>
  <c r="E476" i="1"/>
  <c r="G475" i="1"/>
  <c r="H475" i="1" l="1"/>
  <c r="I476" i="1"/>
  <c r="J475" i="1" s="1"/>
  <c r="F476" i="1"/>
  <c r="C478" i="1"/>
  <c r="D477" i="1"/>
  <c r="E477" i="1"/>
  <c r="G476" i="1"/>
  <c r="C479" i="1" l="1"/>
  <c r="D478" i="1"/>
  <c r="H476" i="1"/>
  <c r="I477" i="1"/>
  <c r="J476" i="1" s="1"/>
  <c r="F477" i="1"/>
  <c r="E478" i="1"/>
  <c r="G477" i="1"/>
  <c r="H477" i="1" l="1"/>
  <c r="I478" i="1"/>
  <c r="J477" i="1" s="1"/>
  <c r="F478" i="1"/>
  <c r="C480" i="1"/>
  <c r="D479" i="1"/>
  <c r="E479" i="1"/>
  <c r="G478" i="1"/>
  <c r="C481" i="1" l="1"/>
  <c r="D480" i="1"/>
  <c r="H478" i="1"/>
  <c r="F479" i="1"/>
  <c r="I479" i="1"/>
  <c r="J478" i="1" s="1"/>
  <c r="E480" i="1"/>
  <c r="G479" i="1"/>
  <c r="H479" i="1" l="1"/>
  <c r="I480" i="1"/>
  <c r="J479" i="1" s="1"/>
  <c r="F480" i="1"/>
  <c r="C482" i="1"/>
  <c r="D481" i="1"/>
  <c r="E481" i="1"/>
  <c r="G480" i="1"/>
  <c r="C483" i="1" l="1"/>
  <c r="D482" i="1"/>
  <c r="H480" i="1"/>
  <c r="I481" i="1"/>
  <c r="J480" i="1" s="1"/>
  <c r="F481" i="1"/>
  <c r="E482" i="1"/>
  <c r="G481" i="1"/>
  <c r="H481" i="1" l="1"/>
  <c r="I482" i="1"/>
  <c r="J481" i="1" s="1"/>
  <c r="F482" i="1"/>
  <c r="C484" i="1"/>
  <c r="D483" i="1"/>
  <c r="E483" i="1"/>
  <c r="G482" i="1"/>
  <c r="C485" i="1" l="1"/>
  <c r="D484" i="1"/>
  <c r="H482" i="1"/>
  <c r="F483" i="1"/>
  <c r="I483" i="1"/>
  <c r="J482" i="1" s="1"/>
  <c r="E484" i="1"/>
  <c r="G483" i="1"/>
  <c r="H483" i="1" l="1"/>
  <c r="I484" i="1"/>
  <c r="J483" i="1" s="1"/>
  <c r="F484" i="1"/>
  <c r="C486" i="1"/>
  <c r="D485" i="1"/>
  <c r="E485" i="1"/>
  <c r="G484" i="1"/>
  <c r="C487" i="1" l="1"/>
  <c r="D486" i="1"/>
  <c r="E486" i="1" s="1"/>
  <c r="H484" i="1"/>
  <c r="I485" i="1"/>
  <c r="J484" i="1" s="1"/>
  <c r="F485" i="1"/>
  <c r="G485" i="1"/>
  <c r="H485" i="1" l="1"/>
  <c r="I486" i="1"/>
  <c r="J485" i="1" s="1"/>
  <c r="F486" i="1"/>
  <c r="C488" i="1"/>
  <c r="D487" i="1"/>
  <c r="E487" i="1"/>
  <c r="G486" i="1"/>
  <c r="C489" i="1" l="1"/>
  <c r="D488" i="1"/>
  <c r="H486" i="1"/>
  <c r="F487" i="1"/>
  <c r="I487" i="1"/>
  <c r="J486" i="1" s="1"/>
  <c r="E488" i="1"/>
  <c r="G487" i="1"/>
  <c r="H487" i="1" l="1"/>
  <c r="I488" i="1"/>
  <c r="J487" i="1" s="1"/>
  <c r="F488" i="1"/>
  <c r="C490" i="1"/>
  <c r="D489" i="1"/>
  <c r="E489" i="1"/>
  <c r="G488" i="1"/>
  <c r="C491" i="1" l="1"/>
  <c r="D490" i="1"/>
  <c r="H488" i="1"/>
  <c r="I489" i="1"/>
  <c r="J488" i="1" s="1"/>
  <c r="F489" i="1"/>
  <c r="E490" i="1"/>
  <c r="G489" i="1"/>
  <c r="H489" i="1" l="1"/>
  <c r="I490" i="1"/>
  <c r="J489" i="1" s="1"/>
  <c r="F490" i="1"/>
  <c r="C492" i="1"/>
  <c r="D491" i="1"/>
  <c r="E491" i="1"/>
  <c r="G490" i="1"/>
  <c r="C493" i="1" l="1"/>
  <c r="D492" i="1"/>
  <c r="E492" i="1" s="1"/>
  <c r="H490" i="1"/>
  <c r="I491" i="1"/>
  <c r="J490" i="1" s="1"/>
  <c r="F491" i="1"/>
  <c r="H491" i="1" l="1"/>
  <c r="I492" i="1"/>
  <c r="J491" i="1" s="1"/>
  <c r="F492" i="1"/>
  <c r="G491" i="1"/>
  <c r="C494" i="1"/>
  <c r="D493" i="1"/>
  <c r="E493" i="1"/>
  <c r="G492" i="1"/>
  <c r="H492" i="1" l="1"/>
  <c r="I493" i="1"/>
  <c r="J492" i="1" s="1"/>
  <c r="F493" i="1"/>
  <c r="C495" i="1"/>
  <c r="D494" i="1"/>
  <c r="E494" i="1"/>
  <c r="G493" i="1"/>
  <c r="C496" i="1" l="1"/>
  <c r="D495" i="1"/>
  <c r="E495" i="1" s="1"/>
  <c r="H493" i="1"/>
  <c r="I494" i="1"/>
  <c r="J493" i="1" s="1"/>
  <c r="F494" i="1"/>
  <c r="G494" i="1"/>
  <c r="H494" i="1" l="1"/>
  <c r="F495" i="1"/>
  <c r="I495" i="1"/>
  <c r="J494" i="1" s="1"/>
  <c r="C497" i="1"/>
  <c r="D496" i="1"/>
  <c r="E496" i="1"/>
  <c r="G495" i="1"/>
  <c r="C498" i="1" l="1"/>
  <c r="D497" i="1"/>
  <c r="H495" i="1"/>
  <c r="I496" i="1"/>
  <c r="J495" i="1" s="1"/>
  <c r="F496" i="1"/>
  <c r="E497" i="1"/>
  <c r="G496" i="1"/>
  <c r="H496" i="1" l="1"/>
  <c r="I497" i="1"/>
  <c r="J496" i="1" s="1"/>
  <c r="F497" i="1"/>
  <c r="C499" i="1"/>
  <c r="D498" i="1"/>
  <c r="E498" i="1"/>
  <c r="G497" i="1"/>
  <c r="C500" i="1" l="1"/>
  <c r="D499" i="1"/>
  <c r="H497" i="1"/>
  <c r="I498" i="1"/>
  <c r="J497" i="1" s="1"/>
  <c r="F498" i="1"/>
  <c r="E499" i="1"/>
  <c r="G498" i="1"/>
  <c r="H498" i="1" l="1"/>
  <c r="F499" i="1"/>
  <c r="I499" i="1"/>
  <c r="J498" i="1" s="1"/>
  <c r="C501" i="1"/>
  <c r="D500" i="1"/>
  <c r="E500" i="1"/>
  <c r="G499" i="1"/>
  <c r="C502" i="1" l="1"/>
  <c r="D502" i="1" s="1"/>
  <c r="D501" i="1"/>
  <c r="G500" i="1" s="1"/>
  <c r="H499" i="1"/>
  <c r="I500" i="1"/>
  <c r="J499" i="1" s="1"/>
  <c r="F500" i="1"/>
  <c r="E502" i="1"/>
  <c r="G501" i="1"/>
  <c r="E501" i="1"/>
  <c r="H500" i="1" l="1"/>
  <c r="I501" i="1"/>
  <c r="J500" i="1" s="1"/>
  <c r="F501" i="1"/>
  <c r="I502" i="1"/>
  <c r="J501" i="1" s="1"/>
  <c r="F502" i="1"/>
  <c r="H501" i="1"/>
</calcChain>
</file>

<file path=xl/sharedStrings.xml><?xml version="1.0" encoding="utf-8"?>
<sst xmlns="http://schemas.openxmlformats.org/spreadsheetml/2006/main" count="19" uniqueCount="19">
  <si>
    <t>e</t>
  </si>
  <si>
    <t>t</t>
  </si>
  <si>
    <t>h</t>
  </si>
  <si>
    <t>omega</t>
  </si>
  <si>
    <t>Theta1</t>
  </si>
  <si>
    <t>Theta2</t>
  </si>
  <si>
    <t>omega1</t>
  </si>
  <si>
    <t>omega2</t>
  </si>
  <si>
    <t>dt</t>
  </si>
  <si>
    <t>r</t>
  </si>
  <si>
    <t>Theta2 deg</t>
  </si>
  <si>
    <t>a</t>
  </si>
  <si>
    <t>alpha_rad</t>
  </si>
  <si>
    <t>lambda</t>
  </si>
  <si>
    <t>dpiston</t>
  </si>
  <si>
    <t>q(t)</t>
  </si>
  <si>
    <t>Admission (mm3/s)</t>
  </si>
  <si>
    <t>Refoulement (mm3/s)</t>
  </si>
  <si>
    <t>Débit moyen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</si>
</sst>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Feuil1!$H$1</c:f>
              <c:strCache>
                <c:ptCount val="1"/>
                <c:pt idx="0">
                  <c:v>omega2</c:v>
                </c:pt>
              </c:strCache>
            </c:strRef>
          </c:tx>
          <c:marker>
            <c:symbol val="none"/>
          </c:marker>
          <c:xVal>
            <c:numRef>
              <c:f>Feuil1!$C$2:$C$502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  <c:pt idx="113">
                  <c:v>0.22600000000000017</c:v>
                </c:pt>
                <c:pt idx="114">
                  <c:v>0.22800000000000017</c:v>
                </c:pt>
                <c:pt idx="115">
                  <c:v>0.23000000000000018</c:v>
                </c:pt>
                <c:pt idx="116">
                  <c:v>0.23200000000000018</c:v>
                </c:pt>
                <c:pt idx="117">
                  <c:v>0.23400000000000018</c:v>
                </c:pt>
                <c:pt idx="118">
                  <c:v>0.23600000000000018</c:v>
                </c:pt>
                <c:pt idx="119">
                  <c:v>0.23800000000000018</c:v>
                </c:pt>
                <c:pt idx="120">
                  <c:v>0.24000000000000019</c:v>
                </c:pt>
                <c:pt idx="121">
                  <c:v>0.24200000000000019</c:v>
                </c:pt>
                <c:pt idx="122">
                  <c:v>0.24400000000000019</c:v>
                </c:pt>
                <c:pt idx="123">
                  <c:v>0.24600000000000019</c:v>
                </c:pt>
                <c:pt idx="124">
                  <c:v>0.24800000000000019</c:v>
                </c:pt>
                <c:pt idx="125">
                  <c:v>0.25000000000000017</c:v>
                </c:pt>
                <c:pt idx="126">
                  <c:v>0.25200000000000017</c:v>
                </c:pt>
                <c:pt idx="127">
                  <c:v>0.25400000000000017</c:v>
                </c:pt>
                <c:pt idx="128">
                  <c:v>0.25600000000000017</c:v>
                </c:pt>
                <c:pt idx="129">
                  <c:v>0.25800000000000017</c:v>
                </c:pt>
                <c:pt idx="130">
                  <c:v>0.26000000000000018</c:v>
                </c:pt>
                <c:pt idx="131">
                  <c:v>0.26200000000000018</c:v>
                </c:pt>
                <c:pt idx="132">
                  <c:v>0.26400000000000018</c:v>
                </c:pt>
                <c:pt idx="133">
                  <c:v>0.26600000000000018</c:v>
                </c:pt>
                <c:pt idx="134">
                  <c:v>0.26800000000000018</c:v>
                </c:pt>
                <c:pt idx="135">
                  <c:v>0.27000000000000018</c:v>
                </c:pt>
                <c:pt idx="136">
                  <c:v>0.27200000000000019</c:v>
                </c:pt>
                <c:pt idx="137">
                  <c:v>0.27400000000000019</c:v>
                </c:pt>
                <c:pt idx="138">
                  <c:v>0.27600000000000019</c:v>
                </c:pt>
                <c:pt idx="139">
                  <c:v>0.27800000000000019</c:v>
                </c:pt>
                <c:pt idx="140">
                  <c:v>0.28000000000000019</c:v>
                </c:pt>
                <c:pt idx="141">
                  <c:v>0.28200000000000019</c:v>
                </c:pt>
                <c:pt idx="142">
                  <c:v>0.2840000000000002</c:v>
                </c:pt>
                <c:pt idx="143">
                  <c:v>0.2860000000000002</c:v>
                </c:pt>
                <c:pt idx="144">
                  <c:v>0.2880000000000002</c:v>
                </c:pt>
                <c:pt idx="145">
                  <c:v>0.2900000000000002</c:v>
                </c:pt>
                <c:pt idx="146">
                  <c:v>0.2920000000000002</c:v>
                </c:pt>
                <c:pt idx="147">
                  <c:v>0.29400000000000021</c:v>
                </c:pt>
                <c:pt idx="148">
                  <c:v>0.29600000000000021</c:v>
                </c:pt>
                <c:pt idx="149">
                  <c:v>0.29800000000000021</c:v>
                </c:pt>
                <c:pt idx="150">
                  <c:v>0.30000000000000021</c:v>
                </c:pt>
                <c:pt idx="151">
                  <c:v>0.30200000000000021</c:v>
                </c:pt>
                <c:pt idx="152">
                  <c:v>0.30400000000000021</c:v>
                </c:pt>
                <c:pt idx="153">
                  <c:v>0.30600000000000022</c:v>
                </c:pt>
                <c:pt idx="154">
                  <c:v>0.30800000000000022</c:v>
                </c:pt>
                <c:pt idx="155">
                  <c:v>0.31000000000000022</c:v>
                </c:pt>
                <c:pt idx="156">
                  <c:v>0.31200000000000022</c:v>
                </c:pt>
                <c:pt idx="157">
                  <c:v>0.31400000000000022</c:v>
                </c:pt>
                <c:pt idx="158">
                  <c:v>0.31600000000000023</c:v>
                </c:pt>
                <c:pt idx="159">
                  <c:v>0.31800000000000023</c:v>
                </c:pt>
                <c:pt idx="160">
                  <c:v>0.32000000000000023</c:v>
                </c:pt>
                <c:pt idx="161">
                  <c:v>0.32200000000000023</c:v>
                </c:pt>
                <c:pt idx="162">
                  <c:v>0.32400000000000023</c:v>
                </c:pt>
                <c:pt idx="163">
                  <c:v>0.32600000000000023</c:v>
                </c:pt>
                <c:pt idx="164">
                  <c:v>0.32800000000000024</c:v>
                </c:pt>
                <c:pt idx="165">
                  <c:v>0.33000000000000024</c:v>
                </c:pt>
                <c:pt idx="166">
                  <c:v>0.33200000000000024</c:v>
                </c:pt>
                <c:pt idx="167">
                  <c:v>0.33400000000000024</c:v>
                </c:pt>
                <c:pt idx="168">
                  <c:v>0.33600000000000024</c:v>
                </c:pt>
                <c:pt idx="169">
                  <c:v>0.33800000000000024</c:v>
                </c:pt>
                <c:pt idx="170">
                  <c:v>0.34000000000000025</c:v>
                </c:pt>
                <c:pt idx="171">
                  <c:v>0.34200000000000025</c:v>
                </c:pt>
                <c:pt idx="172">
                  <c:v>0.34400000000000025</c:v>
                </c:pt>
                <c:pt idx="173">
                  <c:v>0.34600000000000025</c:v>
                </c:pt>
                <c:pt idx="174">
                  <c:v>0.34800000000000025</c:v>
                </c:pt>
                <c:pt idx="175">
                  <c:v>0.35000000000000026</c:v>
                </c:pt>
                <c:pt idx="176">
                  <c:v>0.35200000000000026</c:v>
                </c:pt>
                <c:pt idx="177">
                  <c:v>0.35400000000000026</c:v>
                </c:pt>
                <c:pt idx="178">
                  <c:v>0.35600000000000026</c:v>
                </c:pt>
                <c:pt idx="179">
                  <c:v>0.35800000000000026</c:v>
                </c:pt>
                <c:pt idx="180">
                  <c:v>0.36000000000000026</c:v>
                </c:pt>
                <c:pt idx="181">
                  <c:v>0.36200000000000027</c:v>
                </c:pt>
                <c:pt idx="182">
                  <c:v>0.36400000000000027</c:v>
                </c:pt>
                <c:pt idx="183">
                  <c:v>0.36600000000000027</c:v>
                </c:pt>
                <c:pt idx="184">
                  <c:v>0.36800000000000027</c:v>
                </c:pt>
                <c:pt idx="185">
                  <c:v>0.37000000000000027</c:v>
                </c:pt>
                <c:pt idx="186">
                  <c:v>0.37200000000000027</c:v>
                </c:pt>
                <c:pt idx="187">
                  <c:v>0.37400000000000028</c:v>
                </c:pt>
                <c:pt idx="188">
                  <c:v>0.37600000000000028</c:v>
                </c:pt>
                <c:pt idx="189">
                  <c:v>0.37800000000000028</c:v>
                </c:pt>
                <c:pt idx="190">
                  <c:v>0.38000000000000028</c:v>
                </c:pt>
                <c:pt idx="191">
                  <c:v>0.38200000000000028</c:v>
                </c:pt>
                <c:pt idx="192">
                  <c:v>0.38400000000000029</c:v>
                </c:pt>
                <c:pt idx="193">
                  <c:v>0.38600000000000029</c:v>
                </c:pt>
                <c:pt idx="194">
                  <c:v>0.38800000000000029</c:v>
                </c:pt>
                <c:pt idx="195">
                  <c:v>0.39000000000000029</c:v>
                </c:pt>
                <c:pt idx="196">
                  <c:v>0.39200000000000029</c:v>
                </c:pt>
                <c:pt idx="197">
                  <c:v>0.39400000000000029</c:v>
                </c:pt>
                <c:pt idx="198">
                  <c:v>0.3960000000000003</c:v>
                </c:pt>
                <c:pt idx="199">
                  <c:v>0.3980000000000003</c:v>
                </c:pt>
                <c:pt idx="200">
                  <c:v>0.4000000000000003</c:v>
                </c:pt>
                <c:pt idx="201">
                  <c:v>0.4020000000000003</c:v>
                </c:pt>
                <c:pt idx="202">
                  <c:v>0.4040000000000003</c:v>
                </c:pt>
                <c:pt idx="203">
                  <c:v>0.40600000000000031</c:v>
                </c:pt>
                <c:pt idx="204">
                  <c:v>0.40800000000000031</c:v>
                </c:pt>
                <c:pt idx="205">
                  <c:v>0.41000000000000031</c:v>
                </c:pt>
                <c:pt idx="206">
                  <c:v>0.41200000000000031</c:v>
                </c:pt>
                <c:pt idx="207">
                  <c:v>0.41400000000000031</c:v>
                </c:pt>
                <c:pt idx="208">
                  <c:v>0.41600000000000031</c:v>
                </c:pt>
                <c:pt idx="209">
                  <c:v>0.41800000000000032</c:v>
                </c:pt>
                <c:pt idx="210">
                  <c:v>0.42000000000000032</c:v>
                </c:pt>
                <c:pt idx="211">
                  <c:v>0.42200000000000032</c:v>
                </c:pt>
                <c:pt idx="212">
                  <c:v>0.42400000000000032</c:v>
                </c:pt>
                <c:pt idx="213">
                  <c:v>0.42600000000000032</c:v>
                </c:pt>
                <c:pt idx="214">
                  <c:v>0.42800000000000032</c:v>
                </c:pt>
                <c:pt idx="215">
                  <c:v>0.43000000000000033</c:v>
                </c:pt>
                <c:pt idx="216">
                  <c:v>0.43200000000000033</c:v>
                </c:pt>
                <c:pt idx="217">
                  <c:v>0.43400000000000033</c:v>
                </c:pt>
                <c:pt idx="218">
                  <c:v>0.43600000000000033</c:v>
                </c:pt>
                <c:pt idx="219">
                  <c:v>0.43800000000000033</c:v>
                </c:pt>
                <c:pt idx="220">
                  <c:v>0.44000000000000034</c:v>
                </c:pt>
                <c:pt idx="221">
                  <c:v>0.44200000000000034</c:v>
                </c:pt>
                <c:pt idx="222">
                  <c:v>0.44400000000000034</c:v>
                </c:pt>
                <c:pt idx="223">
                  <c:v>0.44600000000000034</c:v>
                </c:pt>
                <c:pt idx="224">
                  <c:v>0.44800000000000034</c:v>
                </c:pt>
                <c:pt idx="225">
                  <c:v>0.45000000000000034</c:v>
                </c:pt>
                <c:pt idx="226">
                  <c:v>0.45200000000000035</c:v>
                </c:pt>
                <c:pt idx="227">
                  <c:v>0.45400000000000035</c:v>
                </c:pt>
                <c:pt idx="228">
                  <c:v>0.45600000000000035</c:v>
                </c:pt>
                <c:pt idx="229">
                  <c:v>0.45800000000000035</c:v>
                </c:pt>
                <c:pt idx="230">
                  <c:v>0.46000000000000035</c:v>
                </c:pt>
                <c:pt idx="231">
                  <c:v>0.46200000000000035</c:v>
                </c:pt>
                <c:pt idx="232">
                  <c:v>0.46400000000000036</c:v>
                </c:pt>
                <c:pt idx="233">
                  <c:v>0.46600000000000036</c:v>
                </c:pt>
                <c:pt idx="234">
                  <c:v>0.46800000000000036</c:v>
                </c:pt>
                <c:pt idx="235">
                  <c:v>0.47000000000000036</c:v>
                </c:pt>
                <c:pt idx="236">
                  <c:v>0.47200000000000036</c:v>
                </c:pt>
                <c:pt idx="237">
                  <c:v>0.47400000000000037</c:v>
                </c:pt>
                <c:pt idx="238">
                  <c:v>0.47600000000000037</c:v>
                </c:pt>
                <c:pt idx="239">
                  <c:v>0.47800000000000037</c:v>
                </c:pt>
                <c:pt idx="240">
                  <c:v>0.48000000000000037</c:v>
                </c:pt>
                <c:pt idx="241">
                  <c:v>0.48200000000000037</c:v>
                </c:pt>
                <c:pt idx="242">
                  <c:v>0.48400000000000037</c:v>
                </c:pt>
                <c:pt idx="243">
                  <c:v>0.48600000000000038</c:v>
                </c:pt>
                <c:pt idx="244">
                  <c:v>0.48800000000000038</c:v>
                </c:pt>
                <c:pt idx="245">
                  <c:v>0.49000000000000038</c:v>
                </c:pt>
                <c:pt idx="246">
                  <c:v>0.49200000000000038</c:v>
                </c:pt>
                <c:pt idx="247">
                  <c:v>0.49400000000000038</c:v>
                </c:pt>
                <c:pt idx="248">
                  <c:v>0.49600000000000039</c:v>
                </c:pt>
                <c:pt idx="249">
                  <c:v>0.49800000000000039</c:v>
                </c:pt>
                <c:pt idx="250">
                  <c:v>0.50000000000000033</c:v>
                </c:pt>
                <c:pt idx="251">
                  <c:v>0.50200000000000033</c:v>
                </c:pt>
                <c:pt idx="252">
                  <c:v>0.50400000000000034</c:v>
                </c:pt>
                <c:pt idx="253">
                  <c:v>0.50600000000000034</c:v>
                </c:pt>
                <c:pt idx="254">
                  <c:v>0.50800000000000034</c:v>
                </c:pt>
                <c:pt idx="255">
                  <c:v>0.51000000000000034</c:v>
                </c:pt>
                <c:pt idx="256">
                  <c:v>0.51200000000000034</c:v>
                </c:pt>
                <c:pt idx="257">
                  <c:v>0.51400000000000035</c:v>
                </c:pt>
                <c:pt idx="258">
                  <c:v>0.51600000000000035</c:v>
                </c:pt>
                <c:pt idx="259">
                  <c:v>0.51800000000000035</c:v>
                </c:pt>
                <c:pt idx="260">
                  <c:v>0.52000000000000035</c:v>
                </c:pt>
                <c:pt idx="261">
                  <c:v>0.52200000000000035</c:v>
                </c:pt>
                <c:pt idx="262">
                  <c:v>0.52400000000000035</c:v>
                </c:pt>
                <c:pt idx="263">
                  <c:v>0.52600000000000036</c:v>
                </c:pt>
                <c:pt idx="264">
                  <c:v>0.52800000000000036</c:v>
                </c:pt>
                <c:pt idx="265">
                  <c:v>0.53000000000000036</c:v>
                </c:pt>
                <c:pt idx="266">
                  <c:v>0.53200000000000036</c:v>
                </c:pt>
                <c:pt idx="267">
                  <c:v>0.53400000000000036</c:v>
                </c:pt>
                <c:pt idx="268">
                  <c:v>0.53600000000000037</c:v>
                </c:pt>
                <c:pt idx="269">
                  <c:v>0.53800000000000037</c:v>
                </c:pt>
                <c:pt idx="270">
                  <c:v>0.54000000000000037</c:v>
                </c:pt>
                <c:pt idx="271">
                  <c:v>0.54200000000000037</c:v>
                </c:pt>
                <c:pt idx="272">
                  <c:v>0.54400000000000037</c:v>
                </c:pt>
                <c:pt idx="273">
                  <c:v>0.54600000000000037</c:v>
                </c:pt>
                <c:pt idx="274">
                  <c:v>0.54800000000000038</c:v>
                </c:pt>
                <c:pt idx="275">
                  <c:v>0.55000000000000038</c:v>
                </c:pt>
                <c:pt idx="276">
                  <c:v>0.55200000000000038</c:v>
                </c:pt>
                <c:pt idx="277">
                  <c:v>0.55400000000000038</c:v>
                </c:pt>
                <c:pt idx="278">
                  <c:v>0.55600000000000038</c:v>
                </c:pt>
                <c:pt idx="279">
                  <c:v>0.55800000000000038</c:v>
                </c:pt>
                <c:pt idx="280">
                  <c:v>0.56000000000000039</c:v>
                </c:pt>
                <c:pt idx="281">
                  <c:v>0.56200000000000039</c:v>
                </c:pt>
                <c:pt idx="282">
                  <c:v>0.56400000000000039</c:v>
                </c:pt>
                <c:pt idx="283">
                  <c:v>0.56600000000000039</c:v>
                </c:pt>
                <c:pt idx="284">
                  <c:v>0.56800000000000039</c:v>
                </c:pt>
                <c:pt idx="285">
                  <c:v>0.5700000000000004</c:v>
                </c:pt>
                <c:pt idx="286">
                  <c:v>0.5720000000000004</c:v>
                </c:pt>
                <c:pt idx="287">
                  <c:v>0.5740000000000004</c:v>
                </c:pt>
                <c:pt idx="288">
                  <c:v>0.5760000000000004</c:v>
                </c:pt>
                <c:pt idx="289">
                  <c:v>0.5780000000000004</c:v>
                </c:pt>
                <c:pt idx="290">
                  <c:v>0.5800000000000004</c:v>
                </c:pt>
                <c:pt idx="291">
                  <c:v>0.58200000000000041</c:v>
                </c:pt>
                <c:pt idx="292">
                  <c:v>0.58400000000000041</c:v>
                </c:pt>
                <c:pt idx="293">
                  <c:v>0.58600000000000041</c:v>
                </c:pt>
                <c:pt idx="294">
                  <c:v>0.58800000000000041</c:v>
                </c:pt>
                <c:pt idx="295">
                  <c:v>0.59000000000000041</c:v>
                </c:pt>
                <c:pt idx="296">
                  <c:v>0.59200000000000041</c:v>
                </c:pt>
                <c:pt idx="297">
                  <c:v>0.59400000000000042</c:v>
                </c:pt>
                <c:pt idx="298">
                  <c:v>0.59600000000000042</c:v>
                </c:pt>
                <c:pt idx="299">
                  <c:v>0.59800000000000042</c:v>
                </c:pt>
                <c:pt idx="300">
                  <c:v>0.60000000000000042</c:v>
                </c:pt>
                <c:pt idx="301">
                  <c:v>0.60200000000000042</c:v>
                </c:pt>
                <c:pt idx="302">
                  <c:v>0.60400000000000043</c:v>
                </c:pt>
                <c:pt idx="303">
                  <c:v>0.60600000000000043</c:v>
                </c:pt>
                <c:pt idx="304">
                  <c:v>0.60800000000000043</c:v>
                </c:pt>
                <c:pt idx="305">
                  <c:v>0.61000000000000043</c:v>
                </c:pt>
                <c:pt idx="306">
                  <c:v>0.61200000000000043</c:v>
                </c:pt>
                <c:pt idx="307">
                  <c:v>0.61400000000000043</c:v>
                </c:pt>
                <c:pt idx="308">
                  <c:v>0.61600000000000044</c:v>
                </c:pt>
                <c:pt idx="309">
                  <c:v>0.61800000000000044</c:v>
                </c:pt>
                <c:pt idx="310">
                  <c:v>0.62000000000000044</c:v>
                </c:pt>
                <c:pt idx="311">
                  <c:v>0.62200000000000044</c:v>
                </c:pt>
                <c:pt idx="312">
                  <c:v>0.62400000000000044</c:v>
                </c:pt>
                <c:pt idx="313">
                  <c:v>0.62600000000000044</c:v>
                </c:pt>
                <c:pt idx="314">
                  <c:v>0.62800000000000045</c:v>
                </c:pt>
                <c:pt idx="315">
                  <c:v>0.63000000000000045</c:v>
                </c:pt>
                <c:pt idx="316">
                  <c:v>0.63200000000000045</c:v>
                </c:pt>
                <c:pt idx="317">
                  <c:v>0.63400000000000045</c:v>
                </c:pt>
                <c:pt idx="318">
                  <c:v>0.63600000000000045</c:v>
                </c:pt>
                <c:pt idx="319">
                  <c:v>0.63800000000000046</c:v>
                </c:pt>
                <c:pt idx="320">
                  <c:v>0.64000000000000046</c:v>
                </c:pt>
                <c:pt idx="321">
                  <c:v>0.64200000000000046</c:v>
                </c:pt>
                <c:pt idx="322">
                  <c:v>0.64400000000000046</c:v>
                </c:pt>
                <c:pt idx="323">
                  <c:v>0.64600000000000046</c:v>
                </c:pt>
                <c:pt idx="324">
                  <c:v>0.64800000000000046</c:v>
                </c:pt>
                <c:pt idx="325">
                  <c:v>0.65000000000000047</c:v>
                </c:pt>
                <c:pt idx="326">
                  <c:v>0.65200000000000047</c:v>
                </c:pt>
                <c:pt idx="327">
                  <c:v>0.65400000000000047</c:v>
                </c:pt>
                <c:pt idx="328">
                  <c:v>0.65600000000000047</c:v>
                </c:pt>
                <c:pt idx="329">
                  <c:v>0.65800000000000047</c:v>
                </c:pt>
                <c:pt idx="330">
                  <c:v>0.66000000000000048</c:v>
                </c:pt>
                <c:pt idx="331">
                  <c:v>0.66200000000000048</c:v>
                </c:pt>
                <c:pt idx="332">
                  <c:v>0.66400000000000048</c:v>
                </c:pt>
                <c:pt idx="333">
                  <c:v>0.66600000000000048</c:v>
                </c:pt>
                <c:pt idx="334">
                  <c:v>0.66800000000000048</c:v>
                </c:pt>
                <c:pt idx="335">
                  <c:v>0.67000000000000048</c:v>
                </c:pt>
                <c:pt idx="336">
                  <c:v>0.67200000000000049</c:v>
                </c:pt>
                <c:pt idx="337">
                  <c:v>0.67400000000000049</c:v>
                </c:pt>
                <c:pt idx="338">
                  <c:v>0.67600000000000049</c:v>
                </c:pt>
                <c:pt idx="339">
                  <c:v>0.67800000000000049</c:v>
                </c:pt>
                <c:pt idx="340">
                  <c:v>0.68000000000000049</c:v>
                </c:pt>
                <c:pt idx="341">
                  <c:v>0.68200000000000049</c:v>
                </c:pt>
                <c:pt idx="342">
                  <c:v>0.6840000000000005</c:v>
                </c:pt>
                <c:pt idx="343">
                  <c:v>0.6860000000000005</c:v>
                </c:pt>
                <c:pt idx="344">
                  <c:v>0.6880000000000005</c:v>
                </c:pt>
                <c:pt idx="345">
                  <c:v>0.6900000000000005</c:v>
                </c:pt>
                <c:pt idx="346">
                  <c:v>0.6920000000000005</c:v>
                </c:pt>
                <c:pt idx="347">
                  <c:v>0.69400000000000051</c:v>
                </c:pt>
                <c:pt idx="348">
                  <c:v>0.69600000000000051</c:v>
                </c:pt>
                <c:pt idx="349">
                  <c:v>0.69800000000000051</c:v>
                </c:pt>
                <c:pt idx="350">
                  <c:v>0.70000000000000051</c:v>
                </c:pt>
                <c:pt idx="351">
                  <c:v>0.70200000000000051</c:v>
                </c:pt>
                <c:pt idx="352">
                  <c:v>0.70400000000000051</c:v>
                </c:pt>
                <c:pt idx="353">
                  <c:v>0.70600000000000052</c:v>
                </c:pt>
                <c:pt idx="354">
                  <c:v>0.70800000000000052</c:v>
                </c:pt>
                <c:pt idx="355">
                  <c:v>0.71000000000000052</c:v>
                </c:pt>
                <c:pt idx="356">
                  <c:v>0.71200000000000052</c:v>
                </c:pt>
                <c:pt idx="357">
                  <c:v>0.71400000000000052</c:v>
                </c:pt>
                <c:pt idx="358">
                  <c:v>0.71600000000000052</c:v>
                </c:pt>
                <c:pt idx="359">
                  <c:v>0.71800000000000053</c:v>
                </c:pt>
                <c:pt idx="360">
                  <c:v>0.72000000000000053</c:v>
                </c:pt>
                <c:pt idx="361">
                  <c:v>0.72200000000000053</c:v>
                </c:pt>
                <c:pt idx="362">
                  <c:v>0.72400000000000053</c:v>
                </c:pt>
                <c:pt idx="363">
                  <c:v>0.72600000000000053</c:v>
                </c:pt>
                <c:pt idx="364">
                  <c:v>0.72800000000000054</c:v>
                </c:pt>
                <c:pt idx="365">
                  <c:v>0.73000000000000054</c:v>
                </c:pt>
                <c:pt idx="366">
                  <c:v>0.73200000000000054</c:v>
                </c:pt>
                <c:pt idx="367">
                  <c:v>0.73400000000000054</c:v>
                </c:pt>
                <c:pt idx="368">
                  <c:v>0.73600000000000054</c:v>
                </c:pt>
                <c:pt idx="369">
                  <c:v>0.73800000000000054</c:v>
                </c:pt>
                <c:pt idx="370">
                  <c:v>0.74000000000000055</c:v>
                </c:pt>
                <c:pt idx="371">
                  <c:v>0.74200000000000055</c:v>
                </c:pt>
                <c:pt idx="372">
                  <c:v>0.74400000000000055</c:v>
                </c:pt>
                <c:pt idx="373">
                  <c:v>0.74600000000000055</c:v>
                </c:pt>
                <c:pt idx="374">
                  <c:v>0.74800000000000055</c:v>
                </c:pt>
                <c:pt idx="375">
                  <c:v>0.75000000000000056</c:v>
                </c:pt>
                <c:pt idx="376">
                  <c:v>0.75200000000000056</c:v>
                </c:pt>
                <c:pt idx="377">
                  <c:v>0.75400000000000056</c:v>
                </c:pt>
                <c:pt idx="378">
                  <c:v>0.75600000000000056</c:v>
                </c:pt>
                <c:pt idx="379">
                  <c:v>0.75800000000000056</c:v>
                </c:pt>
                <c:pt idx="380">
                  <c:v>0.76000000000000056</c:v>
                </c:pt>
                <c:pt idx="381">
                  <c:v>0.76200000000000057</c:v>
                </c:pt>
                <c:pt idx="382">
                  <c:v>0.76400000000000057</c:v>
                </c:pt>
                <c:pt idx="383">
                  <c:v>0.76600000000000057</c:v>
                </c:pt>
                <c:pt idx="384">
                  <c:v>0.76800000000000057</c:v>
                </c:pt>
                <c:pt idx="385">
                  <c:v>0.77000000000000057</c:v>
                </c:pt>
                <c:pt idx="386">
                  <c:v>0.77200000000000057</c:v>
                </c:pt>
                <c:pt idx="387">
                  <c:v>0.77400000000000058</c:v>
                </c:pt>
                <c:pt idx="388">
                  <c:v>0.77600000000000058</c:v>
                </c:pt>
                <c:pt idx="389">
                  <c:v>0.77800000000000058</c:v>
                </c:pt>
                <c:pt idx="390">
                  <c:v>0.78000000000000058</c:v>
                </c:pt>
                <c:pt idx="391">
                  <c:v>0.78200000000000058</c:v>
                </c:pt>
                <c:pt idx="392">
                  <c:v>0.78400000000000059</c:v>
                </c:pt>
                <c:pt idx="393">
                  <c:v>0.78600000000000059</c:v>
                </c:pt>
                <c:pt idx="394">
                  <c:v>0.78800000000000059</c:v>
                </c:pt>
                <c:pt idx="395">
                  <c:v>0.79000000000000059</c:v>
                </c:pt>
                <c:pt idx="396">
                  <c:v>0.79200000000000059</c:v>
                </c:pt>
                <c:pt idx="397">
                  <c:v>0.79400000000000059</c:v>
                </c:pt>
                <c:pt idx="398">
                  <c:v>0.7960000000000006</c:v>
                </c:pt>
                <c:pt idx="399">
                  <c:v>0.7980000000000006</c:v>
                </c:pt>
                <c:pt idx="400">
                  <c:v>0.8000000000000006</c:v>
                </c:pt>
                <c:pt idx="401">
                  <c:v>0.8020000000000006</c:v>
                </c:pt>
                <c:pt idx="402">
                  <c:v>0.8040000000000006</c:v>
                </c:pt>
                <c:pt idx="403">
                  <c:v>0.8060000000000006</c:v>
                </c:pt>
                <c:pt idx="404">
                  <c:v>0.80800000000000061</c:v>
                </c:pt>
                <c:pt idx="405">
                  <c:v>0.81000000000000061</c:v>
                </c:pt>
                <c:pt idx="406">
                  <c:v>0.81200000000000061</c:v>
                </c:pt>
                <c:pt idx="407">
                  <c:v>0.81400000000000061</c:v>
                </c:pt>
                <c:pt idx="408">
                  <c:v>0.81600000000000061</c:v>
                </c:pt>
                <c:pt idx="409">
                  <c:v>0.81800000000000062</c:v>
                </c:pt>
                <c:pt idx="410">
                  <c:v>0.82000000000000062</c:v>
                </c:pt>
                <c:pt idx="411">
                  <c:v>0.82200000000000062</c:v>
                </c:pt>
                <c:pt idx="412">
                  <c:v>0.82400000000000062</c:v>
                </c:pt>
                <c:pt idx="413">
                  <c:v>0.82600000000000062</c:v>
                </c:pt>
                <c:pt idx="414">
                  <c:v>0.82800000000000062</c:v>
                </c:pt>
                <c:pt idx="415">
                  <c:v>0.83000000000000063</c:v>
                </c:pt>
                <c:pt idx="416">
                  <c:v>0.83200000000000063</c:v>
                </c:pt>
                <c:pt idx="417">
                  <c:v>0.83400000000000063</c:v>
                </c:pt>
                <c:pt idx="418">
                  <c:v>0.83600000000000063</c:v>
                </c:pt>
                <c:pt idx="419">
                  <c:v>0.83800000000000063</c:v>
                </c:pt>
                <c:pt idx="420">
                  <c:v>0.84000000000000064</c:v>
                </c:pt>
                <c:pt idx="421">
                  <c:v>0.84200000000000064</c:v>
                </c:pt>
                <c:pt idx="422">
                  <c:v>0.84400000000000064</c:v>
                </c:pt>
                <c:pt idx="423">
                  <c:v>0.84600000000000064</c:v>
                </c:pt>
                <c:pt idx="424">
                  <c:v>0.84800000000000064</c:v>
                </c:pt>
                <c:pt idx="425">
                  <c:v>0.85000000000000064</c:v>
                </c:pt>
                <c:pt idx="426">
                  <c:v>0.85200000000000065</c:v>
                </c:pt>
                <c:pt idx="427">
                  <c:v>0.85400000000000065</c:v>
                </c:pt>
                <c:pt idx="428">
                  <c:v>0.85600000000000065</c:v>
                </c:pt>
                <c:pt idx="429">
                  <c:v>0.85800000000000065</c:v>
                </c:pt>
                <c:pt idx="430">
                  <c:v>0.86000000000000065</c:v>
                </c:pt>
                <c:pt idx="431">
                  <c:v>0.86200000000000065</c:v>
                </c:pt>
                <c:pt idx="432">
                  <c:v>0.86400000000000066</c:v>
                </c:pt>
                <c:pt idx="433">
                  <c:v>0.86600000000000066</c:v>
                </c:pt>
                <c:pt idx="434">
                  <c:v>0.86800000000000066</c:v>
                </c:pt>
                <c:pt idx="435">
                  <c:v>0.87000000000000066</c:v>
                </c:pt>
                <c:pt idx="436">
                  <c:v>0.87200000000000066</c:v>
                </c:pt>
                <c:pt idx="437">
                  <c:v>0.87400000000000067</c:v>
                </c:pt>
                <c:pt idx="438">
                  <c:v>0.87600000000000067</c:v>
                </c:pt>
                <c:pt idx="439">
                  <c:v>0.87800000000000067</c:v>
                </c:pt>
                <c:pt idx="440">
                  <c:v>0.88000000000000067</c:v>
                </c:pt>
                <c:pt idx="441">
                  <c:v>0.88200000000000067</c:v>
                </c:pt>
                <c:pt idx="442">
                  <c:v>0.88400000000000067</c:v>
                </c:pt>
                <c:pt idx="443">
                  <c:v>0.88600000000000068</c:v>
                </c:pt>
                <c:pt idx="444">
                  <c:v>0.88800000000000068</c:v>
                </c:pt>
                <c:pt idx="445">
                  <c:v>0.89000000000000068</c:v>
                </c:pt>
                <c:pt idx="446">
                  <c:v>0.89200000000000068</c:v>
                </c:pt>
                <c:pt idx="447">
                  <c:v>0.89400000000000068</c:v>
                </c:pt>
                <c:pt idx="448">
                  <c:v>0.89600000000000068</c:v>
                </c:pt>
                <c:pt idx="449">
                  <c:v>0.89800000000000069</c:v>
                </c:pt>
                <c:pt idx="450">
                  <c:v>0.90000000000000069</c:v>
                </c:pt>
                <c:pt idx="451">
                  <c:v>0.90200000000000069</c:v>
                </c:pt>
                <c:pt idx="452">
                  <c:v>0.90400000000000069</c:v>
                </c:pt>
                <c:pt idx="453">
                  <c:v>0.90600000000000069</c:v>
                </c:pt>
                <c:pt idx="454">
                  <c:v>0.9080000000000007</c:v>
                </c:pt>
                <c:pt idx="455">
                  <c:v>0.9100000000000007</c:v>
                </c:pt>
                <c:pt idx="456">
                  <c:v>0.9120000000000007</c:v>
                </c:pt>
                <c:pt idx="457">
                  <c:v>0.9140000000000007</c:v>
                </c:pt>
                <c:pt idx="458">
                  <c:v>0.9160000000000007</c:v>
                </c:pt>
                <c:pt idx="459">
                  <c:v>0.9180000000000007</c:v>
                </c:pt>
                <c:pt idx="460">
                  <c:v>0.92000000000000071</c:v>
                </c:pt>
                <c:pt idx="461">
                  <c:v>0.92200000000000071</c:v>
                </c:pt>
                <c:pt idx="462">
                  <c:v>0.92400000000000071</c:v>
                </c:pt>
                <c:pt idx="463">
                  <c:v>0.92600000000000071</c:v>
                </c:pt>
                <c:pt idx="464">
                  <c:v>0.92800000000000071</c:v>
                </c:pt>
                <c:pt idx="465">
                  <c:v>0.93000000000000071</c:v>
                </c:pt>
                <c:pt idx="466">
                  <c:v>0.93200000000000072</c:v>
                </c:pt>
                <c:pt idx="467">
                  <c:v>0.93400000000000072</c:v>
                </c:pt>
                <c:pt idx="468">
                  <c:v>0.93600000000000072</c:v>
                </c:pt>
                <c:pt idx="469">
                  <c:v>0.93800000000000072</c:v>
                </c:pt>
                <c:pt idx="470">
                  <c:v>0.94000000000000072</c:v>
                </c:pt>
                <c:pt idx="471">
                  <c:v>0.94200000000000073</c:v>
                </c:pt>
                <c:pt idx="472">
                  <c:v>0.94400000000000073</c:v>
                </c:pt>
                <c:pt idx="473">
                  <c:v>0.94600000000000073</c:v>
                </c:pt>
                <c:pt idx="474">
                  <c:v>0.94800000000000073</c:v>
                </c:pt>
                <c:pt idx="475">
                  <c:v>0.95000000000000073</c:v>
                </c:pt>
                <c:pt idx="476">
                  <c:v>0.95200000000000073</c:v>
                </c:pt>
                <c:pt idx="477">
                  <c:v>0.95400000000000074</c:v>
                </c:pt>
                <c:pt idx="478">
                  <c:v>0.95600000000000074</c:v>
                </c:pt>
                <c:pt idx="479">
                  <c:v>0.95800000000000074</c:v>
                </c:pt>
                <c:pt idx="480">
                  <c:v>0.96000000000000074</c:v>
                </c:pt>
                <c:pt idx="481">
                  <c:v>0.96200000000000074</c:v>
                </c:pt>
                <c:pt idx="482">
                  <c:v>0.96400000000000075</c:v>
                </c:pt>
                <c:pt idx="483">
                  <c:v>0.96600000000000075</c:v>
                </c:pt>
                <c:pt idx="484">
                  <c:v>0.96800000000000075</c:v>
                </c:pt>
                <c:pt idx="485">
                  <c:v>0.97000000000000075</c:v>
                </c:pt>
                <c:pt idx="486">
                  <c:v>0.97200000000000075</c:v>
                </c:pt>
                <c:pt idx="487">
                  <c:v>0.97400000000000075</c:v>
                </c:pt>
                <c:pt idx="488">
                  <c:v>0.97600000000000076</c:v>
                </c:pt>
                <c:pt idx="489">
                  <c:v>0.97800000000000076</c:v>
                </c:pt>
                <c:pt idx="490">
                  <c:v>0.98000000000000076</c:v>
                </c:pt>
                <c:pt idx="491">
                  <c:v>0.98200000000000076</c:v>
                </c:pt>
                <c:pt idx="492">
                  <c:v>0.98400000000000076</c:v>
                </c:pt>
                <c:pt idx="493">
                  <c:v>0.98600000000000076</c:v>
                </c:pt>
                <c:pt idx="494">
                  <c:v>0.98800000000000077</c:v>
                </c:pt>
                <c:pt idx="495">
                  <c:v>0.99000000000000077</c:v>
                </c:pt>
                <c:pt idx="496">
                  <c:v>0.99200000000000077</c:v>
                </c:pt>
                <c:pt idx="497">
                  <c:v>0.99400000000000077</c:v>
                </c:pt>
                <c:pt idx="498">
                  <c:v>0.99600000000000077</c:v>
                </c:pt>
                <c:pt idx="499">
                  <c:v>0.99800000000000078</c:v>
                </c:pt>
                <c:pt idx="500">
                  <c:v>1.0000000000000007</c:v>
                </c:pt>
              </c:numCache>
            </c:numRef>
          </c:xVal>
          <c:yVal>
            <c:numRef>
              <c:f>Feuil1!$H$2:$H$502</c:f>
              <c:numCache>
                <c:formatCode>General</c:formatCode>
                <c:ptCount val="501"/>
                <c:pt idx="0">
                  <c:v>-6.35723118187978E-2</c:v>
                </c:pt>
                <c:pt idx="1">
                  <c:v>-9.2883445228352651E-2</c:v>
                </c:pt>
                <c:pt idx="2">
                  <c:v>-0.12193716573602811</c:v>
                </c:pt>
                <c:pt idx="3">
                  <c:v>-0.15070474615180504</c:v>
                </c:pt>
                <c:pt idx="4">
                  <c:v>-0.17915840298948424</c:v>
                </c:pt>
                <c:pt idx="5">
                  <c:v>-0.20727130275212044</c:v>
                </c:pt>
                <c:pt idx="6">
                  <c:v>-0.23501756506153285</c:v>
                </c:pt>
                <c:pt idx="7">
                  <c:v>-0.2623722628064401</c:v>
                </c:pt>
                <c:pt idx="8">
                  <c:v>-0.28931141948771927</c:v>
                </c:pt>
                <c:pt idx="9">
                  <c:v>-0.31581200394310144</c:v>
                </c:pt>
                <c:pt idx="10">
                  <c:v>-0.34185192263574971</c:v>
                </c:pt>
                <c:pt idx="11">
                  <c:v>-0.36741000969177023</c:v>
                </c:pt>
                <c:pt idx="12">
                  <c:v>-0.39246601487229887</c:v>
                </c:pt>
                <c:pt idx="13">
                  <c:v>-0.41700058966413417</c:v>
                </c:pt>
                <c:pt idx="14">
                  <c:v>-0.44099527167141411</c:v>
                </c:pt>
                <c:pt idx="15">
                  <c:v>-0.46443246748796574</c:v>
                </c:pt>
                <c:pt idx="16">
                  <c:v>-0.48729543422655269</c:v>
                </c:pt>
                <c:pt idx="17">
                  <c:v>-0.50956825987721543</c:v>
                </c:pt>
                <c:pt idx="18">
                  <c:v>-0.53123584266219492</c:v>
                </c:pt>
                <c:pt idx="19">
                  <c:v>-0.55228386955020681</c:v>
                </c:pt>
                <c:pt idx="20">
                  <c:v>-0.5726987940868552</c:v>
                </c:pt>
                <c:pt idx="21">
                  <c:v>-0.59246781369268198</c:v>
                </c:pt>
                <c:pt idx="22">
                  <c:v>-0.61157884657403461</c:v>
                </c:pt>
                <c:pt idx="23">
                  <c:v>-0.63002050838577983</c:v>
                </c:pt>
                <c:pt idx="24">
                  <c:v>-0.64778208877846322</c:v>
                </c:pt>
                <c:pt idx="25">
                  <c:v>-0.66485352795621344</c:v>
                </c:pt>
                <c:pt idx="26">
                  <c:v>-0.68122539336493837</c:v>
                </c:pt>
                <c:pt idx="27">
                  <c:v>-0.69688885662409428</c:v>
                </c:pt>
                <c:pt idx="28">
                  <c:v>-0.71183567080866306</c:v>
                </c:pt>
                <c:pt idx="29">
                  <c:v>-0.72605814818179482</c:v>
                </c:pt>
                <c:pt idx="30">
                  <c:v>-0.73954913847202453</c:v>
                </c:pt>
                <c:pt idx="31">
                  <c:v>-0.75230200778307266</c:v>
                </c:pt>
                <c:pt idx="32">
                  <c:v>-0.7643106182180156</c:v>
                </c:pt>
                <c:pt idx="33">
                  <c:v>-0.77556930829398263</c:v>
                </c:pt>
                <c:pt idx="34">
                  <c:v>-0.78607287421761196</c:v>
                </c:pt>
                <c:pt idx="35">
                  <c:v>-0.79581655208614366</c:v>
                </c:pt>
                <c:pt idx="36">
                  <c:v>-0.80479600107382154</c:v>
                </c:pt>
                <c:pt idx="37">
                  <c:v>-0.81300728765792274</c:v>
                </c:pt>
                <c:pt idx="38">
                  <c:v>-0.82044687093392121</c:v>
                </c:pt>
                <c:pt idx="39">
                  <c:v>-0.82711158906467475</c:v>
                </c:pt>
                <c:pt idx="40">
                  <c:v>-0.83299864690376901</c:v>
                </c:pt>
                <c:pt idx="41">
                  <c:v>-0.83810560482872487</c:v>
                </c:pt>
                <c:pt idx="42">
                  <c:v>-0.84243036881590649</c:v>
                </c:pt>
                <c:pt idx="43">
                  <c:v>-0.84597118178440089</c:v>
                </c:pt>
                <c:pt idx="44">
                  <c:v>-0.84872661623245149</c:v>
                </c:pt>
                <c:pt idx="45">
                  <c:v>-0.85069556818630754</c:v>
                </c:pt>
                <c:pt idx="46">
                  <c:v>-0.8518772524773186</c:v>
                </c:pt>
                <c:pt idx="47">
                  <c:v>-0.85227119935961448</c:v>
                </c:pt>
                <c:pt idx="48">
                  <c:v>-0.8518772524773125</c:v>
                </c:pt>
                <c:pt idx="49">
                  <c:v>-0.85069556818631376</c:v>
                </c:pt>
                <c:pt idx="50">
                  <c:v>-0.84872661623245105</c:v>
                </c:pt>
                <c:pt idx="51">
                  <c:v>-0.84597118178440012</c:v>
                </c:pt>
                <c:pt idx="52">
                  <c:v>-0.84243036881590738</c:v>
                </c:pt>
                <c:pt idx="53">
                  <c:v>-0.83810560482872398</c:v>
                </c:pt>
                <c:pt idx="54">
                  <c:v>-0.83299864690376901</c:v>
                </c:pt>
                <c:pt idx="55">
                  <c:v>-0.82711158906467397</c:v>
                </c:pt>
                <c:pt idx="56">
                  <c:v>-0.82044687093391855</c:v>
                </c:pt>
                <c:pt idx="57">
                  <c:v>-0.81300728765792629</c:v>
                </c:pt>
                <c:pt idx="58">
                  <c:v>-0.80479600107381977</c:v>
                </c:pt>
                <c:pt idx="59">
                  <c:v>-0.79581655208614366</c:v>
                </c:pt>
                <c:pt idx="60">
                  <c:v>-0.78607287421761196</c:v>
                </c:pt>
                <c:pt idx="61">
                  <c:v>-0.77556930829398607</c:v>
                </c:pt>
                <c:pt idx="62">
                  <c:v>-0.76431061821800528</c:v>
                </c:pt>
                <c:pt idx="63">
                  <c:v>-0.7523020077830691</c:v>
                </c:pt>
                <c:pt idx="64">
                  <c:v>-0.73954913847203152</c:v>
                </c:pt>
                <c:pt idx="65">
                  <c:v>-0.72605814818179837</c:v>
                </c:pt>
                <c:pt idx="66">
                  <c:v>-0.71183567080865084</c:v>
                </c:pt>
                <c:pt idx="67">
                  <c:v>-0.69688885662409428</c:v>
                </c:pt>
                <c:pt idx="68">
                  <c:v>-0.68122539336493837</c:v>
                </c:pt>
                <c:pt idx="69">
                  <c:v>-0.66485352795621344</c:v>
                </c:pt>
                <c:pt idx="70">
                  <c:v>-0.64778208877846322</c:v>
                </c:pt>
                <c:pt idx="71">
                  <c:v>-0.63002050838578338</c:v>
                </c:pt>
                <c:pt idx="72">
                  <c:v>-0.61157884657402761</c:v>
                </c:pt>
                <c:pt idx="73">
                  <c:v>-0.59246781369268198</c:v>
                </c:pt>
                <c:pt idx="74">
                  <c:v>-0.5726987940868552</c:v>
                </c:pt>
                <c:pt idx="75">
                  <c:v>-0.55228386955020681</c:v>
                </c:pt>
                <c:pt idx="76">
                  <c:v>-0.53123584266219492</c:v>
                </c:pt>
                <c:pt idx="77">
                  <c:v>-0.50956825987721188</c:v>
                </c:pt>
                <c:pt idx="78">
                  <c:v>-0.48729543422654925</c:v>
                </c:pt>
                <c:pt idx="79">
                  <c:v>-0.46443246748796574</c:v>
                </c:pt>
                <c:pt idx="80">
                  <c:v>-0.44099527167141062</c:v>
                </c:pt>
                <c:pt idx="81">
                  <c:v>-0.41700058966413767</c:v>
                </c:pt>
                <c:pt idx="82">
                  <c:v>-0.39246601487230232</c:v>
                </c:pt>
                <c:pt idx="83">
                  <c:v>-0.36741000969177023</c:v>
                </c:pt>
                <c:pt idx="84">
                  <c:v>-0.34185192263574277</c:v>
                </c:pt>
                <c:pt idx="85">
                  <c:v>-0.31581200394310144</c:v>
                </c:pt>
                <c:pt idx="86">
                  <c:v>-0.28931141948771233</c:v>
                </c:pt>
                <c:pt idx="87">
                  <c:v>-0.26237226280644355</c:v>
                </c:pt>
                <c:pt idx="88">
                  <c:v>-0.23501756506153285</c:v>
                </c:pt>
                <c:pt idx="89">
                  <c:v>-0.20727130275211697</c:v>
                </c:pt>
                <c:pt idx="90">
                  <c:v>-0.17915840298948771</c:v>
                </c:pt>
                <c:pt idx="91">
                  <c:v>-0.15070474615179463</c:v>
                </c:pt>
                <c:pt idx="92">
                  <c:v>-0.12193716573603158</c:v>
                </c:pt>
                <c:pt idx="93">
                  <c:v>-9.2883445228349182E-2</c:v>
                </c:pt>
                <c:pt idx="94">
                  <c:v>-6.3572311818801269E-2</c:v>
                </c:pt>
                <c:pt idx="95">
                  <c:v>-3.4033426792121763E-2</c:v>
                </c:pt>
                <c:pt idx="96">
                  <c:v>-4.2973724342330877E-3</c:v>
                </c:pt>
                <c:pt idx="97">
                  <c:v>2.560436469738539E-2</c:v>
                </c:pt>
                <c:pt idx="98">
                  <c:v>5.5639414280370114E-2</c:v>
                </c:pt>
                <c:pt idx="99">
                  <c:v>8.5774546640122323E-2</c:v>
                </c:pt>
                <c:pt idx="100">
                  <c:v>0.11597570118382361</c:v>
                </c:pt>
                <c:pt idx="101">
                  <c:v>0.14620801895539465</c:v>
                </c:pt>
                <c:pt idx="102">
                  <c:v>0.17643587939440014</c:v>
                </c:pt>
                <c:pt idx="103">
                  <c:v>0.20662294136314721</c:v>
                </c:pt>
                <c:pt idx="104">
                  <c:v>0.23673218848597674</c:v>
                </c:pt>
                <c:pt idx="105">
                  <c:v>0.26672597882322274</c:v>
                </c:pt>
                <c:pt idx="106">
                  <c:v>0.29656609887921542</c:v>
                </c:pt>
                <c:pt idx="107">
                  <c:v>0.32621382191899345</c:v>
                </c:pt>
                <c:pt idx="108">
                  <c:v>0.35562997054318018</c:v>
                </c:pt>
                <c:pt idx="109">
                  <c:v>0.38477498344321664</c:v>
                </c:pt>
                <c:pt idx="110">
                  <c:v>0.41360898623176917</c:v>
                </c:pt>
                <c:pt idx="111">
                  <c:v>0.44209186621458824</c:v>
                </c:pt>
                <c:pt idx="112">
                  <c:v>0.47018335094110503</c:v>
                </c:pt>
                <c:pt idx="113">
                  <c:v>0.497843090341548</c:v>
                </c:pt>
                <c:pt idx="114">
                  <c:v>0.52503074222925294</c:v>
                </c:pt>
                <c:pt idx="115">
                  <c:v>0.55170606091700658</c:v>
                </c:pt>
                <c:pt idx="116">
                  <c:v>0.57782898866806653</c:v>
                </c:pt>
                <c:pt idx="117">
                  <c:v>0.60335974967334549</c:v>
                </c:pt>
                <c:pt idx="118">
                  <c:v>0.62825894621997003</c:v>
                </c:pt>
                <c:pt idx="119">
                  <c:v>0.6524876566895883</c:v>
                </c:pt>
                <c:pt idx="120">
                  <c:v>0.67600753500089705</c:v>
                </c:pt>
                <c:pt idx="121">
                  <c:v>0.69878091108773255</c:v>
                </c:pt>
                <c:pt idx="122">
                  <c:v>0.72077089198408284</c:v>
                </c:pt>
                <c:pt idx="123">
                  <c:v>0.74194146306862108</c:v>
                </c:pt>
                <c:pt idx="124">
                  <c:v>0.7622575890064015</c:v>
                </c:pt>
                <c:pt idx="125">
                  <c:v>0.78168531391249907</c:v>
                </c:pt>
                <c:pt idx="126">
                  <c:v>0.80019186025264555</c:v>
                </c:pt>
                <c:pt idx="127">
                  <c:v>0.81774572599059048</c:v>
                </c:pt>
                <c:pt idx="128">
                  <c:v>0.83431677948805039</c:v>
                </c:pt>
                <c:pt idx="129">
                  <c:v>0.84987635166508013</c:v>
                </c:pt>
                <c:pt idx="130">
                  <c:v>0.86439732493276933</c:v>
                </c:pt>
                <c:pt idx="131">
                  <c:v>0.87785421841890354</c:v>
                </c:pt>
                <c:pt idx="132">
                  <c:v>0.89022326901935089</c:v>
                </c:pt>
                <c:pt idx="133">
                  <c:v>0.90148250782428641</c:v>
                </c:pt>
                <c:pt idx="134">
                  <c:v>0.91161183148751046</c:v>
                </c:pt>
                <c:pt idx="135">
                  <c:v>0.92059306813187336</c:v>
                </c:pt>
                <c:pt idx="136">
                  <c:v>0.92841003740928851</c:v>
                </c:pt>
                <c:pt idx="137">
                  <c:v>0.93504860436516546</c:v>
                </c:pt>
                <c:pt idx="138">
                  <c:v>0.94049672679013141</c:v>
                </c:pt>
                <c:pt idx="139">
                  <c:v>0.94474449577805575</c:v>
                </c:pt>
                <c:pt idx="140">
                  <c:v>0.94778416924823472</c:v>
                </c:pt>
                <c:pt idx="141">
                  <c:v>0.9496101982304862</c:v>
                </c:pt>
                <c:pt idx="142">
                  <c:v>0.95021924575468697</c:v>
                </c:pt>
                <c:pt idx="143">
                  <c:v>0.94961019823048609</c:v>
                </c:pt>
                <c:pt idx="144">
                  <c:v>0.94778416924823405</c:v>
                </c:pt>
                <c:pt idx="145">
                  <c:v>0.94474449577802966</c:v>
                </c:pt>
                <c:pt idx="146">
                  <c:v>0.94049672679013097</c:v>
                </c:pt>
                <c:pt idx="147">
                  <c:v>0.93504860436516546</c:v>
                </c:pt>
                <c:pt idx="148">
                  <c:v>0.92841003740928674</c:v>
                </c:pt>
                <c:pt idx="149">
                  <c:v>0.92059306813187414</c:v>
                </c:pt>
                <c:pt idx="150">
                  <c:v>0.91161183148750702</c:v>
                </c:pt>
                <c:pt idx="151">
                  <c:v>0.90148250782428641</c:v>
                </c:pt>
                <c:pt idx="152">
                  <c:v>0.89022326901937177</c:v>
                </c:pt>
                <c:pt idx="153">
                  <c:v>0.87785421841890188</c:v>
                </c:pt>
                <c:pt idx="154">
                  <c:v>0.86439732493276755</c:v>
                </c:pt>
                <c:pt idx="155">
                  <c:v>0.84987635166507836</c:v>
                </c:pt>
                <c:pt idx="156">
                  <c:v>0.83431677948804861</c:v>
                </c:pt>
                <c:pt idx="157">
                  <c:v>0.81774572599056616</c:v>
                </c:pt>
                <c:pt idx="158">
                  <c:v>0.80019186025264211</c:v>
                </c:pt>
                <c:pt idx="159">
                  <c:v>0.7816853139124974</c:v>
                </c:pt>
                <c:pt idx="160">
                  <c:v>0.76225758900641705</c:v>
                </c:pt>
                <c:pt idx="161">
                  <c:v>0.74194146306862108</c:v>
                </c:pt>
                <c:pt idx="162">
                  <c:v>0.7207708919840794</c:v>
                </c:pt>
                <c:pt idx="163">
                  <c:v>0.69878091108772911</c:v>
                </c:pt>
                <c:pt idx="164">
                  <c:v>0.67600753500089006</c:v>
                </c:pt>
                <c:pt idx="165">
                  <c:v>0.6524876566895883</c:v>
                </c:pt>
                <c:pt idx="166">
                  <c:v>0.62825894621996303</c:v>
                </c:pt>
                <c:pt idx="167">
                  <c:v>0.60335974967334549</c:v>
                </c:pt>
                <c:pt idx="168">
                  <c:v>0.57782898866806998</c:v>
                </c:pt>
                <c:pt idx="169">
                  <c:v>0.55170606091700314</c:v>
                </c:pt>
                <c:pt idx="170">
                  <c:v>0.52503074222923218</c:v>
                </c:pt>
                <c:pt idx="171">
                  <c:v>0.497843090341548</c:v>
                </c:pt>
                <c:pt idx="172">
                  <c:v>0.47018335094109809</c:v>
                </c:pt>
                <c:pt idx="173">
                  <c:v>0.44209186621458824</c:v>
                </c:pt>
                <c:pt idx="174">
                  <c:v>0.41360898623176223</c:v>
                </c:pt>
                <c:pt idx="175">
                  <c:v>0.38477498344321664</c:v>
                </c:pt>
                <c:pt idx="176">
                  <c:v>0.35562997054317674</c:v>
                </c:pt>
                <c:pt idx="177">
                  <c:v>0.32621382191898651</c:v>
                </c:pt>
                <c:pt idx="178">
                  <c:v>0.29656609887920499</c:v>
                </c:pt>
                <c:pt idx="179">
                  <c:v>0.26672597882322624</c:v>
                </c:pt>
                <c:pt idx="180">
                  <c:v>0.23673218848597674</c:v>
                </c:pt>
                <c:pt idx="181">
                  <c:v>0.20662294136314374</c:v>
                </c:pt>
                <c:pt idx="182">
                  <c:v>0.17643587939438973</c:v>
                </c:pt>
                <c:pt idx="183">
                  <c:v>0.14620801895538424</c:v>
                </c:pt>
                <c:pt idx="184">
                  <c:v>0.11597570118382361</c:v>
                </c:pt>
                <c:pt idx="185">
                  <c:v>8.5774546640118854E-2</c:v>
                </c:pt>
                <c:pt idx="186">
                  <c:v>5.5639414280366645E-2</c:v>
                </c:pt>
                <c:pt idx="187">
                  <c:v>2.560436469738539E-2</c:v>
                </c:pt>
                <c:pt idx="188">
                  <c:v>-4.297372434243496E-3</c:v>
                </c:pt>
                <c:pt idx="189">
                  <c:v>-3.4033426792125232E-2</c:v>
                </c:pt>
                <c:pt idx="190">
                  <c:v>-6.3572311818804739E-2</c:v>
                </c:pt>
                <c:pt idx="191">
                  <c:v>-9.2883445228352651E-2</c:v>
                </c:pt>
                <c:pt idx="192">
                  <c:v>-0.12193716573603505</c:v>
                </c:pt>
                <c:pt idx="193">
                  <c:v>-0.15070474615180504</c:v>
                </c:pt>
                <c:pt idx="194">
                  <c:v>-0.17915840298949118</c:v>
                </c:pt>
                <c:pt idx="195">
                  <c:v>-0.20727130275211697</c:v>
                </c:pt>
                <c:pt idx="196">
                  <c:v>-0.23501756506153632</c:v>
                </c:pt>
                <c:pt idx="197">
                  <c:v>-0.26237226280644355</c:v>
                </c:pt>
                <c:pt idx="198">
                  <c:v>-0.28931141948772277</c:v>
                </c:pt>
                <c:pt idx="199">
                  <c:v>-0.31581200394310488</c:v>
                </c:pt>
                <c:pt idx="200">
                  <c:v>-0.34185192263574621</c:v>
                </c:pt>
                <c:pt idx="201">
                  <c:v>-0.36741000969177717</c:v>
                </c:pt>
                <c:pt idx="202">
                  <c:v>-0.39246601487230581</c:v>
                </c:pt>
                <c:pt idx="203">
                  <c:v>-0.41700058966414111</c:v>
                </c:pt>
                <c:pt idx="204">
                  <c:v>-0.44099527167141411</c:v>
                </c:pt>
                <c:pt idx="205">
                  <c:v>-0.46443246748796574</c:v>
                </c:pt>
                <c:pt idx="206">
                  <c:v>-0.48729543422655963</c:v>
                </c:pt>
                <c:pt idx="207">
                  <c:v>-0.50956825987721888</c:v>
                </c:pt>
                <c:pt idx="208">
                  <c:v>-0.53123584266218105</c:v>
                </c:pt>
                <c:pt idx="209">
                  <c:v>-0.55228386955021025</c:v>
                </c:pt>
                <c:pt idx="210">
                  <c:v>-0.57269879408685875</c:v>
                </c:pt>
                <c:pt idx="211">
                  <c:v>-0.59246781369268886</c:v>
                </c:pt>
                <c:pt idx="212">
                  <c:v>-0.61157884657403805</c:v>
                </c:pt>
                <c:pt idx="213">
                  <c:v>-0.63002050838578338</c:v>
                </c:pt>
                <c:pt idx="214">
                  <c:v>-0.64778208877846322</c:v>
                </c:pt>
                <c:pt idx="215">
                  <c:v>-0.66485352795621688</c:v>
                </c:pt>
                <c:pt idx="216">
                  <c:v>-0.68122539336494192</c:v>
                </c:pt>
                <c:pt idx="217">
                  <c:v>-0.69688885662409772</c:v>
                </c:pt>
                <c:pt idx="218">
                  <c:v>-0.71183567080866128</c:v>
                </c:pt>
                <c:pt idx="219">
                  <c:v>-0.72605814818180003</c:v>
                </c:pt>
                <c:pt idx="220">
                  <c:v>-0.73954913847203496</c:v>
                </c:pt>
                <c:pt idx="221">
                  <c:v>-0.75230200778305178</c:v>
                </c:pt>
                <c:pt idx="222">
                  <c:v>-0.76431061821801394</c:v>
                </c:pt>
                <c:pt idx="223">
                  <c:v>-0.77556930829398951</c:v>
                </c:pt>
                <c:pt idx="224">
                  <c:v>-0.78607287421761196</c:v>
                </c:pt>
                <c:pt idx="225">
                  <c:v>-0.79581655208614543</c:v>
                </c:pt>
                <c:pt idx="226">
                  <c:v>-0.80479600107382854</c:v>
                </c:pt>
                <c:pt idx="227">
                  <c:v>-0.81300728765792452</c:v>
                </c:pt>
                <c:pt idx="228">
                  <c:v>-0.82044687093392032</c:v>
                </c:pt>
                <c:pt idx="229">
                  <c:v>-0.82711158906468174</c:v>
                </c:pt>
                <c:pt idx="230">
                  <c:v>-0.83299864690376979</c:v>
                </c:pt>
                <c:pt idx="231">
                  <c:v>-0.83810560482872487</c:v>
                </c:pt>
                <c:pt idx="232">
                  <c:v>-0.8424303688159126</c:v>
                </c:pt>
                <c:pt idx="233">
                  <c:v>-0.8459711817843788</c:v>
                </c:pt>
                <c:pt idx="234">
                  <c:v>-0.84872661623245105</c:v>
                </c:pt>
                <c:pt idx="235">
                  <c:v>-0.85069556818631398</c:v>
                </c:pt>
                <c:pt idx="236">
                  <c:v>-0.85187725247731838</c:v>
                </c:pt>
                <c:pt idx="237">
                  <c:v>-0.85227119935961448</c:v>
                </c:pt>
                <c:pt idx="238">
                  <c:v>-0.85187725247731838</c:v>
                </c:pt>
                <c:pt idx="239">
                  <c:v>-0.85069556818631331</c:v>
                </c:pt>
                <c:pt idx="240">
                  <c:v>-0.8487266162324506</c:v>
                </c:pt>
                <c:pt idx="241">
                  <c:v>-0.84597118178440012</c:v>
                </c:pt>
                <c:pt idx="242">
                  <c:v>-0.84243036881591171</c:v>
                </c:pt>
                <c:pt idx="243">
                  <c:v>-0.83810560482872487</c:v>
                </c:pt>
                <c:pt idx="244">
                  <c:v>-0.83299864690376724</c:v>
                </c:pt>
                <c:pt idx="245">
                  <c:v>-0.82711158906467908</c:v>
                </c:pt>
                <c:pt idx="246">
                  <c:v>-0.82044687093391855</c:v>
                </c:pt>
                <c:pt idx="247">
                  <c:v>-0.81300728765792274</c:v>
                </c:pt>
                <c:pt idx="248">
                  <c:v>-0.80479600107382676</c:v>
                </c:pt>
                <c:pt idx="249">
                  <c:v>-0.79581655208610036</c:v>
                </c:pt>
                <c:pt idx="250">
                  <c:v>-0.7860728742176103</c:v>
                </c:pt>
                <c:pt idx="251">
                  <c:v>-0.77556930829398429</c:v>
                </c:pt>
                <c:pt idx="252">
                  <c:v>-0.76431061821801394</c:v>
                </c:pt>
                <c:pt idx="253">
                  <c:v>-0.75230200778307088</c:v>
                </c:pt>
                <c:pt idx="254">
                  <c:v>-0.73954913847203152</c:v>
                </c:pt>
                <c:pt idx="255">
                  <c:v>-0.72605814818179315</c:v>
                </c:pt>
                <c:pt idx="256">
                  <c:v>-0.71183567080866306</c:v>
                </c:pt>
                <c:pt idx="257">
                  <c:v>-0.69688885662408728</c:v>
                </c:pt>
                <c:pt idx="258">
                  <c:v>-0.68122539336494536</c:v>
                </c:pt>
                <c:pt idx="259">
                  <c:v>-0.66485352795620301</c:v>
                </c:pt>
                <c:pt idx="260">
                  <c:v>-0.64778208877846677</c:v>
                </c:pt>
                <c:pt idx="261">
                  <c:v>-0.63002050838577295</c:v>
                </c:pt>
                <c:pt idx="262">
                  <c:v>-0.61157884657403805</c:v>
                </c:pt>
                <c:pt idx="263">
                  <c:v>-0.59246781369267854</c:v>
                </c:pt>
                <c:pt idx="264">
                  <c:v>-0.5726987940868552</c:v>
                </c:pt>
                <c:pt idx="265">
                  <c:v>-0.55228386955017905</c:v>
                </c:pt>
                <c:pt idx="266">
                  <c:v>-0.53123584266219148</c:v>
                </c:pt>
                <c:pt idx="267">
                  <c:v>-0.50956825987721188</c:v>
                </c:pt>
                <c:pt idx="268">
                  <c:v>-0.48729543422655269</c:v>
                </c:pt>
                <c:pt idx="269">
                  <c:v>-0.46443246748796224</c:v>
                </c:pt>
                <c:pt idx="270">
                  <c:v>-0.44099527167141062</c:v>
                </c:pt>
                <c:pt idx="271">
                  <c:v>-0.41700058966413417</c:v>
                </c:pt>
                <c:pt idx="272">
                  <c:v>-0.39246601487229887</c:v>
                </c:pt>
                <c:pt idx="273">
                  <c:v>-0.36741000969177373</c:v>
                </c:pt>
                <c:pt idx="274">
                  <c:v>-0.34185192263573927</c:v>
                </c:pt>
                <c:pt idx="275">
                  <c:v>-0.31581200394310144</c:v>
                </c:pt>
                <c:pt idx="276">
                  <c:v>-0.28931141948771233</c:v>
                </c:pt>
                <c:pt idx="277">
                  <c:v>-0.26237226280644355</c:v>
                </c:pt>
                <c:pt idx="278">
                  <c:v>-0.23501756506153285</c:v>
                </c:pt>
                <c:pt idx="279">
                  <c:v>-0.2072713027521135</c:v>
                </c:pt>
                <c:pt idx="280">
                  <c:v>-0.17915840298948424</c:v>
                </c:pt>
                <c:pt idx="281">
                  <c:v>-0.15070474615179463</c:v>
                </c:pt>
                <c:pt idx="282">
                  <c:v>-0.12193716573602464</c:v>
                </c:pt>
                <c:pt idx="283">
                  <c:v>-9.2883445228345712E-2</c:v>
                </c:pt>
                <c:pt idx="284">
                  <c:v>-6.35723118187978E-2</c:v>
                </c:pt>
                <c:pt idx="285">
                  <c:v>-3.4033426792121763E-2</c:v>
                </c:pt>
                <c:pt idx="286">
                  <c:v>-4.2973724342296182E-3</c:v>
                </c:pt>
                <c:pt idx="287">
                  <c:v>2.5604364697392329E-2</c:v>
                </c:pt>
                <c:pt idx="288">
                  <c:v>5.5639414280373584E-2</c:v>
                </c:pt>
                <c:pt idx="289">
                  <c:v>8.5774546640125793E-2</c:v>
                </c:pt>
                <c:pt idx="290">
                  <c:v>0.11597570118382014</c:v>
                </c:pt>
                <c:pt idx="291">
                  <c:v>0.14620801895539465</c:v>
                </c:pt>
                <c:pt idx="292">
                  <c:v>0.17643587939440014</c:v>
                </c:pt>
                <c:pt idx="293">
                  <c:v>0.20662294136315068</c:v>
                </c:pt>
                <c:pt idx="294">
                  <c:v>0.23673218848598021</c:v>
                </c:pt>
                <c:pt idx="295">
                  <c:v>0.26672597882322624</c:v>
                </c:pt>
                <c:pt idx="296">
                  <c:v>0.29656609887921886</c:v>
                </c:pt>
                <c:pt idx="297">
                  <c:v>0.32621382191899695</c:v>
                </c:pt>
                <c:pt idx="298">
                  <c:v>0.35562997054318018</c:v>
                </c:pt>
                <c:pt idx="299">
                  <c:v>0.38477498344322358</c:v>
                </c:pt>
                <c:pt idx="300">
                  <c:v>0.41360898623176917</c:v>
                </c:pt>
                <c:pt idx="301">
                  <c:v>0.44209186621459517</c:v>
                </c:pt>
                <c:pt idx="302">
                  <c:v>0.47018335094110159</c:v>
                </c:pt>
                <c:pt idx="303">
                  <c:v>0.49784309034155494</c:v>
                </c:pt>
                <c:pt idx="304">
                  <c:v>0.5250307422292495</c:v>
                </c:pt>
                <c:pt idx="305">
                  <c:v>0.55170606091701702</c:v>
                </c:pt>
                <c:pt idx="306">
                  <c:v>0.57782898866807342</c:v>
                </c:pt>
                <c:pt idx="307">
                  <c:v>0.60335974967334893</c:v>
                </c:pt>
                <c:pt idx="308">
                  <c:v>0.62825894621997003</c:v>
                </c:pt>
                <c:pt idx="309">
                  <c:v>0.65248765668959874</c:v>
                </c:pt>
                <c:pt idx="310">
                  <c:v>0.67600753500089006</c:v>
                </c:pt>
                <c:pt idx="311">
                  <c:v>0.69878091108773599</c:v>
                </c:pt>
                <c:pt idx="312">
                  <c:v>0.72077089198408628</c:v>
                </c:pt>
                <c:pt idx="313">
                  <c:v>0.74194146306862452</c:v>
                </c:pt>
                <c:pt idx="314">
                  <c:v>0.76225758900642226</c:v>
                </c:pt>
                <c:pt idx="315">
                  <c:v>0.78168531391246099</c:v>
                </c:pt>
                <c:pt idx="316">
                  <c:v>0.80019186025264555</c:v>
                </c:pt>
                <c:pt idx="317">
                  <c:v>0.81774572599059048</c:v>
                </c:pt>
                <c:pt idx="318">
                  <c:v>0.83431677948805383</c:v>
                </c:pt>
                <c:pt idx="319">
                  <c:v>0.84987635166508191</c:v>
                </c:pt>
                <c:pt idx="320">
                  <c:v>0.86439732493276755</c:v>
                </c:pt>
                <c:pt idx="321">
                  <c:v>0.87785421841890698</c:v>
                </c:pt>
                <c:pt idx="322">
                  <c:v>0.89022326901937521</c:v>
                </c:pt>
                <c:pt idx="323">
                  <c:v>0.90148250782428985</c:v>
                </c:pt>
                <c:pt idx="324">
                  <c:v>0.91161183148750702</c:v>
                </c:pt>
                <c:pt idx="325">
                  <c:v>0.92059306813187503</c:v>
                </c:pt>
                <c:pt idx="326">
                  <c:v>0.92841003740929018</c:v>
                </c:pt>
                <c:pt idx="327">
                  <c:v>0.93504860436516546</c:v>
                </c:pt>
                <c:pt idx="328">
                  <c:v>0.9404967267901323</c:v>
                </c:pt>
                <c:pt idx="329">
                  <c:v>0.94474449577805575</c:v>
                </c:pt>
                <c:pt idx="330">
                  <c:v>0.94778416924823528</c:v>
                </c:pt>
                <c:pt idx="331">
                  <c:v>0.94961019823048609</c:v>
                </c:pt>
                <c:pt idx="332">
                  <c:v>0.95021924575468697</c:v>
                </c:pt>
                <c:pt idx="333">
                  <c:v>0.94961019823048587</c:v>
                </c:pt>
                <c:pt idx="334">
                  <c:v>0.94778416924823383</c:v>
                </c:pt>
                <c:pt idx="335">
                  <c:v>0.9447444957780553</c:v>
                </c:pt>
                <c:pt idx="336">
                  <c:v>0.94049672679013052</c:v>
                </c:pt>
                <c:pt idx="337">
                  <c:v>0.93504860436516291</c:v>
                </c:pt>
                <c:pt idx="338">
                  <c:v>0.92841003740928674</c:v>
                </c:pt>
                <c:pt idx="339">
                  <c:v>0.92059306813187336</c:v>
                </c:pt>
                <c:pt idx="340">
                  <c:v>0.91161183148750524</c:v>
                </c:pt>
                <c:pt idx="341">
                  <c:v>0.90148250782423611</c:v>
                </c:pt>
                <c:pt idx="342">
                  <c:v>0.89022326901937177</c:v>
                </c:pt>
                <c:pt idx="343">
                  <c:v>0.87785421841890188</c:v>
                </c:pt>
                <c:pt idx="344">
                  <c:v>0.86439732493276578</c:v>
                </c:pt>
                <c:pt idx="345">
                  <c:v>0.84987635166507669</c:v>
                </c:pt>
                <c:pt idx="346">
                  <c:v>0.83431677948804861</c:v>
                </c:pt>
                <c:pt idx="347">
                  <c:v>0.81774572599058526</c:v>
                </c:pt>
                <c:pt idx="348">
                  <c:v>0.80019186025264388</c:v>
                </c:pt>
                <c:pt idx="349">
                  <c:v>0.78168531391249396</c:v>
                </c:pt>
                <c:pt idx="350">
                  <c:v>0.76225758900641194</c:v>
                </c:pt>
                <c:pt idx="351">
                  <c:v>0.74194146306862108</c:v>
                </c:pt>
                <c:pt idx="352">
                  <c:v>0.72077089198407596</c:v>
                </c:pt>
                <c:pt idx="353">
                  <c:v>0.69878091108772911</c:v>
                </c:pt>
                <c:pt idx="354">
                  <c:v>0.67600753500088662</c:v>
                </c:pt>
                <c:pt idx="355">
                  <c:v>0.65248765668958486</c:v>
                </c:pt>
                <c:pt idx="356">
                  <c:v>0.62825894621996659</c:v>
                </c:pt>
                <c:pt idx="357">
                  <c:v>0.60335974967334194</c:v>
                </c:pt>
                <c:pt idx="358">
                  <c:v>0.57782898866806309</c:v>
                </c:pt>
                <c:pt idx="359">
                  <c:v>0.55170606091699959</c:v>
                </c:pt>
                <c:pt idx="360">
                  <c:v>0.52503074222924262</c:v>
                </c:pt>
                <c:pt idx="361">
                  <c:v>0.49784309034154456</c:v>
                </c:pt>
                <c:pt idx="362">
                  <c:v>0.47018335094109809</c:v>
                </c:pt>
                <c:pt idx="363">
                  <c:v>0.4420918662145813</c:v>
                </c:pt>
                <c:pt idx="364">
                  <c:v>0.41360898623176223</c:v>
                </c:pt>
                <c:pt idx="365">
                  <c:v>0.3847749834432132</c:v>
                </c:pt>
                <c:pt idx="366">
                  <c:v>0.35562997054315243</c:v>
                </c:pt>
                <c:pt idx="367">
                  <c:v>0.32621382191898651</c:v>
                </c:pt>
                <c:pt idx="368">
                  <c:v>0.29656609887920499</c:v>
                </c:pt>
                <c:pt idx="369">
                  <c:v>0.26672597882322274</c:v>
                </c:pt>
                <c:pt idx="370">
                  <c:v>0.23673218848596633</c:v>
                </c:pt>
                <c:pt idx="371">
                  <c:v>0.20662294136314721</c:v>
                </c:pt>
                <c:pt idx="372">
                  <c:v>0.17643587939438973</c:v>
                </c:pt>
                <c:pt idx="373">
                  <c:v>0.14620801895538771</c:v>
                </c:pt>
                <c:pt idx="374">
                  <c:v>0.11597570118381667</c:v>
                </c:pt>
                <c:pt idx="375">
                  <c:v>8.5774546640115384E-2</c:v>
                </c:pt>
                <c:pt idx="376">
                  <c:v>5.5639414280359706E-2</c:v>
                </c:pt>
                <c:pt idx="377">
                  <c:v>2.5604364697381921E-2</c:v>
                </c:pt>
                <c:pt idx="378">
                  <c:v>-4.2973724342400266E-3</c:v>
                </c:pt>
                <c:pt idx="379">
                  <c:v>-3.4033426792132171E-2</c:v>
                </c:pt>
                <c:pt idx="380">
                  <c:v>-6.3572311818804739E-2</c:v>
                </c:pt>
                <c:pt idx="381">
                  <c:v>-9.2883445228356121E-2</c:v>
                </c:pt>
                <c:pt idx="382">
                  <c:v>-0.12193716573603505</c:v>
                </c:pt>
                <c:pt idx="383">
                  <c:v>-0.15070474615180851</c:v>
                </c:pt>
                <c:pt idx="384">
                  <c:v>-0.17915840298949465</c:v>
                </c:pt>
                <c:pt idx="385">
                  <c:v>-0.20727130275212391</c:v>
                </c:pt>
                <c:pt idx="386">
                  <c:v>-0.23501756506154325</c:v>
                </c:pt>
                <c:pt idx="387">
                  <c:v>-0.26237226280644704</c:v>
                </c:pt>
                <c:pt idx="388">
                  <c:v>-0.28931141948772277</c:v>
                </c:pt>
                <c:pt idx="389">
                  <c:v>-0.31581200394311182</c:v>
                </c:pt>
                <c:pt idx="390">
                  <c:v>-0.34185192263575315</c:v>
                </c:pt>
                <c:pt idx="391">
                  <c:v>-0.36741000969175636</c:v>
                </c:pt>
                <c:pt idx="392">
                  <c:v>-0.39246601487230581</c:v>
                </c:pt>
                <c:pt idx="393">
                  <c:v>-0.41700058966414111</c:v>
                </c:pt>
                <c:pt idx="394">
                  <c:v>-0.44099527167142105</c:v>
                </c:pt>
                <c:pt idx="395">
                  <c:v>-0.46443246748796574</c:v>
                </c:pt>
                <c:pt idx="396">
                  <c:v>-0.48729543422656657</c:v>
                </c:pt>
                <c:pt idx="397">
                  <c:v>-0.50956825987721188</c:v>
                </c:pt>
                <c:pt idx="398">
                  <c:v>-0.53123584266220181</c:v>
                </c:pt>
                <c:pt idx="399">
                  <c:v>-0.55228386955021369</c:v>
                </c:pt>
                <c:pt idx="400">
                  <c:v>-0.57269879408685875</c:v>
                </c:pt>
                <c:pt idx="401">
                  <c:v>-0.59246781369268542</c:v>
                </c:pt>
                <c:pt idx="402">
                  <c:v>-0.61157884657404504</c:v>
                </c:pt>
                <c:pt idx="403">
                  <c:v>-0.63002050838578338</c:v>
                </c:pt>
                <c:pt idx="404">
                  <c:v>-0.64778208877847021</c:v>
                </c:pt>
                <c:pt idx="405">
                  <c:v>-0.66485352795621</c:v>
                </c:pt>
                <c:pt idx="406">
                  <c:v>-0.68122539336494881</c:v>
                </c:pt>
                <c:pt idx="407">
                  <c:v>-0.69688885662409428</c:v>
                </c:pt>
                <c:pt idx="408">
                  <c:v>-0.71183567080866994</c:v>
                </c:pt>
                <c:pt idx="409">
                  <c:v>-0.72605814818180003</c:v>
                </c:pt>
                <c:pt idx="410">
                  <c:v>-0.73954913847203152</c:v>
                </c:pt>
                <c:pt idx="411">
                  <c:v>-0.75230200778307432</c:v>
                </c:pt>
                <c:pt idx="412">
                  <c:v>-0.76431061821801916</c:v>
                </c:pt>
                <c:pt idx="413">
                  <c:v>-0.77556930829398951</c:v>
                </c:pt>
                <c:pt idx="414">
                  <c:v>-0.78607287421761374</c:v>
                </c:pt>
                <c:pt idx="415">
                  <c:v>-0.7958165520861471</c:v>
                </c:pt>
                <c:pt idx="416">
                  <c:v>-0.8047960010738302</c:v>
                </c:pt>
                <c:pt idx="417">
                  <c:v>-0.81300728765787944</c:v>
                </c:pt>
                <c:pt idx="418">
                  <c:v>-0.82044687093392199</c:v>
                </c:pt>
                <c:pt idx="419">
                  <c:v>-0.82711158906468174</c:v>
                </c:pt>
                <c:pt idx="420">
                  <c:v>-0.83299864690376979</c:v>
                </c:pt>
                <c:pt idx="421">
                  <c:v>-0.83810560482872576</c:v>
                </c:pt>
                <c:pt idx="422">
                  <c:v>-0.8424303688159126</c:v>
                </c:pt>
                <c:pt idx="423">
                  <c:v>-0.84597118178440178</c:v>
                </c:pt>
                <c:pt idx="424">
                  <c:v>-0.84872661623245194</c:v>
                </c:pt>
                <c:pt idx="425">
                  <c:v>-0.85069556818631353</c:v>
                </c:pt>
                <c:pt idx="426">
                  <c:v>-0.8518772524773186</c:v>
                </c:pt>
                <c:pt idx="427">
                  <c:v>-0.85227119935961448</c:v>
                </c:pt>
                <c:pt idx="428">
                  <c:v>-0.85187725247731816</c:v>
                </c:pt>
                <c:pt idx="429">
                  <c:v>-0.85069556818631331</c:v>
                </c:pt>
                <c:pt idx="430">
                  <c:v>-0.84872661623245016</c:v>
                </c:pt>
                <c:pt idx="431">
                  <c:v>-0.84597118178440012</c:v>
                </c:pt>
                <c:pt idx="432">
                  <c:v>-0.84243036881591216</c:v>
                </c:pt>
                <c:pt idx="433">
                  <c:v>-0.83810560482872309</c:v>
                </c:pt>
                <c:pt idx="434">
                  <c:v>-0.83299864690376724</c:v>
                </c:pt>
                <c:pt idx="435">
                  <c:v>-0.8271115890646783</c:v>
                </c:pt>
                <c:pt idx="436">
                  <c:v>-0.82044687093391766</c:v>
                </c:pt>
                <c:pt idx="437">
                  <c:v>-0.81300728765792274</c:v>
                </c:pt>
                <c:pt idx="438">
                  <c:v>-0.80479600107382676</c:v>
                </c:pt>
                <c:pt idx="439">
                  <c:v>-0.79581655208613677</c:v>
                </c:pt>
                <c:pt idx="440">
                  <c:v>-0.7860728742176103</c:v>
                </c:pt>
                <c:pt idx="441">
                  <c:v>-0.77556930829398607</c:v>
                </c:pt>
                <c:pt idx="442">
                  <c:v>-0.76431061821797053</c:v>
                </c:pt>
                <c:pt idx="443">
                  <c:v>-0.7523020077830691</c:v>
                </c:pt>
                <c:pt idx="444">
                  <c:v>-0.73954913847202453</c:v>
                </c:pt>
                <c:pt idx="445">
                  <c:v>-0.72605814818179482</c:v>
                </c:pt>
                <c:pt idx="446">
                  <c:v>-0.71183567080866306</c:v>
                </c:pt>
                <c:pt idx="447">
                  <c:v>-0.69688885662409072</c:v>
                </c:pt>
                <c:pt idx="448">
                  <c:v>-0.68122539336493493</c:v>
                </c:pt>
                <c:pt idx="449">
                  <c:v>-0.66485352795621</c:v>
                </c:pt>
                <c:pt idx="450">
                  <c:v>-0.64778208877845977</c:v>
                </c:pt>
                <c:pt idx="451">
                  <c:v>-0.63002050838577639</c:v>
                </c:pt>
                <c:pt idx="452">
                  <c:v>-0.61157884657403461</c:v>
                </c:pt>
                <c:pt idx="453">
                  <c:v>-0.59246781369268198</c:v>
                </c:pt>
                <c:pt idx="454">
                  <c:v>-0.57269879408684488</c:v>
                </c:pt>
                <c:pt idx="455">
                  <c:v>-0.55228386955020681</c:v>
                </c:pt>
                <c:pt idx="456">
                  <c:v>-0.53123584266218793</c:v>
                </c:pt>
                <c:pt idx="457">
                  <c:v>-0.50956825987720844</c:v>
                </c:pt>
                <c:pt idx="458">
                  <c:v>-0.48729543422655269</c:v>
                </c:pt>
                <c:pt idx="459">
                  <c:v>-0.46443246748795186</c:v>
                </c:pt>
                <c:pt idx="460">
                  <c:v>-0.44099527167141062</c:v>
                </c:pt>
                <c:pt idx="461">
                  <c:v>-0.41700058966413073</c:v>
                </c:pt>
                <c:pt idx="462">
                  <c:v>-0.39246601487229887</c:v>
                </c:pt>
                <c:pt idx="463">
                  <c:v>-0.3674100096917633</c:v>
                </c:pt>
                <c:pt idx="464">
                  <c:v>-0.34185192263573927</c:v>
                </c:pt>
                <c:pt idx="465">
                  <c:v>-0.31581200394309794</c:v>
                </c:pt>
                <c:pt idx="466">
                  <c:v>-0.28931141948770889</c:v>
                </c:pt>
                <c:pt idx="467">
                  <c:v>-0.26237226280642273</c:v>
                </c:pt>
                <c:pt idx="468">
                  <c:v>-0.23501756506152591</c:v>
                </c:pt>
                <c:pt idx="469">
                  <c:v>-0.2072713027521135</c:v>
                </c:pt>
                <c:pt idx="470">
                  <c:v>-0.17915840298948077</c:v>
                </c:pt>
                <c:pt idx="471">
                  <c:v>-0.15070474615179116</c:v>
                </c:pt>
                <c:pt idx="472">
                  <c:v>-0.12193716573602464</c:v>
                </c:pt>
                <c:pt idx="473">
                  <c:v>-9.2883445228342243E-2</c:v>
                </c:pt>
                <c:pt idx="474">
                  <c:v>-6.35723118187978E-2</c:v>
                </c:pt>
                <c:pt idx="475">
                  <c:v>-3.4033426792114824E-2</c:v>
                </c:pt>
                <c:pt idx="476">
                  <c:v>-4.2973724342296182E-3</c:v>
                </c:pt>
                <c:pt idx="477">
                  <c:v>2.5604364697399268E-2</c:v>
                </c:pt>
                <c:pt idx="478">
                  <c:v>5.5639414280373584E-2</c:v>
                </c:pt>
                <c:pt idx="479">
                  <c:v>8.5774546640125793E-2</c:v>
                </c:pt>
                <c:pt idx="480">
                  <c:v>0.11597570118383402</c:v>
                </c:pt>
                <c:pt idx="481">
                  <c:v>0.14620801895539465</c:v>
                </c:pt>
                <c:pt idx="482">
                  <c:v>0.17643587939440708</c:v>
                </c:pt>
                <c:pt idx="483">
                  <c:v>0.20662294136316109</c:v>
                </c:pt>
                <c:pt idx="484">
                  <c:v>0.23673218848596633</c:v>
                </c:pt>
                <c:pt idx="485">
                  <c:v>0.2667259788232505</c:v>
                </c:pt>
                <c:pt idx="486">
                  <c:v>0.29656609887919805</c:v>
                </c:pt>
                <c:pt idx="487">
                  <c:v>0.32621382191902121</c:v>
                </c:pt>
                <c:pt idx="488">
                  <c:v>0.35562997054316631</c:v>
                </c:pt>
                <c:pt idx="489">
                  <c:v>0.3847749834432444</c:v>
                </c:pt>
                <c:pt idx="490">
                  <c:v>0.41360898623175529</c:v>
                </c:pt>
                <c:pt idx="491">
                  <c:v>0.44209186621461599</c:v>
                </c:pt>
                <c:pt idx="492">
                  <c:v>0.47018335094108771</c:v>
                </c:pt>
                <c:pt idx="493">
                  <c:v>0.49784309034158269</c:v>
                </c:pt>
                <c:pt idx="494">
                  <c:v>0.52503074222922874</c:v>
                </c:pt>
                <c:pt idx="495">
                  <c:v>0.55170606091704477</c:v>
                </c:pt>
                <c:pt idx="496">
                  <c:v>0.57782898866804222</c:v>
                </c:pt>
                <c:pt idx="497">
                  <c:v>0.60335974967338712</c:v>
                </c:pt>
                <c:pt idx="498">
                  <c:v>0.62825894621993883</c:v>
                </c:pt>
                <c:pt idx="499">
                  <c:v>0.65248765668956399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8720"/>
        <c:axId val="181996928"/>
      </c:scatterChart>
      <c:valAx>
        <c:axId val="18199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996928"/>
        <c:crosses val="autoZero"/>
        <c:crossBetween val="midCat"/>
      </c:valAx>
      <c:valAx>
        <c:axId val="18199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98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Theta2 deg</c:v>
                </c:pt>
              </c:strCache>
            </c:strRef>
          </c:tx>
          <c:marker>
            <c:symbol val="none"/>
          </c:marker>
          <c:xVal>
            <c:numRef>
              <c:f>Feuil1!$C$2:$C$502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  <c:pt idx="113">
                  <c:v>0.22600000000000017</c:v>
                </c:pt>
                <c:pt idx="114">
                  <c:v>0.22800000000000017</c:v>
                </c:pt>
                <c:pt idx="115">
                  <c:v>0.23000000000000018</c:v>
                </c:pt>
                <c:pt idx="116">
                  <c:v>0.23200000000000018</c:v>
                </c:pt>
                <c:pt idx="117">
                  <c:v>0.23400000000000018</c:v>
                </c:pt>
                <c:pt idx="118">
                  <c:v>0.23600000000000018</c:v>
                </c:pt>
                <c:pt idx="119">
                  <c:v>0.23800000000000018</c:v>
                </c:pt>
                <c:pt idx="120">
                  <c:v>0.24000000000000019</c:v>
                </c:pt>
                <c:pt idx="121">
                  <c:v>0.24200000000000019</c:v>
                </c:pt>
                <c:pt idx="122">
                  <c:v>0.24400000000000019</c:v>
                </c:pt>
                <c:pt idx="123">
                  <c:v>0.24600000000000019</c:v>
                </c:pt>
                <c:pt idx="124">
                  <c:v>0.24800000000000019</c:v>
                </c:pt>
                <c:pt idx="125">
                  <c:v>0.25000000000000017</c:v>
                </c:pt>
                <c:pt idx="126">
                  <c:v>0.25200000000000017</c:v>
                </c:pt>
                <c:pt idx="127">
                  <c:v>0.25400000000000017</c:v>
                </c:pt>
                <c:pt idx="128">
                  <c:v>0.25600000000000017</c:v>
                </c:pt>
                <c:pt idx="129">
                  <c:v>0.25800000000000017</c:v>
                </c:pt>
                <c:pt idx="130">
                  <c:v>0.26000000000000018</c:v>
                </c:pt>
                <c:pt idx="131">
                  <c:v>0.26200000000000018</c:v>
                </c:pt>
                <c:pt idx="132">
                  <c:v>0.26400000000000018</c:v>
                </c:pt>
                <c:pt idx="133">
                  <c:v>0.26600000000000018</c:v>
                </c:pt>
                <c:pt idx="134">
                  <c:v>0.26800000000000018</c:v>
                </c:pt>
                <c:pt idx="135">
                  <c:v>0.27000000000000018</c:v>
                </c:pt>
                <c:pt idx="136">
                  <c:v>0.27200000000000019</c:v>
                </c:pt>
                <c:pt idx="137">
                  <c:v>0.27400000000000019</c:v>
                </c:pt>
                <c:pt idx="138">
                  <c:v>0.27600000000000019</c:v>
                </c:pt>
                <c:pt idx="139">
                  <c:v>0.27800000000000019</c:v>
                </c:pt>
                <c:pt idx="140">
                  <c:v>0.28000000000000019</c:v>
                </c:pt>
                <c:pt idx="141">
                  <c:v>0.28200000000000019</c:v>
                </c:pt>
                <c:pt idx="142">
                  <c:v>0.2840000000000002</c:v>
                </c:pt>
                <c:pt idx="143">
                  <c:v>0.2860000000000002</c:v>
                </c:pt>
                <c:pt idx="144">
                  <c:v>0.2880000000000002</c:v>
                </c:pt>
                <c:pt idx="145">
                  <c:v>0.2900000000000002</c:v>
                </c:pt>
                <c:pt idx="146">
                  <c:v>0.2920000000000002</c:v>
                </c:pt>
                <c:pt idx="147">
                  <c:v>0.29400000000000021</c:v>
                </c:pt>
                <c:pt idx="148">
                  <c:v>0.29600000000000021</c:v>
                </c:pt>
                <c:pt idx="149">
                  <c:v>0.29800000000000021</c:v>
                </c:pt>
                <c:pt idx="150">
                  <c:v>0.30000000000000021</c:v>
                </c:pt>
                <c:pt idx="151">
                  <c:v>0.30200000000000021</c:v>
                </c:pt>
                <c:pt idx="152">
                  <c:v>0.30400000000000021</c:v>
                </c:pt>
                <c:pt idx="153">
                  <c:v>0.30600000000000022</c:v>
                </c:pt>
                <c:pt idx="154">
                  <c:v>0.30800000000000022</c:v>
                </c:pt>
                <c:pt idx="155">
                  <c:v>0.31000000000000022</c:v>
                </c:pt>
                <c:pt idx="156">
                  <c:v>0.31200000000000022</c:v>
                </c:pt>
                <c:pt idx="157">
                  <c:v>0.31400000000000022</c:v>
                </c:pt>
                <c:pt idx="158">
                  <c:v>0.31600000000000023</c:v>
                </c:pt>
                <c:pt idx="159">
                  <c:v>0.31800000000000023</c:v>
                </c:pt>
                <c:pt idx="160">
                  <c:v>0.32000000000000023</c:v>
                </c:pt>
                <c:pt idx="161">
                  <c:v>0.32200000000000023</c:v>
                </c:pt>
                <c:pt idx="162">
                  <c:v>0.32400000000000023</c:v>
                </c:pt>
                <c:pt idx="163">
                  <c:v>0.32600000000000023</c:v>
                </c:pt>
                <c:pt idx="164">
                  <c:v>0.32800000000000024</c:v>
                </c:pt>
                <c:pt idx="165">
                  <c:v>0.33000000000000024</c:v>
                </c:pt>
                <c:pt idx="166">
                  <c:v>0.33200000000000024</c:v>
                </c:pt>
                <c:pt idx="167">
                  <c:v>0.33400000000000024</c:v>
                </c:pt>
                <c:pt idx="168">
                  <c:v>0.33600000000000024</c:v>
                </c:pt>
                <c:pt idx="169">
                  <c:v>0.33800000000000024</c:v>
                </c:pt>
                <c:pt idx="170">
                  <c:v>0.34000000000000025</c:v>
                </c:pt>
                <c:pt idx="171">
                  <c:v>0.34200000000000025</c:v>
                </c:pt>
                <c:pt idx="172">
                  <c:v>0.34400000000000025</c:v>
                </c:pt>
                <c:pt idx="173">
                  <c:v>0.34600000000000025</c:v>
                </c:pt>
                <c:pt idx="174">
                  <c:v>0.34800000000000025</c:v>
                </c:pt>
                <c:pt idx="175">
                  <c:v>0.35000000000000026</c:v>
                </c:pt>
                <c:pt idx="176">
                  <c:v>0.35200000000000026</c:v>
                </c:pt>
                <c:pt idx="177">
                  <c:v>0.35400000000000026</c:v>
                </c:pt>
                <c:pt idx="178">
                  <c:v>0.35600000000000026</c:v>
                </c:pt>
                <c:pt idx="179">
                  <c:v>0.35800000000000026</c:v>
                </c:pt>
                <c:pt idx="180">
                  <c:v>0.36000000000000026</c:v>
                </c:pt>
                <c:pt idx="181">
                  <c:v>0.36200000000000027</c:v>
                </c:pt>
                <c:pt idx="182">
                  <c:v>0.36400000000000027</c:v>
                </c:pt>
                <c:pt idx="183">
                  <c:v>0.36600000000000027</c:v>
                </c:pt>
                <c:pt idx="184">
                  <c:v>0.36800000000000027</c:v>
                </c:pt>
                <c:pt idx="185">
                  <c:v>0.37000000000000027</c:v>
                </c:pt>
                <c:pt idx="186">
                  <c:v>0.37200000000000027</c:v>
                </c:pt>
                <c:pt idx="187">
                  <c:v>0.37400000000000028</c:v>
                </c:pt>
                <c:pt idx="188">
                  <c:v>0.37600000000000028</c:v>
                </c:pt>
                <c:pt idx="189">
                  <c:v>0.37800000000000028</c:v>
                </c:pt>
                <c:pt idx="190">
                  <c:v>0.38000000000000028</c:v>
                </c:pt>
                <c:pt idx="191">
                  <c:v>0.38200000000000028</c:v>
                </c:pt>
                <c:pt idx="192">
                  <c:v>0.38400000000000029</c:v>
                </c:pt>
                <c:pt idx="193">
                  <c:v>0.38600000000000029</c:v>
                </c:pt>
                <c:pt idx="194">
                  <c:v>0.38800000000000029</c:v>
                </c:pt>
                <c:pt idx="195">
                  <c:v>0.39000000000000029</c:v>
                </c:pt>
                <c:pt idx="196">
                  <c:v>0.39200000000000029</c:v>
                </c:pt>
                <c:pt idx="197">
                  <c:v>0.39400000000000029</c:v>
                </c:pt>
                <c:pt idx="198">
                  <c:v>0.3960000000000003</c:v>
                </c:pt>
                <c:pt idx="199">
                  <c:v>0.3980000000000003</c:v>
                </c:pt>
                <c:pt idx="200">
                  <c:v>0.4000000000000003</c:v>
                </c:pt>
                <c:pt idx="201">
                  <c:v>0.4020000000000003</c:v>
                </c:pt>
                <c:pt idx="202">
                  <c:v>0.4040000000000003</c:v>
                </c:pt>
                <c:pt idx="203">
                  <c:v>0.40600000000000031</c:v>
                </c:pt>
                <c:pt idx="204">
                  <c:v>0.40800000000000031</c:v>
                </c:pt>
                <c:pt idx="205">
                  <c:v>0.41000000000000031</c:v>
                </c:pt>
                <c:pt idx="206">
                  <c:v>0.41200000000000031</c:v>
                </c:pt>
                <c:pt idx="207">
                  <c:v>0.41400000000000031</c:v>
                </c:pt>
                <c:pt idx="208">
                  <c:v>0.41600000000000031</c:v>
                </c:pt>
                <c:pt idx="209">
                  <c:v>0.41800000000000032</c:v>
                </c:pt>
                <c:pt idx="210">
                  <c:v>0.42000000000000032</c:v>
                </c:pt>
                <c:pt idx="211">
                  <c:v>0.42200000000000032</c:v>
                </c:pt>
                <c:pt idx="212">
                  <c:v>0.42400000000000032</c:v>
                </c:pt>
                <c:pt idx="213">
                  <c:v>0.42600000000000032</c:v>
                </c:pt>
                <c:pt idx="214">
                  <c:v>0.42800000000000032</c:v>
                </c:pt>
                <c:pt idx="215">
                  <c:v>0.43000000000000033</c:v>
                </c:pt>
                <c:pt idx="216">
                  <c:v>0.43200000000000033</c:v>
                </c:pt>
                <c:pt idx="217">
                  <c:v>0.43400000000000033</c:v>
                </c:pt>
                <c:pt idx="218">
                  <c:v>0.43600000000000033</c:v>
                </c:pt>
                <c:pt idx="219">
                  <c:v>0.43800000000000033</c:v>
                </c:pt>
                <c:pt idx="220">
                  <c:v>0.44000000000000034</c:v>
                </c:pt>
                <c:pt idx="221">
                  <c:v>0.44200000000000034</c:v>
                </c:pt>
                <c:pt idx="222">
                  <c:v>0.44400000000000034</c:v>
                </c:pt>
                <c:pt idx="223">
                  <c:v>0.44600000000000034</c:v>
                </c:pt>
                <c:pt idx="224">
                  <c:v>0.44800000000000034</c:v>
                </c:pt>
                <c:pt idx="225">
                  <c:v>0.45000000000000034</c:v>
                </c:pt>
                <c:pt idx="226">
                  <c:v>0.45200000000000035</c:v>
                </c:pt>
                <c:pt idx="227">
                  <c:v>0.45400000000000035</c:v>
                </c:pt>
                <c:pt idx="228">
                  <c:v>0.45600000000000035</c:v>
                </c:pt>
                <c:pt idx="229">
                  <c:v>0.45800000000000035</c:v>
                </c:pt>
                <c:pt idx="230">
                  <c:v>0.46000000000000035</c:v>
                </c:pt>
                <c:pt idx="231">
                  <c:v>0.46200000000000035</c:v>
                </c:pt>
                <c:pt idx="232">
                  <c:v>0.46400000000000036</c:v>
                </c:pt>
                <c:pt idx="233">
                  <c:v>0.46600000000000036</c:v>
                </c:pt>
                <c:pt idx="234">
                  <c:v>0.46800000000000036</c:v>
                </c:pt>
                <c:pt idx="235">
                  <c:v>0.47000000000000036</c:v>
                </c:pt>
                <c:pt idx="236">
                  <c:v>0.47200000000000036</c:v>
                </c:pt>
                <c:pt idx="237">
                  <c:v>0.47400000000000037</c:v>
                </c:pt>
                <c:pt idx="238">
                  <c:v>0.47600000000000037</c:v>
                </c:pt>
                <c:pt idx="239">
                  <c:v>0.47800000000000037</c:v>
                </c:pt>
                <c:pt idx="240">
                  <c:v>0.48000000000000037</c:v>
                </c:pt>
                <c:pt idx="241">
                  <c:v>0.48200000000000037</c:v>
                </c:pt>
                <c:pt idx="242">
                  <c:v>0.48400000000000037</c:v>
                </c:pt>
                <c:pt idx="243">
                  <c:v>0.48600000000000038</c:v>
                </c:pt>
                <c:pt idx="244">
                  <c:v>0.48800000000000038</c:v>
                </c:pt>
                <c:pt idx="245">
                  <c:v>0.49000000000000038</c:v>
                </c:pt>
                <c:pt idx="246">
                  <c:v>0.49200000000000038</c:v>
                </c:pt>
                <c:pt idx="247">
                  <c:v>0.49400000000000038</c:v>
                </c:pt>
                <c:pt idx="248">
                  <c:v>0.49600000000000039</c:v>
                </c:pt>
                <c:pt idx="249">
                  <c:v>0.49800000000000039</c:v>
                </c:pt>
                <c:pt idx="250">
                  <c:v>0.50000000000000033</c:v>
                </c:pt>
                <c:pt idx="251">
                  <c:v>0.50200000000000033</c:v>
                </c:pt>
                <c:pt idx="252">
                  <c:v>0.50400000000000034</c:v>
                </c:pt>
                <c:pt idx="253">
                  <c:v>0.50600000000000034</c:v>
                </c:pt>
                <c:pt idx="254">
                  <c:v>0.50800000000000034</c:v>
                </c:pt>
                <c:pt idx="255">
                  <c:v>0.51000000000000034</c:v>
                </c:pt>
                <c:pt idx="256">
                  <c:v>0.51200000000000034</c:v>
                </c:pt>
                <c:pt idx="257">
                  <c:v>0.51400000000000035</c:v>
                </c:pt>
                <c:pt idx="258">
                  <c:v>0.51600000000000035</c:v>
                </c:pt>
                <c:pt idx="259">
                  <c:v>0.51800000000000035</c:v>
                </c:pt>
                <c:pt idx="260">
                  <c:v>0.52000000000000035</c:v>
                </c:pt>
                <c:pt idx="261">
                  <c:v>0.52200000000000035</c:v>
                </c:pt>
                <c:pt idx="262">
                  <c:v>0.52400000000000035</c:v>
                </c:pt>
                <c:pt idx="263">
                  <c:v>0.52600000000000036</c:v>
                </c:pt>
                <c:pt idx="264">
                  <c:v>0.52800000000000036</c:v>
                </c:pt>
                <c:pt idx="265">
                  <c:v>0.53000000000000036</c:v>
                </c:pt>
                <c:pt idx="266">
                  <c:v>0.53200000000000036</c:v>
                </c:pt>
                <c:pt idx="267">
                  <c:v>0.53400000000000036</c:v>
                </c:pt>
                <c:pt idx="268">
                  <c:v>0.53600000000000037</c:v>
                </c:pt>
                <c:pt idx="269">
                  <c:v>0.53800000000000037</c:v>
                </c:pt>
                <c:pt idx="270">
                  <c:v>0.54000000000000037</c:v>
                </c:pt>
                <c:pt idx="271">
                  <c:v>0.54200000000000037</c:v>
                </c:pt>
                <c:pt idx="272">
                  <c:v>0.54400000000000037</c:v>
                </c:pt>
                <c:pt idx="273">
                  <c:v>0.54600000000000037</c:v>
                </c:pt>
                <c:pt idx="274">
                  <c:v>0.54800000000000038</c:v>
                </c:pt>
                <c:pt idx="275">
                  <c:v>0.55000000000000038</c:v>
                </c:pt>
                <c:pt idx="276">
                  <c:v>0.55200000000000038</c:v>
                </c:pt>
                <c:pt idx="277">
                  <c:v>0.55400000000000038</c:v>
                </c:pt>
                <c:pt idx="278">
                  <c:v>0.55600000000000038</c:v>
                </c:pt>
                <c:pt idx="279">
                  <c:v>0.55800000000000038</c:v>
                </c:pt>
                <c:pt idx="280">
                  <c:v>0.56000000000000039</c:v>
                </c:pt>
                <c:pt idx="281">
                  <c:v>0.56200000000000039</c:v>
                </c:pt>
                <c:pt idx="282">
                  <c:v>0.56400000000000039</c:v>
                </c:pt>
                <c:pt idx="283">
                  <c:v>0.56600000000000039</c:v>
                </c:pt>
                <c:pt idx="284">
                  <c:v>0.56800000000000039</c:v>
                </c:pt>
                <c:pt idx="285">
                  <c:v>0.5700000000000004</c:v>
                </c:pt>
                <c:pt idx="286">
                  <c:v>0.5720000000000004</c:v>
                </c:pt>
                <c:pt idx="287">
                  <c:v>0.5740000000000004</c:v>
                </c:pt>
                <c:pt idx="288">
                  <c:v>0.5760000000000004</c:v>
                </c:pt>
                <c:pt idx="289">
                  <c:v>0.5780000000000004</c:v>
                </c:pt>
                <c:pt idx="290">
                  <c:v>0.5800000000000004</c:v>
                </c:pt>
                <c:pt idx="291">
                  <c:v>0.58200000000000041</c:v>
                </c:pt>
                <c:pt idx="292">
                  <c:v>0.58400000000000041</c:v>
                </c:pt>
                <c:pt idx="293">
                  <c:v>0.58600000000000041</c:v>
                </c:pt>
                <c:pt idx="294">
                  <c:v>0.58800000000000041</c:v>
                </c:pt>
                <c:pt idx="295">
                  <c:v>0.59000000000000041</c:v>
                </c:pt>
                <c:pt idx="296">
                  <c:v>0.59200000000000041</c:v>
                </c:pt>
                <c:pt idx="297">
                  <c:v>0.59400000000000042</c:v>
                </c:pt>
                <c:pt idx="298">
                  <c:v>0.59600000000000042</c:v>
                </c:pt>
                <c:pt idx="299">
                  <c:v>0.59800000000000042</c:v>
                </c:pt>
                <c:pt idx="300">
                  <c:v>0.60000000000000042</c:v>
                </c:pt>
                <c:pt idx="301">
                  <c:v>0.60200000000000042</c:v>
                </c:pt>
                <c:pt idx="302">
                  <c:v>0.60400000000000043</c:v>
                </c:pt>
                <c:pt idx="303">
                  <c:v>0.60600000000000043</c:v>
                </c:pt>
                <c:pt idx="304">
                  <c:v>0.60800000000000043</c:v>
                </c:pt>
                <c:pt idx="305">
                  <c:v>0.61000000000000043</c:v>
                </c:pt>
                <c:pt idx="306">
                  <c:v>0.61200000000000043</c:v>
                </c:pt>
                <c:pt idx="307">
                  <c:v>0.61400000000000043</c:v>
                </c:pt>
                <c:pt idx="308">
                  <c:v>0.61600000000000044</c:v>
                </c:pt>
                <c:pt idx="309">
                  <c:v>0.61800000000000044</c:v>
                </c:pt>
                <c:pt idx="310">
                  <c:v>0.62000000000000044</c:v>
                </c:pt>
                <c:pt idx="311">
                  <c:v>0.62200000000000044</c:v>
                </c:pt>
                <c:pt idx="312">
                  <c:v>0.62400000000000044</c:v>
                </c:pt>
                <c:pt idx="313">
                  <c:v>0.62600000000000044</c:v>
                </c:pt>
                <c:pt idx="314">
                  <c:v>0.62800000000000045</c:v>
                </c:pt>
                <c:pt idx="315">
                  <c:v>0.63000000000000045</c:v>
                </c:pt>
                <c:pt idx="316">
                  <c:v>0.63200000000000045</c:v>
                </c:pt>
                <c:pt idx="317">
                  <c:v>0.63400000000000045</c:v>
                </c:pt>
                <c:pt idx="318">
                  <c:v>0.63600000000000045</c:v>
                </c:pt>
                <c:pt idx="319">
                  <c:v>0.63800000000000046</c:v>
                </c:pt>
                <c:pt idx="320">
                  <c:v>0.64000000000000046</c:v>
                </c:pt>
                <c:pt idx="321">
                  <c:v>0.64200000000000046</c:v>
                </c:pt>
                <c:pt idx="322">
                  <c:v>0.64400000000000046</c:v>
                </c:pt>
                <c:pt idx="323">
                  <c:v>0.64600000000000046</c:v>
                </c:pt>
                <c:pt idx="324">
                  <c:v>0.64800000000000046</c:v>
                </c:pt>
                <c:pt idx="325">
                  <c:v>0.65000000000000047</c:v>
                </c:pt>
                <c:pt idx="326">
                  <c:v>0.65200000000000047</c:v>
                </c:pt>
                <c:pt idx="327">
                  <c:v>0.65400000000000047</c:v>
                </c:pt>
                <c:pt idx="328">
                  <c:v>0.65600000000000047</c:v>
                </c:pt>
                <c:pt idx="329">
                  <c:v>0.65800000000000047</c:v>
                </c:pt>
                <c:pt idx="330">
                  <c:v>0.66000000000000048</c:v>
                </c:pt>
                <c:pt idx="331">
                  <c:v>0.66200000000000048</c:v>
                </c:pt>
                <c:pt idx="332">
                  <c:v>0.66400000000000048</c:v>
                </c:pt>
                <c:pt idx="333">
                  <c:v>0.66600000000000048</c:v>
                </c:pt>
                <c:pt idx="334">
                  <c:v>0.66800000000000048</c:v>
                </c:pt>
                <c:pt idx="335">
                  <c:v>0.67000000000000048</c:v>
                </c:pt>
                <c:pt idx="336">
                  <c:v>0.67200000000000049</c:v>
                </c:pt>
                <c:pt idx="337">
                  <c:v>0.67400000000000049</c:v>
                </c:pt>
                <c:pt idx="338">
                  <c:v>0.67600000000000049</c:v>
                </c:pt>
                <c:pt idx="339">
                  <c:v>0.67800000000000049</c:v>
                </c:pt>
                <c:pt idx="340">
                  <c:v>0.68000000000000049</c:v>
                </c:pt>
                <c:pt idx="341">
                  <c:v>0.68200000000000049</c:v>
                </c:pt>
                <c:pt idx="342">
                  <c:v>0.6840000000000005</c:v>
                </c:pt>
                <c:pt idx="343">
                  <c:v>0.6860000000000005</c:v>
                </c:pt>
                <c:pt idx="344">
                  <c:v>0.6880000000000005</c:v>
                </c:pt>
                <c:pt idx="345">
                  <c:v>0.6900000000000005</c:v>
                </c:pt>
                <c:pt idx="346">
                  <c:v>0.6920000000000005</c:v>
                </c:pt>
                <c:pt idx="347">
                  <c:v>0.69400000000000051</c:v>
                </c:pt>
                <c:pt idx="348">
                  <c:v>0.69600000000000051</c:v>
                </c:pt>
                <c:pt idx="349">
                  <c:v>0.69800000000000051</c:v>
                </c:pt>
                <c:pt idx="350">
                  <c:v>0.70000000000000051</c:v>
                </c:pt>
                <c:pt idx="351">
                  <c:v>0.70200000000000051</c:v>
                </c:pt>
                <c:pt idx="352">
                  <c:v>0.70400000000000051</c:v>
                </c:pt>
                <c:pt idx="353">
                  <c:v>0.70600000000000052</c:v>
                </c:pt>
                <c:pt idx="354">
                  <c:v>0.70800000000000052</c:v>
                </c:pt>
                <c:pt idx="355">
                  <c:v>0.71000000000000052</c:v>
                </c:pt>
                <c:pt idx="356">
                  <c:v>0.71200000000000052</c:v>
                </c:pt>
                <c:pt idx="357">
                  <c:v>0.71400000000000052</c:v>
                </c:pt>
                <c:pt idx="358">
                  <c:v>0.71600000000000052</c:v>
                </c:pt>
                <c:pt idx="359">
                  <c:v>0.71800000000000053</c:v>
                </c:pt>
                <c:pt idx="360">
                  <c:v>0.72000000000000053</c:v>
                </c:pt>
                <c:pt idx="361">
                  <c:v>0.72200000000000053</c:v>
                </c:pt>
                <c:pt idx="362">
                  <c:v>0.72400000000000053</c:v>
                </c:pt>
                <c:pt idx="363">
                  <c:v>0.72600000000000053</c:v>
                </c:pt>
                <c:pt idx="364">
                  <c:v>0.72800000000000054</c:v>
                </c:pt>
                <c:pt idx="365">
                  <c:v>0.73000000000000054</c:v>
                </c:pt>
                <c:pt idx="366">
                  <c:v>0.73200000000000054</c:v>
                </c:pt>
                <c:pt idx="367">
                  <c:v>0.73400000000000054</c:v>
                </c:pt>
                <c:pt idx="368">
                  <c:v>0.73600000000000054</c:v>
                </c:pt>
                <c:pt idx="369">
                  <c:v>0.73800000000000054</c:v>
                </c:pt>
                <c:pt idx="370">
                  <c:v>0.74000000000000055</c:v>
                </c:pt>
                <c:pt idx="371">
                  <c:v>0.74200000000000055</c:v>
                </c:pt>
                <c:pt idx="372">
                  <c:v>0.74400000000000055</c:v>
                </c:pt>
                <c:pt idx="373">
                  <c:v>0.74600000000000055</c:v>
                </c:pt>
                <c:pt idx="374">
                  <c:v>0.74800000000000055</c:v>
                </c:pt>
                <c:pt idx="375">
                  <c:v>0.75000000000000056</c:v>
                </c:pt>
                <c:pt idx="376">
                  <c:v>0.75200000000000056</c:v>
                </c:pt>
                <c:pt idx="377">
                  <c:v>0.75400000000000056</c:v>
                </c:pt>
                <c:pt idx="378">
                  <c:v>0.75600000000000056</c:v>
                </c:pt>
                <c:pt idx="379">
                  <c:v>0.75800000000000056</c:v>
                </c:pt>
                <c:pt idx="380">
                  <c:v>0.76000000000000056</c:v>
                </c:pt>
                <c:pt idx="381">
                  <c:v>0.76200000000000057</c:v>
                </c:pt>
                <c:pt idx="382">
                  <c:v>0.76400000000000057</c:v>
                </c:pt>
                <c:pt idx="383">
                  <c:v>0.76600000000000057</c:v>
                </c:pt>
                <c:pt idx="384">
                  <c:v>0.76800000000000057</c:v>
                </c:pt>
                <c:pt idx="385">
                  <c:v>0.77000000000000057</c:v>
                </c:pt>
                <c:pt idx="386">
                  <c:v>0.77200000000000057</c:v>
                </c:pt>
                <c:pt idx="387">
                  <c:v>0.77400000000000058</c:v>
                </c:pt>
                <c:pt idx="388">
                  <c:v>0.77600000000000058</c:v>
                </c:pt>
                <c:pt idx="389">
                  <c:v>0.77800000000000058</c:v>
                </c:pt>
                <c:pt idx="390">
                  <c:v>0.78000000000000058</c:v>
                </c:pt>
                <c:pt idx="391">
                  <c:v>0.78200000000000058</c:v>
                </c:pt>
                <c:pt idx="392">
                  <c:v>0.78400000000000059</c:v>
                </c:pt>
                <c:pt idx="393">
                  <c:v>0.78600000000000059</c:v>
                </c:pt>
                <c:pt idx="394">
                  <c:v>0.78800000000000059</c:v>
                </c:pt>
                <c:pt idx="395">
                  <c:v>0.79000000000000059</c:v>
                </c:pt>
                <c:pt idx="396">
                  <c:v>0.79200000000000059</c:v>
                </c:pt>
                <c:pt idx="397">
                  <c:v>0.79400000000000059</c:v>
                </c:pt>
                <c:pt idx="398">
                  <c:v>0.7960000000000006</c:v>
                </c:pt>
                <c:pt idx="399">
                  <c:v>0.7980000000000006</c:v>
                </c:pt>
                <c:pt idx="400">
                  <c:v>0.8000000000000006</c:v>
                </c:pt>
                <c:pt idx="401">
                  <c:v>0.8020000000000006</c:v>
                </c:pt>
                <c:pt idx="402">
                  <c:v>0.8040000000000006</c:v>
                </c:pt>
                <c:pt idx="403">
                  <c:v>0.8060000000000006</c:v>
                </c:pt>
                <c:pt idx="404">
                  <c:v>0.80800000000000061</c:v>
                </c:pt>
                <c:pt idx="405">
                  <c:v>0.81000000000000061</c:v>
                </c:pt>
                <c:pt idx="406">
                  <c:v>0.81200000000000061</c:v>
                </c:pt>
                <c:pt idx="407">
                  <c:v>0.81400000000000061</c:v>
                </c:pt>
                <c:pt idx="408">
                  <c:v>0.81600000000000061</c:v>
                </c:pt>
                <c:pt idx="409">
                  <c:v>0.81800000000000062</c:v>
                </c:pt>
                <c:pt idx="410">
                  <c:v>0.82000000000000062</c:v>
                </c:pt>
                <c:pt idx="411">
                  <c:v>0.82200000000000062</c:v>
                </c:pt>
                <c:pt idx="412">
                  <c:v>0.82400000000000062</c:v>
                </c:pt>
                <c:pt idx="413">
                  <c:v>0.82600000000000062</c:v>
                </c:pt>
                <c:pt idx="414">
                  <c:v>0.82800000000000062</c:v>
                </c:pt>
                <c:pt idx="415">
                  <c:v>0.83000000000000063</c:v>
                </c:pt>
                <c:pt idx="416">
                  <c:v>0.83200000000000063</c:v>
                </c:pt>
                <c:pt idx="417">
                  <c:v>0.83400000000000063</c:v>
                </c:pt>
                <c:pt idx="418">
                  <c:v>0.83600000000000063</c:v>
                </c:pt>
                <c:pt idx="419">
                  <c:v>0.83800000000000063</c:v>
                </c:pt>
                <c:pt idx="420">
                  <c:v>0.84000000000000064</c:v>
                </c:pt>
                <c:pt idx="421">
                  <c:v>0.84200000000000064</c:v>
                </c:pt>
                <c:pt idx="422">
                  <c:v>0.84400000000000064</c:v>
                </c:pt>
                <c:pt idx="423">
                  <c:v>0.84600000000000064</c:v>
                </c:pt>
                <c:pt idx="424">
                  <c:v>0.84800000000000064</c:v>
                </c:pt>
                <c:pt idx="425">
                  <c:v>0.85000000000000064</c:v>
                </c:pt>
                <c:pt idx="426">
                  <c:v>0.85200000000000065</c:v>
                </c:pt>
                <c:pt idx="427">
                  <c:v>0.85400000000000065</c:v>
                </c:pt>
                <c:pt idx="428">
                  <c:v>0.85600000000000065</c:v>
                </c:pt>
                <c:pt idx="429">
                  <c:v>0.85800000000000065</c:v>
                </c:pt>
                <c:pt idx="430">
                  <c:v>0.86000000000000065</c:v>
                </c:pt>
                <c:pt idx="431">
                  <c:v>0.86200000000000065</c:v>
                </c:pt>
                <c:pt idx="432">
                  <c:v>0.86400000000000066</c:v>
                </c:pt>
                <c:pt idx="433">
                  <c:v>0.86600000000000066</c:v>
                </c:pt>
                <c:pt idx="434">
                  <c:v>0.86800000000000066</c:v>
                </c:pt>
                <c:pt idx="435">
                  <c:v>0.87000000000000066</c:v>
                </c:pt>
                <c:pt idx="436">
                  <c:v>0.87200000000000066</c:v>
                </c:pt>
                <c:pt idx="437">
                  <c:v>0.87400000000000067</c:v>
                </c:pt>
                <c:pt idx="438">
                  <c:v>0.87600000000000067</c:v>
                </c:pt>
                <c:pt idx="439">
                  <c:v>0.87800000000000067</c:v>
                </c:pt>
                <c:pt idx="440">
                  <c:v>0.88000000000000067</c:v>
                </c:pt>
                <c:pt idx="441">
                  <c:v>0.88200000000000067</c:v>
                </c:pt>
                <c:pt idx="442">
                  <c:v>0.88400000000000067</c:v>
                </c:pt>
                <c:pt idx="443">
                  <c:v>0.88600000000000068</c:v>
                </c:pt>
                <c:pt idx="444">
                  <c:v>0.88800000000000068</c:v>
                </c:pt>
                <c:pt idx="445">
                  <c:v>0.89000000000000068</c:v>
                </c:pt>
                <c:pt idx="446">
                  <c:v>0.89200000000000068</c:v>
                </c:pt>
                <c:pt idx="447">
                  <c:v>0.89400000000000068</c:v>
                </c:pt>
                <c:pt idx="448">
                  <c:v>0.89600000000000068</c:v>
                </c:pt>
                <c:pt idx="449">
                  <c:v>0.89800000000000069</c:v>
                </c:pt>
                <c:pt idx="450">
                  <c:v>0.90000000000000069</c:v>
                </c:pt>
                <c:pt idx="451">
                  <c:v>0.90200000000000069</c:v>
                </c:pt>
                <c:pt idx="452">
                  <c:v>0.90400000000000069</c:v>
                </c:pt>
                <c:pt idx="453">
                  <c:v>0.90600000000000069</c:v>
                </c:pt>
                <c:pt idx="454">
                  <c:v>0.9080000000000007</c:v>
                </c:pt>
                <c:pt idx="455">
                  <c:v>0.9100000000000007</c:v>
                </c:pt>
                <c:pt idx="456">
                  <c:v>0.9120000000000007</c:v>
                </c:pt>
                <c:pt idx="457">
                  <c:v>0.9140000000000007</c:v>
                </c:pt>
                <c:pt idx="458">
                  <c:v>0.9160000000000007</c:v>
                </c:pt>
                <c:pt idx="459">
                  <c:v>0.9180000000000007</c:v>
                </c:pt>
                <c:pt idx="460">
                  <c:v>0.92000000000000071</c:v>
                </c:pt>
                <c:pt idx="461">
                  <c:v>0.92200000000000071</c:v>
                </c:pt>
                <c:pt idx="462">
                  <c:v>0.92400000000000071</c:v>
                </c:pt>
                <c:pt idx="463">
                  <c:v>0.92600000000000071</c:v>
                </c:pt>
                <c:pt idx="464">
                  <c:v>0.92800000000000071</c:v>
                </c:pt>
                <c:pt idx="465">
                  <c:v>0.93000000000000071</c:v>
                </c:pt>
                <c:pt idx="466">
                  <c:v>0.93200000000000072</c:v>
                </c:pt>
                <c:pt idx="467">
                  <c:v>0.93400000000000072</c:v>
                </c:pt>
                <c:pt idx="468">
                  <c:v>0.93600000000000072</c:v>
                </c:pt>
                <c:pt idx="469">
                  <c:v>0.93800000000000072</c:v>
                </c:pt>
                <c:pt idx="470">
                  <c:v>0.94000000000000072</c:v>
                </c:pt>
                <c:pt idx="471">
                  <c:v>0.94200000000000073</c:v>
                </c:pt>
                <c:pt idx="472">
                  <c:v>0.94400000000000073</c:v>
                </c:pt>
                <c:pt idx="473">
                  <c:v>0.94600000000000073</c:v>
                </c:pt>
                <c:pt idx="474">
                  <c:v>0.94800000000000073</c:v>
                </c:pt>
                <c:pt idx="475">
                  <c:v>0.95000000000000073</c:v>
                </c:pt>
                <c:pt idx="476">
                  <c:v>0.95200000000000073</c:v>
                </c:pt>
                <c:pt idx="477">
                  <c:v>0.95400000000000074</c:v>
                </c:pt>
                <c:pt idx="478">
                  <c:v>0.95600000000000074</c:v>
                </c:pt>
                <c:pt idx="479">
                  <c:v>0.95800000000000074</c:v>
                </c:pt>
                <c:pt idx="480">
                  <c:v>0.96000000000000074</c:v>
                </c:pt>
                <c:pt idx="481">
                  <c:v>0.96200000000000074</c:v>
                </c:pt>
                <c:pt idx="482">
                  <c:v>0.96400000000000075</c:v>
                </c:pt>
                <c:pt idx="483">
                  <c:v>0.96600000000000075</c:v>
                </c:pt>
                <c:pt idx="484">
                  <c:v>0.96800000000000075</c:v>
                </c:pt>
                <c:pt idx="485">
                  <c:v>0.97000000000000075</c:v>
                </c:pt>
                <c:pt idx="486">
                  <c:v>0.97200000000000075</c:v>
                </c:pt>
                <c:pt idx="487">
                  <c:v>0.97400000000000075</c:v>
                </c:pt>
                <c:pt idx="488">
                  <c:v>0.97600000000000076</c:v>
                </c:pt>
                <c:pt idx="489">
                  <c:v>0.97800000000000076</c:v>
                </c:pt>
                <c:pt idx="490">
                  <c:v>0.98000000000000076</c:v>
                </c:pt>
                <c:pt idx="491">
                  <c:v>0.98200000000000076</c:v>
                </c:pt>
                <c:pt idx="492">
                  <c:v>0.98400000000000076</c:v>
                </c:pt>
                <c:pt idx="493">
                  <c:v>0.98600000000000076</c:v>
                </c:pt>
                <c:pt idx="494">
                  <c:v>0.98800000000000077</c:v>
                </c:pt>
                <c:pt idx="495">
                  <c:v>0.99000000000000077</c:v>
                </c:pt>
                <c:pt idx="496">
                  <c:v>0.99200000000000077</c:v>
                </c:pt>
                <c:pt idx="497">
                  <c:v>0.99400000000000077</c:v>
                </c:pt>
                <c:pt idx="498">
                  <c:v>0.99600000000000077</c:v>
                </c:pt>
                <c:pt idx="499">
                  <c:v>0.99800000000000078</c:v>
                </c:pt>
                <c:pt idx="500">
                  <c:v>1.0000000000000007</c:v>
                </c:pt>
              </c:numCache>
            </c:numRef>
          </c:xVal>
          <c:yVal>
            <c:numRef>
              <c:f>Feuil1!$F$2:$F$502</c:f>
              <c:numCache>
                <c:formatCode>General</c:formatCode>
                <c:ptCount val="501"/>
                <c:pt idx="0">
                  <c:v>3.1139010604936046</c:v>
                </c:pt>
                <c:pt idx="1">
                  <c:v>3.1066162101713908</c:v>
                </c:pt>
                <c:pt idx="2">
                  <c:v>3.0959725513749525</c:v>
                </c:pt>
                <c:pt idx="3">
                  <c:v>3.0819995814500292</c:v>
                </c:pt>
                <c:pt idx="4">
                  <c:v>3.0647300896358516</c:v>
                </c:pt>
                <c:pt idx="5">
                  <c:v>3.0442000489246488</c:v>
                </c:pt>
                <c:pt idx="6">
                  <c:v>3.0204485072008991</c:v>
                </c:pt>
                <c:pt idx="7">
                  <c:v>2.9935174780219649</c:v>
                </c:pt>
                <c:pt idx="8">
                  <c:v>2.9634518313817524</c:v>
                </c:pt>
                <c:pt idx="9">
                  <c:v>2.930299184778582</c:v>
                </c:pt>
                <c:pt idx="10">
                  <c:v>2.8941097948875645</c:v>
                </c:pt>
                <c:pt idx="11">
                  <c:v>2.8549364501166421</c:v>
                </c:pt>
                <c:pt idx="12">
                  <c:v>2.8128343643042442</c:v>
                </c:pt>
                <c:pt idx="13">
                  <c:v>2.7678610717952412</c:v>
                </c:pt>
                <c:pt idx="14">
                  <c:v>2.7200763241107984</c:v>
                </c:pt>
                <c:pt idx="15">
                  <c:v>2.6695419884068041</c:v>
                </c:pt>
                <c:pt idx="16">
                  <c:v>2.6163219478949893</c:v>
                </c:pt>
                <c:pt idx="17">
                  <c:v>2.5604820043806367</c:v>
                </c:pt>
                <c:pt idx="18">
                  <c:v>2.5020897830510571</c:v>
                </c:pt>
                <c:pt idx="19">
                  <c:v>2.4412146396298176</c:v>
                </c:pt>
                <c:pt idx="20">
                  <c:v>2.3779275699930564</c:v>
                </c:pt>
                <c:pt idx="21">
                  <c:v>2.3123011223262395</c:v>
                </c:pt>
                <c:pt idx="22">
                  <c:v>2.2444093118823716</c:v>
                </c:pt>
                <c:pt idx="23">
                  <c:v>2.1743275383860294</c:v>
                </c:pt>
                <c:pt idx="24">
                  <c:v>2.102132506111646</c:v>
                </c:pt>
                <c:pt idx="25">
                  <c:v>2.0279021466492968</c:v>
                </c:pt>
                <c:pt idx="26">
                  <c:v>1.9517155443567484</c:v>
                </c:pt>
                <c:pt idx="27">
                  <c:v>1.8736528644828478</c:v>
                </c:pt>
                <c:pt idx="28">
                  <c:v>1.7937952839343316</c:v>
                </c:pt>
                <c:pt idx="29">
                  <c:v>1.7122249246459311</c:v>
                </c:pt>
                <c:pt idx="30">
                  <c:v>1.6290247895021293</c:v>
                </c:pt>
                <c:pt idx="31">
                  <c:v>1.5442787007481631</c:v>
                </c:pt>
                <c:pt idx="32">
                  <c:v>1.4580712408177869</c:v>
                </c:pt>
                <c:pt idx="33">
                  <c:v>1.3704876954959326</c:v>
                </c:pt>
                <c:pt idx="34">
                  <c:v>1.2816139993256812</c:v>
                </c:pt>
                <c:pt idx="35">
                  <c:v>1.1915366831609067</c:v>
                </c:pt>
                <c:pt idx="36">
                  <c:v>1.1003428237585287</c:v>
                </c:pt>
                <c:pt idx="37">
                  <c:v>1.0081199952974564</c:v>
                </c:pt>
                <c:pt idx="38">
                  <c:v>0.91495622270510157</c:v>
                </c:pt>
                <c:pt idx="39">
                  <c:v>0.82093993666664511</c:v>
                </c:pt>
                <c:pt idx="40">
                  <c:v>0.72615993018711555</c:v>
                </c:pt>
                <c:pt idx="41">
                  <c:v>0.63070531657172701</c:v>
                </c:pt>
                <c:pt idx="42">
                  <c:v>0.53466548868583685</c:v>
                </c:pt>
                <c:pt idx="43">
                  <c:v>0.43813007935223519</c:v>
                </c:pt>
                <c:pt idx="44">
                  <c:v>0.34118892274035373</c:v>
                </c:pt>
                <c:pt idx="45">
                  <c:v>0.2439320165992758</c:v>
                </c:pt>
                <c:pt idx="46">
                  <c:v>0.14644948518415787</c:v>
                </c:pt>
                <c:pt idx="47">
                  <c:v>4.8831542723856258E-2</c:v>
                </c:pt>
                <c:pt idx="48">
                  <c:v>-4.8831542723861143E-2</c:v>
                </c:pt>
                <c:pt idx="49">
                  <c:v>-0.14644948518416206</c:v>
                </c:pt>
                <c:pt idx="50">
                  <c:v>-0.24393201659928071</c:v>
                </c:pt>
                <c:pt idx="51">
                  <c:v>-0.34118892274035861</c:v>
                </c:pt>
                <c:pt idx="52">
                  <c:v>-0.43813007935223997</c:v>
                </c:pt>
                <c:pt idx="53">
                  <c:v>-0.53466548868584163</c:v>
                </c:pt>
                <c:pt idx="54">
                  <c:v>-0.63070531657173179</c:v>
                </c:pt>
                <c:pt idx="55">
                  <c:v>-0.72615993018712033</c:v>
                </c:pt>
                <c:pt idx="56">
                  <c:v>-0.82093993666664977</c:v>
                </c:pt>
                <c:pt idx="57">
                  <c:v>-0.91495622270510601</c:v>
                </c:pt>
                <c:pt idx="58">
                  <c:v>-1.0081199952974613</c:v>
                </c:pt>
                <c:pt idx="59">
                  <c:v>-1.1003428237585331</c:v>
                </c:pt>
                <c:pt idx="60">
                  <c:v>-1.1915366831609113</c:v>
                </c:pt>
                <c:pt idx="61">
                  <c:v>-1.2816139993256856</c:v>
                </c:pt>
                <c:pt idx="62">
                  <c:v>-1.3704876954959377</c:v>
                </c:pt>
                <c:pt idx="63">
                  <c:v>-1.4580712408177907</c:v>
                </c:pt>
                <c:pt idx="64">
                  <c:v>-1.5442787007481664</c:v>
                </c:pt>
                <c:pt idx="65">
                  <c:v>-1.6290247895021335</c:v>
                </c:pt>
                <c:pt idx="66">
                  <c:v>-1.7122249246459358</c:v>
                </c:pt>
                <c:pt idx="67">
                  <c:v>-1.7937952839343347</c:v>
                </c:pt>
                <c:pt idx="68">
                  <c:v>-1.873652864482851</c:v>
                </c:pt>
                <c:pt idx="69">
                  <c:v>-1.9517155443567515</c:v>
                </c:pt>
                <c:pt idx="70">
                  <c:v>-2.0279021466492999</c:v>
                </c:pt>
                <c:pt idx="71">
                  <c:v>-2.1021325061116491</c:v>
                </c:pt>
                <c:pt idx="72">
                  <c:v>-2.174327538386033</c:v>
                </c:pt>
                <c:pt idx="73">
                  <c:v>-2.2444093118823747</c:v>
                </c:pt>
                <c:pt idx="74">
                  <c:v>-2.3123011223262422</c:v>
                </c:pt>
                <c:pt idx="75">
                  <c:v>-2.3779275699930595</c:v>
                </c:pt>
                <c:pt idx="76">
                  <c:v>-2.4412146396298207</c:v>
                </c:pt>
                <c:pt idx="77">
                  <c:v>-2.5020897830510598</c:v>
                </c:pt>
                <c:pt idx="78">
                  <c:v>-2.5604820043806393</c:v>
                </c:pt>
                <c:pt idx="79">
                  <c:v>-2.6163219478949915</c:v>
                </c:pt>
                <c:pt idx="80">
                  <c:v>-2.6695419884068059</c:v>
                </c:pt>
                <c:pt idx="81">
                  <c:v>-2.7200763241107997</c:v>
                </c:pt>
                <c:pt idx="82">
                  <c:v>-2.7678610717952434</c:v>
                </c:pt>
                <c:pt idx="83">
                  <c:v>-2.8128343643042464</c:v>
                </c:pt>
                <c:pt idx="84">
                  <c:v>-2.8549364501166448</c:v>
                </c:pt>
                <c:pt idx="85">
                  <c:v>-2.8941097948875663</c:v>
                </c:pt>
                <c:pt idx="86">
                  <c:v>-2.9302991847785833</c:v>
                </c:pt>
                <c:pt idx="87">
                  <c:v>-2.9634518313817533</c:v>
                </c:pt>
                <c:pt idx="88">
                  <c:v>-2.9935174780219662</c:v>
                </c:pt>
                <c:pt idx="89">
                  <c:v>-3.0204485072009004</c:v>
                </c:pt>
                <c:pt idx="90">
                  <c:v>-3.0442000489246497</c:v>
                </c:pt>
                <c:pt idx="91">
                  <c:v>-3.0647300896358529</c:v>
                </c:pt>
                <c:pt idx="92">
                  <c:v>-3.0819995814500292</c:v>
                </c:pt>
                <c:pt idx="93">
                  <c:v>-3.095972551374953</c:v>
                </c:pt>
                <c:pt idx="94">
                  <c:v>-3.1066162101713908</c:v>
                </c:pt>
                <c:pt idx="95">
                  <c:v>-3.1139010604936046</c:v>
                </c:pt>
                <c:pt idx="96">
                  <c:v>-3.117801003928717</c:v>
                </c:pt>
                <c:pt idx="97">
                  <c:v>-3.1182934465356715</c:v>
                </c:pt>
                <c:pt idx="98">
                  <c:v>-3.1153594024671238</c:v>
                </c:pt>
                <c:pt idx="99">
                  <c:v>-3.1089835952414338</c:v>
                </c:pt>
                <c:pt idx="100">
                  <c:v>-3.0991545562171794</c:v>
                </c:pt>
                <c:pt idx="101">
                  <c:v>-3.0858647198093725</c:v>
                </c:pt>
                <c:pt idx="102">
                  <c:v>-3.0691105149751468</c:v>
                </c:pt>
                <c:pt idx="103">
                  <c:v>-3.0488924524871903</c:v>
                </c:pt>
                <c:pt idx="104">
                  <c:v>-3.0252152075058154</c:v>
                </c:pt>
                <c:pt idx="105">
                  <c:v>-2.9980876969555315</c:v>
                </c:pt>
                <c:pt idx="106">
                  <c:v>-2.9675231512093987</c:v>
                </c:pt>
                <c:pt idx="107">
                  <c:v>-2.9335391795845216</c:v>
                </c:pt>
                <c:pt idx="108">
                  <c:v>-2.8961578291549404</c:v>
                </c:pt>
                <c:pt idx="109">
                  <c:v>-2.8554056363939684</c:v>
                </c:pt>
                <c:pt idx="110">
                  <c:v>-2.8113136711669435</c:v>
                </c:pt>
                <c:pt idx="111">
                  <c:v>-2.7639175726074137</c:v>
                </c:pt>
                <c:pt idx="112">
                  <c:v>-2.7132575764250975</c:v>
                </c:pt>
                <c:pt idx="113">
                  <c:v>-2.6593785332126099</c:v>
                </c:pt>
                <c:pt idx="114">
                  <c:v>-2.6023299173399681</c:v>
                </c:pt>
                <c:pt idx="115">
                  <c:v>-2.5421658260512534</c:v>
                </c:pt>
                <c:pt idx="116">
                  <c:v>-2.4789449684065898</c:v>
                </c:pt>
                <c:pt idx="117">
                  <c:v>-2.4127306437446037</c:v>
                </c:pt>
                <c:pt idx="118">
                  <c:v>-2.3435907093758988</c:v>
                </c:pt>
                <c:pt idx="119">
                  <c:v>-2.271597537256417</c:v>
                </c:pt>
                <c:pt idx="120">
                  <c:v>-2.1968279594310283</c:v>
                </c:pt>
                <c:pt idx="121">
                  <c:v>-2.1193632020818409</c:v>
                </c:pt>
                <c:pt idx="122">
                  <c:v>-2.0392888080625737</c:v>
                </c:pt>
                <c:pt idx="123">
                  <c:v>-1.9566945478494384</c:v>
                </c:pt>
                <c:pt idx="124">
                  <c:v>-1.8716743188902516</c:v>
                </c:pt>
                <c:pt idx="125">
                  <c:v>-1.7843260333864828</c:v>
                </c:pt>
                <c:pt idx="126">
                  <c:v>-1.6947514945973925</c:v>
                </c:pt>
                <c:pt idx="127">
                  <c:v>-1.6030562618109949</c:v>
                </c:pt>
                <c:pt idx="128">
                  <c:v>-1.5093495041827503</c:v>
                </c:pt>
                <c:pt idx="129">
                  <c:v>-1.4137438436995258</c:v>
                </c:pt>
                <c:pt idx="130">
                  <c:v>-1.3163551875827553</c:v>
                </c:pt>
                <c:pt idx="131">
                  <c:v>-1.2173025505006632</c:v>
                </c:pt>
                <c:pt idx="132">
                  <c:v>-1.1167078670143455</c:v>
                </c:pt>
                <c:pt idx="133">
                  <c:v>-1.0146957947360495</c:v>
                </c:pt>
                <c:pt idx="134">
                  <c:v>-0.91139350872964775</c:v>
                </c:pt>
                <c:pt idx="135">
                  <c:v>-0.80693048773279674</c:v>
                </c:pt>
                <c:pt idx="136">
                  <c:v>-0.70143829282688508</c:v>
                </c:pt>
                <c:pt idx="137">
                  <c:v>-0.59505033922461492</c:v>
                </c:pt>
                <c:pt idx="138">
                  <c:v>-0.48790166188517115</c:v>
                </c:pt>
                <c:pt idx="139">
                  <c:v>-0.38012867570328518</c:v>
                </c:pt>
                <c:pt idx="140">
                  <c:v>-0.27186893105068993</c:v>
                </c:pt>
                <c:pt idx="141">
                  <c:v>-0.16326086547621643</c:v>
                </c:pt>
                <c:pt idx="142">
                  <c:v>-5.4443552393839766E-2</c:v>
                </c:pt>
                <c:pt idx="143">
                  <c:v>5.44435523938561E-2</c:v>
                </c:pt>
                <c:pt idx="144">
                  <c:v>0.16326086547623275</c:v>
                </c:pt>
                <c:pt idx="145">
                  <c:v>0.2718689310507062</c:v>
                </c:pt>
                <c:pt idx="146">
                  <c:v>0.38012867570329845</c:v>
                </c:pt>
                <c:pt idx="147">
                  <c:v>0.48790166188518436</c:v>
                </c:pt>
                <c:pt idx="148">
                  <c:v>0.59505033922462813</c:v>
                </c:pt>
                <c:pt idx="149">
                  <c:v>0.70143829282689818</c:v>
                </c:pt>
                <c:pt idx="150">
                  <c:v>0.80693048773280984</c:v>
                </c:pt>
                <c:pt idx="151">
                  <c:v>0.91139350872966052</c:v>
                </c:pt>
                <c:pt idx="152">
                  <c:v>1.0146957947360622</c:v>
                </c:pt>
                <c:pt idx="153">
                  <c:v>1.1167078670143609</c:v>
                </c:pt>
                <c:pt idx="154">
                  <c:v>1.217302550500678</c:v>
                </c:pt>
                <c:pt idx="155">
                  <c:v>1.3163551875827701</c:v>
                </c:pt>
                <c:pt idx="156">
                  <c:v>1.4137438436995404</c:v>
                </c:pt>
                <c:pt idx="157">
                  <c:v>1.5093495041827647</c:v>
                </c:pt>
                <c:pt idx="158">
                  <c:v>1.6030562618110065</c:v>
                </c:pt>
                <c:pt idx="159">
                  <c:v>1.6947514945974036</c:v>
                </c:pt>
                <c:pt idx="160">
                  <c:v>1.7843260333864936</c:v>
                </c:pt>
                <c:pt idx="161">
                  <c:v>1.8716743188902645</c:v>
                </c:pt>
                <c:pt idx="162">
                  <c:v>1.9566945478494513</c:v>
                </c:pt>
                <c:pt idx="163">
                  <c:v>2.0392888080625862</c:v>
                </c:pt>
                <c:pt idx="164">
                  <c:v>2.1193632020818529</c:v>
                </c:pt>
                <c:pt idx="165">
                  <c:v>2.1968279594310394</c:v>
                </c:pt>
                <c:pt idx="166">
                  <c:v>2.2715975372564281</c:v>
                </c:pt>
                <c:pt idx="167">
                  <c:v>2.343590709375909</c:v>
                </c:pt>
                <c:pt idx="168">
                  <c:v>2.4127306437446143</c:v>
                </c:pt>
                <c:pt idx="169">
                  <c:v>2.4789449684066005</c:v>
                </c:pt>
                <c:pt idx="170">
                  <c:v>2.5421658260512641</c:v>
                </c:pt>
                <c:pt idx="171">
                  <c:v>2.6023299173399761</c:v>
                </c:pt>
                <c:pt idx="172">
                  <c:v>2.6593785332126179</c:v>
                </c:pt>
                <c:pt idx="173">
                  <c:v>2.7132575764251046</c:v>
                </c:pt>
                <c:pt idx="174">
                  <c:v>2.7639175726074208</c:v>
                </c:pt>
                <c:pt idx="175">
                  <c:v>2.8113136711669497</c:v>
                </c:pt>
                <c:pt idx="176">
                  <c:v>2.8554056363939746</c:v>
                </c:pt>
                <c:pt idx="177">
                  <c:v>2.8961578291549466</c:v>
                </c:pt>
                <c:pt idx="178">
                  <c:v>2.9335391795845265</c:v>
                </c:pt>
                <c:pt idx="179">
                  <c:v>2.9675231512094027</c:v>
                </c:pt>
                <c:pt idx="180">
                  <c:v>2.9980876969555359</c:v>
                </c:pt>
                <c:pt idx="181">
                  <c:v>3.0252152075058198</c:v>
                </c:pt>
                <c:pt idx="182">
                  <c:v>3.0488924524871943</c:v>
                </c:pt>
                <c:pt idx="183">
                  <c:v>3.0691105149751494</c:v>
                </c:pt>
                <c:pt idx="184">
                  <c:v>3.0858647198093743</c:v>
                </c:pt>
                <c:pt idx="185">
                  <c:v>3.0991545562171812</c:v>
                </c:pt>
                <c:pt idx="186">
                  <c:v>3.1089835952414346</c:v>
                </c:pt>
                <c:pt idx="187">
                  <c:v>3.1153594024671247</c:v>
                </c:pt>
                <c:pt idx="188">
                  <c:v>3.1182934465356724</c:v>
                </c:pt>
                <c:pt idx="189">
                  <c:v>3.1178010039287165</c:v>
                </c:pt>
                <c:pt idx="190">
                  <c:v>3.1139010604936042</c:v>
                </c:pt>
                <c:pt idx="191">
                  <c:v>3.1066162101713899</c:v>
                </c:pt>
                <c:pt idx="192">
                  <c:v>3.0959725513749512</c:v>
                </c:pt>
                <c:pt idx="193">
                  <c:v>3.0819995814500274</c:v>
                </c:pt>
                <c:pt idx="194">
                  <c:v>3.0647300896358498</c:v>
                </c:pt>
                <c:pt idx="195">
                  <c:v>3.0442000489246461</c:v>
                </c:pt>
                <c:pt idx="196">
                  <c:v>3.0204485072008969</c:v>
                </c:pt>
                <c:pt idx="197">
                  <c:v>2.9935174780219622</c:v>
                </c:pt>
                <c:pt idx="198">
                  <c:v>2.9634518313817493</c:v>
                </c:pt>
                <c:pt idx="199">
                  <c:v>2.9302991847785784</c:v>
                </c:pt>
                <c:pt idx="200">
                  <c:v>2.8941097948875605</c:v>
                </c:pt>
                <c:pt idx="201">
                  <c:v>2.8549364501166385</c:v>
                </c:pt>
                <c:pt idx="202">
                  <c:v>2.8128343643042397</c:v>
                </c:pt>
                <c:pt idx="203">
                  <c:v>2.7678610717952363</c:v>
                </c:pt>
                <c:pt idx="204">
                  <c:v>2.7200763241107921</c:v>
                </c:pt>
                <c:pt idx="205">
                  <c:v>2.6695419884067979</c:v>
                </c:pt>
                <c:pt idx="206">
                  <c:v>2.6163219478949835</c:v>
                </c:pt>
                <c:pt idx="207">
                  <c:v>2.56048200438063</c:v>
                </c:pt>
                <c:pt idx="208">
                  <c:v>2.5020897830510496</c:v>
                </c:pt>
                <c:pt idx="209">
                  <c:v>2.4412146396298122</c:v>
                </c:pt>
                <c:pt idx="210">
                  <c:v>2.3779275699930507</c:v>
                </c:pt>
                <c:pt idx="211">
                  <c:v>2.3123011223262329</c:v>
                </c:pt>
                <c:pt idx="212">
                  <c:v>2.2444093118823645</c:v>
                </c:pt>
                <c:pt idx="213">
                  <c:v>2.1743275383860219</c:v>
                </c:pt>
                <c:pt idx="214">
                  <c:v>2.102132506111638</c:v>
                </c:pt>
                <c:pt idx="215">
                  <c:v>2.0279021466492888</c:v>
                </c:pt>
                <c:pt idx="216">
                  <c:v>1.95171554435674</c:v>
                </c:pt>
                <c:pt idx="217">
                  <c:v>1.8736528644828392</c:v>
                </c:pt>
                <c:pt idx="218">
                  <c:v>1.7937952839343225</c:v>
                </c:pt>
                <c:pt idx="219">
                  <c:v>1.7122249246459222</c:v>
                </c:pt>
                <c:pt idx="220">
                  <c:v>1.6290247895021197</c:v>
                </c:pt>
                <c:pt idx="221">
                  <c:v>1.5442787007481522</c:v>
                </c:pt>
                <c:pt idx="222">
                  <c:v>1.4580712408177785</c:v>
                </c:pt>
                <c:pt idx="223">
                  <c:v>1.3704876954959246</c:v>
                </c:pt>
                <c:pt idx="224">
                  <c:v>1.2816139993256721</c:v>
                </c:pt>
                <c:pt idx="225">
                  <c:v>1.1915366831608978</c:v>
                </c:pt>
                <c:pt idx="226">
                  <c:v>1.1003428237585193</c:v>
                </c:pt>
                <c:pt idx="227">
                  <c:v>1.0081199952974464</c:v>
                </c:pt>
                <c:pt idx="228">
                  <c:v>0.91495622270509147</c:v>
                </c:pt>
                <c:pt idx="229">
                  <c:v>0.82093993666663501</c:v>
                </c:pt>
                <c:pt idx="230">
                  <c:v>0.72615993018710479</c:v>
                </c:pt>
                <c:pt idx="231">
                  <c:v>0.63070531657171613</c:v>
                </c:pt>
                <c:pt idx="232">
                  <c:v>0.53466548868582586</c:v>
                </c:pt>
                <c:pt idx="233">
                  <c:v>0.43813007935222359</c:v>
                </c:pt>
                <c:pt idx="234">
                  <c:v>0.34118892274034468</c:v>
                </c:pt>
                <c:pt idx="235">
                  <c:v>0.24393201659926675</c:v>
                </c:pt>
                <c:pt idx="236">
                  <c:v>0.14644948518414808</c:v>
                </c:pt>
                <c:pt idx="237">
                  <c:v>4.8831542723846495E-2</c:v>
                </c:pt>
                <c:pt idx="238">
                  <c:v>-4.8831542723870913E-2</c:v>
                </c:pt>
                <c:pt idx="239">
                  <c:v>-0.1464494851841725</c:v>
                </c:pt>
                <c:pt idx="240">
                  <c:v>-0.24393201659929109</c:v>
                </c:pt>
                <c:pt idx="241">
                  <c:v>-0.34118892274036894</c:v>
                </c:pt>
                <c:pt idx="242">
                  <c:v>-0.43813007935225029</c:v>
                </c:pt>
                <c:pt idx="243">
                  <c:v>-0.53466548868585251</c:v>
                </c:pt>
                <c:pt idx="244">
                  <c:v>-0.63070531657174278</c:v>
                </c:pt>
                <c:pt idx="245">
                  <c:v>-0.7261599301871311</c:v>
                </c:pt>
                <c:pt idx="246">
                  <c:v>-0.8209399366666611</c:v>
                </c:pt>
                <c:pt idx="247">
                  <c:v>-0.91495622270511734</c:v>
                </c:pt>
                <c:pt idx="248">
                  <c:v>-1.0081199952974722</c:v>
                </c:pt>
                <c:pt idx="249">
                  <c:v>-1.1003428237585449</c:v>
                </c:pt>
                <c:pt idx="250">
                  <c:v>-1.191536683160918</c:v>
                </c:pt>
                <c:pt idx="251">
                  <c:v>-1.2816139993256923</c:v>
                </c:pt>
                <c:pt idx="252">
                  <c:v>-1.370487695495944</c:v>
                </c:pt>
                <c:pt idx="253">
                  <c:v>-1.458071240817798</c:v>
                </c:pt>
                <c:pt idx="254">
                  <c:v>-1.544278700748174</c:v>
                </c:pt>
                <c:pt idx="255">
                  <c:v>-1.629024789502141</c:v>
                </c:pt>
                <c:pt idx="256">
                  <c:v>-1.7122249246459427</c:v>
                </c:pt>
                <c:pt idx="257">
                  <c:v>-1.7937952839343432</c:v>
                </c:pt>
                <c:pt idx="258">
                  <c:v>-1.8736528644828585</c:v>
                </c:pt>
                <c:pt idx="259">
                  <c:v>-1.95171554435676</c:v>
                </c:pt>
                <c:pt idx="260">
                  <c:v>-2.027902146649307</c:v>
                </c:pt>
                <c:pt idx="261">
                  <c:v>-2.1021325061116567</c:v>
                </c:pt>
                <c:pt idx="262">
                  <c:v>-2.1743275383860396</c:v>
                </c:pt>
                <c:pt idx="263">
                  <c:v>-2.2444093118823822</c:v>
                </c:pt>
                <c:pt idx="264">
                  <c:v>-2.3123011223262493</c:v>
                </c:pt>
                <c:pt idx="265">
                  <c:v>-2.3779275699930666</c:v>
                </c:pt>
                <c:pt idx="266">
                  <c:v>-2.4412146396298247</c:v>
                </c:pt>
                <c:pt idx="267">
                  <c:v>-2.5020897830510633</c:v>
                </c:pt>
                <c:pt idx="268">
                  <c:v>-2.5604820043806429</c:v>
                </c:pt>
                <c:pt idx="269">
                  <c:v>-2.6163219478949955</c:v>
                </c:pt>
                <c:pt idx="270">
                  <c:v>-2.6695419884068095</c:v>
                </c:pt>
                <c:pt idx="271">
                  <c:v>-2.7200763241108037</c:v>
                </c:pt>
                <c:pt idx="272">
                  <c:v>-2.7678610717952465</c:v>
                </c:pt>
                <c:pt idx="273">
                  <c:v>-2.812834364304249</c:v>
                </c:pt>
                <c:pt idx="274">
                  <c:v>-2.8549364501166479</c:v>
                </c:pt>
                <c:pt idx="275">
                  <c:v>-2.8941097948875689</c:v>
                </c:pt>
                <c:pt idx="276">
                  <c:v>-2.9302991847785864</c:v>
                </c:pt>
                <c:pt idx="277">
                  <c:v>-2.9634518313817559</c:v>
                </c:pt>
                <c:pt idx="278">
                  <c:v>-2.9935174780219689</c:v>
                </c:pt>
                <c:pt idx="279">
                  <c:v>-3.0204485072009031</c:v>
                </c:pt>
                <c:pt idx="280">
                  <c:v>-3.0442000489246519</c:v>
                </c:pt>
                <c:pt idx="281">
                  <c:v>-3.0647300896358547</c:v>
                </c:pt>
                <c:pt idx="282">
                  <c:v>-3.0819995814500314</c:v>
                </c:pt>
                <c:pt idx="283">
                  <c:v>-3.0959725513749543</c:v>
                </c:pt>
                <c:pt idx="284">
                  <c:v>-3.1066162101713917</c:v>
                </c:pt>
                <c:pt idx="285">
                  <c:v>-3.113901060493605</c:v>
                </c:pt>
                <c:pt idx="286">
                  <c:v>-3.1178010039287174</c:v>
                </c:pt>
                <c:pt idx="287">
                  <c:v>-3.1182934465356715</c:v>
                </c:pt>
                <c:pt idx="288">
                  <c:v>-3.115359402467123</c:v>
                </c:pt>
                <c:pt idx="289">
                  <c:v>-3.1089835952414324</c:v>
                </c:pt>
                <c:pt idx="290">
                  <c:v>-3.0991545562171781</c:v>
                </c:pt>
                <c:pt idx="291">
                  <c:v>-3.0858647198093712</c:v>
                </c:pt>
                <c:pt idx="292">
                  <c:v>-3.0691105149751454</c:v>
                </c:pt>
                <c:pt idx="293">
                  <c:v>-3.048892452487189</c:v>
                </c:pt>
                <c:pt idx="294">
                  <c:v>-3.0252152075058136</c:v>
                </c:pt>
                <c:pt idx="295">
                  <c:v>-2.9980876969555292</c:v>
                </c:pt>
                <c:pt idx="296">
                  <c:v>-2.967523151209396</c:v>
                </c:pt>
                <c:pt idx="297">
                  <c:v>-2.9335391795845189</c:v>
                </c:pt>
                <c:pt idx="298">
                  <c:v>-2.8961578291549372</c:v>
                </c:pt>
                <c:pt idx="299">
                  <c:v>-2.8554056363939653</c:v>
                </c:pt>
                <c:pt idx="300">
                  <c:v>-2.8113136711669395</c:v>
                </c:pt>
                <c:pt idx="301">
                  <c:v>-2.7639175726074097</c:v>
                </c:pt>
                <c:pt idx="302">
                  <c:v>-2.7132575764250926</c:v>
                </c:pt>
                <c:pt idx="303">
                  <c:v>-2.6593785332126054</c:v>
                </c:pt>
                <c:pt idx="304">
                  <c:v>-2.6023299173399628</c:v>
                </c:pt>
                <c:pt idx="305">
                  <c:v>-2.542165826051249</c:v>
                </c:pt>
                <c:pt idx="306">
                  <c:v>-2.4789449684065836</c:v>
                </c:pt>
                <c:pt idx="307">
                  <c:v>-2.412730643744597</c:v>
                </c:pt>
                <c:pt idx="308">
                  <c:v>-2.3435907093758916</c:v>
                </c:pt>
                <c:pt idx="309">
                  <c:v>-2.2715975372564099</c:v>
                </c:pt>
                <c:pt idx="310">
                  <c:v>-2.1968279594310198</c:v>
                </c:pt>
                <c:pt idx="311">
                  <c:v>-2.1193632020818334</c:v>
                </c:pt>
                <c:pt idx="312">
                  <c:v>-2.0392888080625657</c:v>
                </c:pt>
                <c:pt idx="313">
                  <c:v>-1.9566945478494302</c:v>
                </c:pt>
                <c:pt idx="314">
                  <c:v>-1.8716743188902429</c:v>
                </c:pt>
                <c:pt idx="315">
                  <c:v>-1.7843260333864714</c:v>
                </c:pt>
                <c:pt idx="316">
                  <c:v>-1.6947514945973858</c:v>
                </c:pt>
                <c:pt idx="317">
                  <c:v>-1.6030562618109883</c:v>
                </c:pt>
                <c:pt idx="318">
                  <c:v>-1.5093495041827436</c:v>
                </c:pt>
                <c:pt idx="319">
                  <c:v>-1.4137438436995187</c:v>
                </c:pt>
                <c:pt idx="320">
                  <c:v>-1.3163551875827479</c:v>
                </c:pt>
                <c:pt idx="321">
                  <c:v>-1.2173025505006558</c:v>
                </c:pt>
                <c:pt idx="322">
                  <c:v>-1.116707867014338</c:v>
                </c:pt>
                <c:pt idx="323">
                  <c:v>-1.0146957947360391</c:v>
                </c:pt>
                <c:pt idx="324">
                  <c:v>-0.91139350872963709</c:v>
                </c:pt>
                <c:pt idx="325">
                  <c:v>-0.80693048773278631</c:v>
                </c:pt>
                <c:pt idx="326">
                  <c:v>-0.70143829282687453</c:v>
                </c:pt>
                <c:pt idx="327">
                  <c:v>-0.59505033922460415</c:v>
                </c:pt>
                <c:pt idx="328">
                  <c:v>-0.48790166188516043</c:v>
                </c:pt>
                <c:pt idx="329">
                  <c:v>-0.38012867570327435</c:v>
                </c:pt>
                <c:pt idx="330">
                  <c:v>-0.27186893105067911</c:v>
                </c:pt>
                <c:pt idx="331">
                  <c:v>-0.16326086547620552</c:v>
                </c:pt>
                <c:pt idx="332">
                  <c:v>-5.4443552393828872E-2</c:v>
                </c:pt>
                <c:pt idx="333">
                  <c:v>5.4443552393866994E-2</c:v>
                </c:pt>
                <c:pt idx="334">
                  <c:v>0.16326086547624363</c:v>
                </c:pt>
                <c:pt idx="335">
                  <c:v>0.27186893105071702</c:v>
                </c:pt>
                <c:pt idx="336">
                  <c:v>0.38012867570331221</c:v>
                </c:pt>
                <c:pt idx="337">
                  <c:v>0.48790166188519812</c:v>
                </c:pt>
                <c:pt idx="338">
                  <c:v>0.59505033922464157</c:v>
                </c:pt>
                <c:pt idx="339">
                  <c:v>0.7014382928269115</c:v>
                </c:pt>
                <c:pt idx="340">
                  <c:v>0.80693048773282317</c:v>
                </c:pt>
                <c:pt idx="341">
                  <c:v>0.91139350872967362</c:v>
                </c:pt>
                <c:pt idx="342">
                  <c:v>1.0146957947360695</c:v>
                </c:pt>
                <c:pt idx="343">
                  <c:v>1.1167078670143682</c:v>
                </c:pt>
                <c:pt idx="344">
                  <c:v>1.2173025505006854</c:v>
                </c:pt>
                <c:pt idx="345">
                  <c:v>1.3163551875827773</c:v>
                </c:pt>
                <c:pt idx="346">
                  <c:v>1.4137438436995473</c:v>
                </c:pt>
                <c:pt idx="347">
                  <c:v>1.5093495041827716</c:v>
                </c:pt>
                <c:pt idx="348">
                  <c:v>1.6030562618110156</c:v>
                </c:pt>
                <c:pt idx="349">
                  <c:v>1.6947514945974129</c:v>
                </c:pt>
                <c:pt idx="350">
                  <c:v>1.7843260333865025</c:v>
                </c:pt>
                <c:pt idx="351">
                  <c:v>1.8716743188902727</c:v>
                </c:pt>
                <c:pt idx="352">
                  <c:v>1.9566945478494595</c:v>
                </c:pt>
                <c:pt idx="353">
                  <c:v>2.0392888080625942</c:v>
                </c:pt>
                <c:pt idx="354">
                  <c:v>2.1193632020818609</c:v>
                </c:pt>
                <c:pt idx="355">
                  <c:v>2.1968279594310469</c:v>
                </c:pt>
                <c:pt idx="356">
                  <c:v>2.2715975372564352</c:v>
                </c:pt>
                <c:pt idx="357">
                  <c:v>2.3435907093759165</c:v>
                </c:pt>
                <c:pt idx="358">
                  <c:v>2.4127306437446214</c:v>
                </c:pt>
                <c:pt idx="359">
                  <c:v>2.4789449684066067</c:v>
                </c:pt>
                <c:pt idx="360">
                  <c:v>2.5421658260512698</c:v>
                </c:pt>
                <c:pt idx="361">
                  <c:v>2.6023299173399832</c:v>
                </c:pt>
                <c:pt idx="362">
                  <c:v>2.6593785332126245</c:v>
                </c:pt>
                <c:pt idx="363">
                  <c:v>2.7132575764251112</c:v>
                </c:pt>
                <c:pt idx="364">
                  <c:v>2.7639175726074265</c:v>
                </c:pt>
                <c:pt idx="365">
                  <c:v>2.811313671166956</c:v>
                </c:pt>
                <c:pt idx="366">
                  <c:v>2.8554056363939804</c:v>
                </c:pt>
                <c:pt idx="367">
                  <c:v>2.8961578291549492</c:v>
                </c:pt>
                <c:pt idx="368">
                  <c:v>2.9335391795845296</c:v>
                </c:pt>
                <c:pt idx="369">
                  <c:v>2.9675231512094054</c:v>
                </c:pt>
                <c:pt idx="370">
                  <c:v>2.9980876969555381</c:v>
                </c:pt>
                <c:pt idx="371">
                  <c:v>3.0252152075058207</c:v>
                </c:pt>
                <c:pt idx="372">
                  <c:v>3.0488924524871956</c:v>
                </c:pt>
                <c:pt idx="373">
                  <c:v>3.0691105149751512</c:v>
                </c:pt>
                <c:pt idx="374">
                  <c:v>3.085864719809376</c:v>
                </c:pt>
                <c:pt idx="375">
                  <c:v>3.0991545562171821</c:v>
                </c:pt>
                <c:pt idx="376">
                  <c:v>3.1089835952414355</c:v>
                </c:pt>
                <c:pt idx="377">
                  <c:v>3.1153594024671247</c:v>
                </c:pt>
                <c:pt idx="378">
                  <c:v>3.118293446535672</c:v>
                </c:pt>
                <c:pt idx="379">
                  <c:v>3.1178010039287165</c:v>
                </c:pt>
                <c:pt idx="380">
                  <c:v>3.1139010604936033</c:v>
                </c:pt>
                <c:pt idx="381">
                  <c:v>3.106616210171389</c:v>
                </c:pt>
                <c:pt idx="382">
                  <c:v>3.0959725513749503</c:v>
                </c:pt>
                <c:pt idx="383">
                  <c:v>3.0819995814500261</c:v>
                </c:pt>
                <c:pt idx="384">
                  <c:v>3.064730089635848</c:v>
                </c:pt>
                <c:pt idx="385">
                  <c:v>3.0442000489246439</c:v>
                </c:pt>
                <c:pt idx="386">
                  <c:v>3.0204485072008938</c:v>
                </c:pt>
                <c:pt idx="387">
                  <c:v>2.9935174780219587</c:v>
                </c:pt>
                <c:pt idx="388">
                  <c:v>2.9634518313817453</c:v>
                </c:pt>
                <c:pt idx="389">
                  <c:v>2.9302991847785744</c:v>
                </c:pt>
                <c:pt idx="390">
                  <c:v>2.894109794887556</c:v>
                </c:pt>
                <c:pt idx="391">
                  <c:v>2.8549364501166332</c:v>
                </c:pt>
                <c:pt idx="392">
                  <c:v>2.8128343643042366</c:v>
                </c:pt>
                <c:pt idx="393">
                  <c:v>2.7678610717952332</c:v>
                </c:pt>
                <c:pt idx="394">
                  <c:v>2.720076324110789</c:v>
                </c:pt>
                <c:pt idx="395">
                  <c:v>2.6695419884067939</c:v>
                </c:pt>
                <c:pt idx="396">
                  <c:v>2.6163219478949795</c:v>
                </c:pt>
                <c:pt idx="397">
                  <c:v>2.5604820043806256</c:v>
                </c:pt>
                <c:pt idx="398">
                  <c:v>2.502089783051046</c:v>
                </c:pt>
                <c:pt idx="399">
                  <c:v>2.441214639629806</c:v>
                </c:pt>
                <c:pt idx="400">
                  <c:v>2.377927569993044</c:v>
                </c:pt>
                <c:pt idx="401">
                  <c:v>2.3123011223262262</c:v>
                </c:pt>
                <c:pt idx="402">
                  <c:v>2.2444093118823583</c:v>
                </c:pt>
                <c:pt idx="403">
                  <c:v>2.1743275383860148</c:v>
                </c:pt>
                <c:pt idx="404">
                  <c:v>2.1021325061116309</c:v>
                </c:pt>
                <c:pt idx="405">
                  <c:v>2.0279021466492808</c:v>
                </c:pt>
                <c:pt idx="406">
                  <c:v>1.9517155443567329</c:v>
                </c:pt>
                <c:pt idx="407">
                  <c:v>1.8736528644828312</c:v>
                </c:pt>
                <c:pt idx="408">
                  <c:v>1.793795283934315</c:v>
                </c:pt>
                <c:pt idx="409">
                  <c:v>1.7122249246459136</c:v>
                </c:pt>
                <c:pt idx="410">
                  <c:v>1.629024789502111</c:v>
                </c:pt>
                <c:pt idx="411">
                  <c:v>1.5442787007481442</c:v>
                </c:pt>
                <c:pt idx="412">
                  <c:v>1.4580712408177678</c:v>
                </c:pt>
                <c:pt idx="413">
                  <c:v>1.3704876954959133</c:v>
                </c:pt>
                <c:pt idx="414">
                  <c:v>1.2816139993256608</c:v>
                </c:pt>
                <c:pt idx="415">
                  <c:v>1.1915366831608862</c:v>
                </c:pt>
                <c:pt idx="416">
                  <c:v>1.1003428237585078</c:v>
                </c:pt>
                <c:pt idx="417">
                  <c:v>1.0081199952974347</c:v>
                </c:pt>
                <c:pt idx="418">
                  <c:v>0.9149562227050847</c:v>
                </c:pt>
                <c:pt idx="419">
                  <c:v>0.82093993666662812</c:v>
                </c:pt>
                <c:pt idx="420">
                  <c:v>0.72615993018709779</c:v>
                </c:pt>
                <c:pt idx="421">
                  <c:v>0.63070531657170914</c:v>
                </c:pt>
                <c:pt idx="422">
                  <c:v>0.53466548868581887</c:v>
                </c:pt>
                <c:pt idx="423">
                  <c:v>0.43813007935221648</c:v>
                </c:pt>
                <c:pt idx="424">
                  <c:v>0.34118892274033497</c:v>
                </c:pt>
                <c:pt idx="425">
                  <c:v>0.24393201659925695</c:v>
                </c:pt>
                <c:pt idx="426">
                  <c:v>0.14644948518413833</c:v>
                </c:pt>
                <c:pt idx="427">
                  <c:v>4.8831542723836725E-2</c:v>
                </c:pt>
                <c:pt idx="428">
                  <c:v>-4.8831542723880676E-2</c:v>
                </c:pt>
                <c:pt idx="429">
                  <c:v>-0.14644948518418224</c:v>
                </c:pt>
                <c:pt idx="430">
                  <c:v>-0.24393201659930083</c:v>
                </c:pt>
                <c:pt idx="431">
                  <c:v>-0.34118892274037865</c:v>
                </c:pt>
                <c:pt idx="432">
                  <c:v>-0.43813007935226</c:v>
                </c:pt>
                <c:pt idx="433">
                  <c:v>-0.53466548868586228</c:v>
                </c:pt>
                <c:pt idx="434">
                  <c:v>-0.63070531657175233</c:v>
                </c:pt>
                <c:pt idx="435">
                  <c:v>-0.72615993018714065</c:v>
                </c:pt>
                <c:pt idx="436">
                  <c:v>-0.82093993666667053</c:v>
                </c:pt>
                <c:pt idx="437">
                  <c:v>-0.91495622270512666</c:v>
                </c:pt>
                <c:pt idx="438">
                  <c:v>-1.0081199952974815</c:v>
                </c:pt>
                <c:pt idx="439">
                  <c:v>-1.1003428237585542</c:v>
                </c:pt>
                <c:pt idx="440">
                  <c:v>-1.1915366831609315</c:v>
                </c:pt>
                <c:pt idx="441">
                  <c:v>-1.2816139993257059</c:v>
                </c:pt>
                <c:pt idx="442">
                  <c:v>-1.3704876954959577</c:v>
                </c:pt>
                <c:pt idx="443">
                  <c:v>-1.4580712408178067</c:v>
                </c:pt>
                <c:pt idx="444">
                  <c:v>-1.5442787007481824</c:v>
                </c:pt>
                <c:pt idx="445">
                  <c:v>-1.6290247895021488</c:v>
                </c:pt>
                <c:pt idx="446">
                  <c:v>-1.7122249246459507</c:v>
                </c:pt>
                <c:pt idx="447">
                  <c:v>-1.7937952839343509</c:v>
                </c:pt>
                <c:pt idx="448">
                  <c:v>-1.8736528644828669</c:v>
                </c:pt>
                <c:pt idx="449">
                  <c:v>-1.9517155443567671</c:v>
                </c:pt>
                <c:pt idx="450">
                  <c:v>-2.027902146649315</c:v>
                </c:pt>
                <c:pt idx="451">
                  <c:v>-2.1021325061116642</c:v>
                </c:pt>
                <c:pt idx="452">
                  <c:v>-2.1743275383860472</c:v>
                </c:pt>
                <c:pt idx="453">
                  <c:v>-2.2444093118823893</c:v>
                </c:pt>
                <c:pt idx="454">
                  <c:v>-2.3123011223262568</c:v>
                </c:pt>
                <c:pt idx="455">
                  <c:v>-2.3779275699930729</c:v>
                </c:pt>
                <c:pt idx="456">
                  <c:v>-2.441214639629834</c:v>
                </c:pt>
                <c:pt idx="457">
                  <c:v>-2.5020897830510727</c:v>
                </c:pt>
                <c:pt idx="458">
                  <c:v>-2.5604820043806518</c:v>
                </c:pt>
                <c:pt idx="459">
                  <c:v>-2.6163219478950039</c:v>
                </c:pt>
                <c:pt idx="460">
                  <c:v>-2.669541988406817</c:v>
                </c:pt>
                <c:pt idx="461">
                  <c:v>-2.7200763241108112</c:v>
                </c:pt>
                <c:pt idx="462">
                  <c:v>-2.7678610717952536</c:v>
                </c:pt>
                <c:pt idx="463">
                  <c:v>-2.8128343643042566</c:v>
                </c:pt>
                <c:pt idx="464">
                  <c:v>-2.8549364501166536</c:v>
                </c:pt>
                <c:pt idx="465">
                  <c:v>-2.8941097948875751</c:v>
                </c:pt>
                <c:pt idx="466">
                  <c:v>-2.9302991847785917</c:v>
                </c:pt>
                <c:pt idx="467">
                  <c:v>-2.9634518313817613</c:v>
                </c:pt>
                <c:pt idx="468">
                  <c:v>-2.9935174780219715</c:v>
                </c:pt>
                <c:pt idx="469">
                  <c:v>-3.0204485072009049</c:v>
                </c:pt>
                <c:pt idx="470">
                  <c:v>-3.0442000489246537</c:v>
                </c:pt>
                <c:pt idx="471">
                  <c:v>-3.0647300896358565</c:v>
                </c:pt>
                <c:pt idx="472">
                  <c:v>-3.0819995814500323</c:v>
                </c:pt>
                <c:pt idx="473">
                  <c:v>-3.0959725513749552</c:v>
                </c:pt>
                <c:pt idx="474">
                  <c:v>-3.1066162101713926</c:v>
                </c:pt>
                <c:pt idx="475">
                  <c:v>-3.1139010604936059</c:v>
                </c:pt>
                <c:pt idx="476">
                  <c:v>-3.1178010039287174</c:v>
                </c:pt>
                <c:pt idx="477">
                  <c:v>-3.1182934465356715</c:v>
                </c:pt>
                <c:pt idx="478">
                  <c:v>-3.1153594024671221</c:v>
                </c:pt>
                <c:pt idx="479">
                  <c:v>-3.1089835952414315</c:v>
                </c:pt>
                <c:pt idx="480">
                  <c:v>-3.0991545562171772</c:v>
                </c:pt>
                <c:pt idx="481">
                  <c:v>-3.0858647198093689</c:v>
                </c:pt>
                <c:pt idx="482">
                  <c:v>-3.0691105149751432</c:v>
                </c:pt>
                <c:pt idx="483">
                  <c:v>-3.0488924524871859</c:v>
                </c:pt>
                <c:pt idx="484">
                  <c:v>-3.0252152075058092</c:v>
                </c:pt>
                <c:pt idx="485">
                  <c:v>-2.9980876969555266</c:v>
                </c:pt>
                <c:pt idx="486">
                  <c:v>-2.9675231512093907</c:v>
                </c:pt>
                <c:pt idx="487">
                  <c:v>-2.9335391795845154</c:v>
                </c:pt>
                <c:pt idx="488">
                  <c:v>-2.8961578291549315</c:v>
                </c:pt>
                <c:pt idx="489">
                  <c:v>-2.8554056363939608</c:v>
                </c:pt>
                <c:pt idx="490">
                  <c:v>-2.8113136711669329</c:v>
                </c:pt>
                <c:pt idx="491">
                  <c:v>-2.7639175726074043</c:v>
                </c:pt>
                <c:pt idx="492">
                  <c:v>-2.713257576425085</c:v>
                </c:pt>
                <c:pt idx="493">
                  <c:v>-2.6593785332125996</c:v>
                </c:pt>
                <c:pt idx="494">
                  <c:v>-2.6023299173399539</c:v>
                </c:pt>
                <c:pt idx="495">
                  <c:v>-2.5421658260512419</c:v>
                </c:pt>
                <c:pt idx="496">
                  <c:v>-2.4789449684065739</c:v>
                </c:pt>
                <c:pt idx="497">
                  <c:v>-2.4127306437445908</c:v>
                </c:pt>
                <c:pt idx="498">
                  <c:v>-2.343590709375881</c:v>
                </c:pt>
                <c:pt idx="499">
                  <c:v>-2.2715975372564028</c:v>
                </c:pt>
                <c:pt idx="500">
                  <c:v>-2.1968279594310167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88768"/>
        <c:axId val="153046016"/>
      </c:scatterChart>
      <c:valAx>
        <c:axId val="15308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046016"/>
        <c:crosses val="autoZero"/>
        <c:crossBetween val="midCat"/>
      </c:valAx>
      <c:valAx>
        <c:axId val="15304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88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Feuil1!$I$1</c:f>
              <c:strCache>
                <c:ptCount val="1"/>
                <c:pt idx="0">
                  <c:v>lambda</c:v>
                </c:pt>
              </c:strCache>
            </c:strRef>
          </c:tx>
          <c:marker>
            <c:symbol val="none"/>
          </c:marker>
          <c:xVal>
            <c:numRef>
              <c:f>Feuil1!$C$2:$C$502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  <c:pt idx="113">
                  <c:v>0.22600000000000017</c:v>
                </c:pt>
                <c:pt idx="114">
                  <c:v>0.22800000000000017</c:v>
                </c:pt>
                <c:pt idx="115">
                  <c:v>0.23000000000000018</c:v>
                </c:pt>
                <c:pt idx="116">
                  <c:v>0.23200000000000018</c:v>
                </c:pt>
                <c:pt idx="117">
                  <c:v>0.23400000000000018</c:v>
                </c:pt>
                <c:pt idx="118">
                  <c:v>0.23600000000000018</c:v>
                </c:pt>
                <c:pt idx="119">
                  <c:v>0.23800000000000018</c:v>
                </c:pt>
                <c:pt idx="120">
                  <c:v>0.24000000000000019</c:v>
                </c:pt>
                <c:pt idx="121">
                  <c:v>0.24200000000000019</c:v>
                </c:pt>
                <c:pt idx="122">
                  <c:v>0.24400000000000019</c:v>
                </c:pt>
                <c:pt idx="123">
                  <c:v>0.24600000000000019</c:v>
                </c:pt>
                <c:pt idx="124">
                  <c:v>0.24800000000000019</c:v>
                </c:pt>
                <c:pt idx="125">
                  <c:v>0.25000000000000017</c:v>
                </c:pt>
                <c:pt idx="126">
                  <c:v>0.25200000000000017</c:v>
                </c:pt>
                <c:pt idx="127">
                  <c:v>0.25400000000000017</c:v>
                </c:pt>
                <c:pt idx="128">
                  <c:v>0.25600000000000017</c:v>
                </c:pt>
                <c:pt idx="129">
                  <c:v>0.25800000000000017</c:v>
                </c:pt>
                <c:pt idx="130">
                  <c:v>0.26000000000000018</c:v>
                </c:pt>
                <c:pt idx="131">
                  <c:v>0.26200000000000018</c:v>
                </c:pt>
                <c:pt idx="132">
                  <c:v>0.26400000000000018</c:v>
                </c:pt>
                <c:pt idx="133">
                  <c:v>0.26600000000000018</c:v>
                </c:pt>
                <c:pt idx="134">
                  <c:v>0.26800000000000018</c:v>
                </c:pt>
                <c:pt idx="135">
                  <c:v>0.27000000000000018</c:v>
                </c:pt>
                <c:pt idx="136">
                  <c:v>0.27200000000000019</c:v>
                </c:pt>
                <c:pt idx="137">
                  <c:v>0.27400000000000019</c:v>
                </c:pt>
                <c:pt idx="138">
                  <c:v>0.27600000000000019</c:v>
                </c:pt>
                <c:pt idx="139">
                  <c:v>0.27800000000000019</c:v>
                </c:pt>
                <c:pt idx="140">
                  <c:v>0.28000000000000019</c:v>
                </c:pt>
                <c:pt idx="141">
                  <c:v>0.28200000000000019</c:v>
                </c:pt>
                <c:pt idx="142">
                  <c:v>0.2840000000000002</c:v>
                </c:pt>
                <c:pt idx="143">
                  <c:v>0.2860000000000002</c:v>
                </c:pt>
                <c:pt idx="144">
                  <c:v>0.2880000000000002</c:v>
                </c:pt>
                <c:pt idx="145">
                  <c:v>0.2900000000000002</c:v>
                </c:pt>
                <c:pt idx="146">
                  <c:v>0.2920000000000002</c:v>
                </c:pt>
                <c:pt idx="147">
                  <c:v>0.29400000000000021</c:v>
                </c:pt>
                <c:pt idx="148">
                  <c:v>0.29600000000000021</c:v>
                </c:pt>
                <c:pt idx="149">
                  <c:v>0.29800000000000021</c:v>
                </c:pt>
                <c:pt idx="150">
                  <c:v>0.30000000000000021</c:v>
                </c:pt>
                <c:pt idx="151">
                  <c:v>0.30200000000000021</c:v>
                </c:pt>
                <c:pt idx="152">
                  <c:v>0.30400000000000021</c:v>
                </c:pt>
                <c:pt idx="153">
                  <c:v>0.30600000000000022</c:v>
                </c:pt>
                <c:pt idx="154">
                  <c:v>0.30800000000000022</c:v>
                </c:pt>
                <c:pt idx="155">
                  <c:v>0.31000000000000022</c:v>
                </c:pt>
                <c:pt idx="156">
                  <c:v>0.31200000000000022</c:v>
                </c:pt>
                <c:pt idx="157">
                  <c:v>0.31400000000000022</c:v>
                </c:pt>
                <c:pt idx="158">
                  <c:v>0.31600000000000023</c:v>
                </c:pt>
                <c:pt idx="159">
                  <c:v>0.31800000000000023</c:v>
                </c:pt>
                <c:pt idx="160">
                  <c:v>0.32000000000000023</c:v>
                </c:pt>
                <c:pt idx="161">
                  <c:v>0.32200000000000023</c:v>
                </c:pt>
                <c:pt idx="162">
                  <c:v>0.32400000000000023</c:v>
                </c:pt>
                <c:pt idx="163">
                  <c:v>0.32600000000000023</c:v>
                </c:pt>
                <c:pt idx="164">
                  <c:v>0.32800000000000024</c:v>
                </c:pt>
                <c:pt idx="165">
                  <c:v>0.33000000000000024</c:v>
                </c:pt>
                <c:pt idx="166">
                  <c:v>0.33200000000000024</c:v>
                </c:pt>
                <c:pt idx="167">
                  <c:v>0.33400000000000024</c:v>
                </c:pt>
                <c:pt idx="168">
                  <c:v>0.33600000000000024</c:v>
                </c:pt>
                <c:pt idx="169">
                  <c:v>0.33800000000000024</c:v>
                </c:pt>
                <c:pt idx="170">
                  <c:v>0.34000000000000025</c:v>
                </c:pt>
                <c:pt idx="171">
                  <c:v>0.34200000000000025</c:v>
                </c:pt>
                <c:pt idx="172">
                  <c:v>0.34400000000000025</c:v>
                </c:pt>
                <c:pt idx="173">
                  <c:v>0.34600000000000025</c:v>
                </c:pt>
                <c:pt idx="174">
                  <c:v>0.34800000000000025</c:v>
                </c:pt>
                <c:pt idx="175">
                  <c:v>0.35000000000000026</c:v>
                </c:pt>
                <c:pt idx="176">
                  <c:v>0.35200000000000026</c:v>
                </c:pt>
                <c:pt idx="177">
                  <c:v>0.35400000000000026</c:v>
                </c:pt>
                <c:pt idx="178">
                  <c:v>0.35600000000000026</c:v>
                </c:pt>
                <c:pt idx="179">
                  <c:v>0.35800000000000026</c:v>
                </c:pt>
                <c:pt idx="180">
                  <c:v>0.36000000000000026</c:v>
                </c:pt>
                <c:pt idx="181">
                  <c:v>0.36200000000000027</c:v>
                </c:pt>
                <c:pt idx="182">
                  <c:v>0.36400000000000027</c:v>
                </c:pt>
                <c:pt idx="183">
                  <c:v>0.36600000000000027</c:v>
                </c:pt>
                <c:pt idx="184">
                  <c:v>0.36800000000000027</c:v>
                </c:pt>
                <c:pt idx="185">
                  <c:v>0.37000000000000027</c:v>
                </c:pt>
                <c:pt idx="186">
                  <c:v>0.37200000000000027</c:v>
                </c:pt>
                <c:pt idx="187">
                  <c:v>0.37400000000000028</c:v>
                </c:pt>
                <c:pt idx="188">
                  <c:v>0.37600000000000028</c:v>
                </c:pt>
                <c:pt idx="189">
                  <c:v>0.37800000000000028</c:v>
                </c:pt>
                <c:pt idx="190">
                  <c:v>0.38000000000000028</c:v>
                </c:pt>
                <c:pt idx="191">
                  <c:v>0.38200000000000028</c:v>
                </c:pt>
                <c:pt idx="192">
                  <c:v>0.38400000000000029</c:v>
                </c:pt>
                <c:pt idx="193">
                  <c:v>0.38600000000000029</c:v>
                </c:pt>
                <c:pt idx="194">
                  <c:v>0.38800000000000029</c:v>
                </c:pt>
                <c:pt idx="195">
                  <c:v>0.39000000000000029</c:v>
                </c:pt>
                <c:pt idx="196">
                  <c:v>0.39200000000000029</c:v>
                </c:pt>
                <c:pt idx="197">
                  <c:v>0.39400000000000029</c:v>
                </c:pt>
                <c:pt idx="198">
                  <c:v>0.3960000000000003</c:v>
                </c:pt>
                <c:pt idx="199">
                  <c:v>0.3980000000000003</c:v>
                </c:pt>
                <c:pt idx="200">
                  <c:v>0.4000000000000003</c:v>
                </c:pt>
                <c:pt idx="201">
                  <c:v>0.4020000000000003</c:v>
                </c:pt>
                <c:pt idx="202">
                  <c:v>0.4040000000000003</c:v>
                </c:pt>
                <c:pt idx="203">
                  <c:v>0.40600000000000031</c:v>
                </c:pt>
                <c:pt idx="204">
                  <c:v>0.40800000000000031</c:v>
                </c:pt>
                <c:pt idx="205">
                  <c:v>0.41000000000000031</c:v>
                </c:pt>
                <c:pt idx="206">
                  <c:v>0.41200000000000031</c:v>
                </c:pt>
                <c:pt idx="207">
                  <c:v>0.41400000000000031</c:v>
                </c:pt>
                <c:pt idx="208">
                  <c:v>0.41600000000000031</c:v>
                </c:pt>
                <c:pt idx="209">
                  <c:v>0.41800000000000032</c:v>
                </c:pt>
                <c:pt idx="210">
                  <c:v>0.42000000000000032</c:v>
                </c:pt>
                <c:pt idx="211">
                  <c:v>0.42200000000000032</c:v>
                </c:pt>
                <c:pt idx="212">
                  <c:v>0.42400000000000032</c:v>
                </c:pt>
                <c:pt idx="213">
                  <c:v>0.42600000000000032</c:v>
                </c:pt>
                <c:pt idx="214">
                  <c:v>0.42800000000000032</c:v>
                </c:pt>
                <c:pt idx="215">
                  <c:v>0.43000000000000033</c:v>
                </c:pt>
                <c:pt idx="216">
                  <c:v>0.43200000000000033</c:v>
                </c:pt>
                <c:pt idx="217">
                  <c:v>0.43400000000000033</c:v>
                </c:pt>
                <c:pt idx="218">
                  <c:v>0.43600000000000033</c:v>
                </c:pt>
                <c:pt idx="219">
                  <c:v>0.43800000000000033</c:v>
                </c:pt>
                <c:pt idx="220">
                  <c:v>0.44000000000000034</c:v>
                </c:pt>
                <c:pt idx="221">
                  <c:v>0.44200000000000034</c:v>
                </c:pt>
                <c:pt idx="222">
                  <c:v>0.44400000000000034</c:v>
                </c:pt>
                <c:pt idx="223">
                  <c:v>0.44600000000000034</c:v>
                </c:pt>
                <c:pt idx="224">
                  <c:v>0.44800000000000034</c:v>
                </c:pt>
                <c:pt idx="225">
                  <c:v>0.45000000000000034</c:v>
                </c:pt>
                <c:pt idx="226">
                  <c:v>0.45200000000000035</c:v>
                </c:pt>
                <c:pt idx="227">
                  <c:v>0.45400000000000035</c:v>
                </c:pt>
                <c:pt idx="228">
                  <c:v>0.45600000000000035</c:v>
                </c:pt>
                <c:pt idx="229">
                  <c:v>0.45800000000000035</c:v>
                </c:pt>
                <c:pt idx="230">
                  <c:v>0.46000000000000035</c:v>
                </c:pt>
                <c:pt idx="231">
                  <c:v>0.46200000000000035</c:v>
                </c:pt>
                <c:pt idx="232">
                  <c:v>0.46400000000000036</c:v>
                </c:pt>
                <c:pt idx="233">
                  <c:v>0.46600000000000036</c:v>
                </c:pt>
                <c:pt idx="234">
                  <c:v>0.46800000000000036</c:v>
                </c:pt>
                <c:pt idx="235">
                  <c:v>0.47000000000000036</c:v>
                </c:pt>
                <c:pt idx="236">
                  <c:v>0.47200000000000036</c:v>
                </c:pt>
                <c:pt idx="237">
                  <c:v>0.47400000000000037</c:v>
                </c:pt>
                <c:pt idx="238">
                  <c:v>0.47600000000000037</c:v>
                </c:pt>
                <c:pt idx="239">
                  <c:v>0.47800000000000037</c:v>
                </c:pt>
                <c:pt idx="240">
                  <c:v>0.48000000000000037</c:v>
                </c:pt>
                <c:pt idx="241">
                  <c:v>0.48200000000000037</c:v>
                </c:pt>
                <c:pt idx="242">
                  <c:v>0.48400000000000037</c:v>
                </c:pt>
                <c:pt idx="243">
                  <c:v>0.48600000000000038</c:v>
                </c:pt>
                <c:pt idx="244">
                  <c:v>0.48800000000000038</c:v>
                </c:pt>
                <c:pt idx="245">
                  <c:v>0.49000000000000038</c:v>
                </c:pt>
                <c:pt idx="246">
                  <c:v>0.49200000000000038</c:v>
                </c:pt>
                <c:pt idx="247">
                  <c:v>0.49400000000000038</c:v>
                </c:pt>
                <c:pt idx="248">
                  <c:v>0.49600000000000039</c:v>
                </c:pt>
                <c:pt idx="249">
                  <c:v>0.49800000000000039</c:v>
                </c:pt>
                <c:pt idx="250">
                  <c:v>0.50000000000000033</c:v>
                </c:pt>
                <c:pt idx="251">
                  <c:v>0.50200000000000033</c:v>
                </c:pt>
                <c:pt idx="252">
                  <c:v>0.50400000000000034</c:v>
                </c:pt>
                <c:pt idx="253">
                  <c:v>0.50600000000000034</c:v>
                </c:pt>
                <c:pt idx="254">
                  <c:v>0.50800000000000034</c:v>
                </c:pt>
                <c:pt idx="255">
                  <c:v>0.51000000000000034</c:v>
                </c:pt>
                <c:pt idx="256">
                  <c:v>0.51200000000000034</c:v>
                </c:pt>
                <c:pt idx="257">
                  <c:v>0.51400000000000035</c:v>
                </c:pt>
                <c:pt idx="258">
                  <c:v>0.51600000000000035</c:v>
                </c:pt>
                <c:pt idx="259">
                  <c:v>0.51800000000000035</c:v>
                </c:pt>
                <c:pt idx="260">
                  <c:v>0.52000000000000035</c:v>
                </c:pt>
                <c:pt idx="261">
                  <c:v>0.52200000000000035</c:v>
                </c:pt>
                <c:pt idx="262">
                  <c:v>0.52400000000000035</c:v>
                </c:pt>
                <c:pt idx="263">
                  <c:v>0.52600000000000036</c:v>
                </c:pt>
                <c:pt idx="264">
                  <c:v>0.52800000000000036</c:v>
                </c:pt>
                <c:pt idx="265">
                  <c:v>0.53000000000000036</c:v>
                </c:pt>
                <c:pt idx="266">
                  <c:v>0.53200000000000036</c:v>
                </c:pt>
                <c:pt idx="267">
                  <c:v>0.53400000000000036</c:v>
                </c:pt>
                <c:pt idx="268">
                  <c:v>0.53600000000000037</c:v>
                </c:pt>
                <c:pt idx="269">
                  <c:v>0.53800000000000037</c:v>
                </c:pt>
                <c:pt idx="270">
                  <c:v>0.54000000000000037</c:v>
                </c:pt>
                <c:pt idx="271">
                  <c:v>0.54200000000000037</c:v>
                </c:pt>
                <c:pt idx="272">
                  <c:v>0.54400000000000037</c:v>
                </c:pt>
                <c:pt idx="273">
                  <c:v>0.54600000000000037</c:v>
                </c:pt>
                <c:pt idx="274">
                  <c:v>0.54800000000000038</c:v>
                </c:pt>
                <c:pt idx="275">
                  <c:v>0.55000000000000038</c:v>
                </c:pt>
                <c:pt idx="276">
                  <c:v>0.55200000000000038</c:v>
                </c:pt>
                <c:pt idx="277">
                  <c:v>0.55400000000000038</c:v>
                </c:pt>
                <c:pt idx="278">
                  <c:v>0.55600000000000038</c:v>
                </c:pt>
                <c:pt idx="279">
                  <c:v>0.55800000000000038</c:v>
                </c:pt>
                <c:pt idx="280">
                  <c:v>0.56000000000000039</c:v>
                </c:pt>
                <c:pt idx="281">
                  <c:v>0.56200000000000039</c:v>
                </c:pt>
                <c:pt idx="282">
                  <c:v>0.56400000000000039</c:v>
                </c:pt>
                <c:pt idx="283">
                  <c:v>0.56600000000000039</c:v>
                </c:pt>
                <c:pt idx="284">
                  <c:v>0.56800000000000039</c:v>
                </c:pt>
                <c:pt idx="285">
                  <c:v>0.5700000000000004</c:v>
                </c:pt>
                <c:pt idx="286">
                  <c:v>0.5720000000000004</c:v>
                </c:pt>
                <c:pt idx="287">
                  <c:v>0.5740000000000004</c:v>
                </c:pt>
                <c:pt idx="288">
                  <c:v>0.5760000000000004</c:v>
                </c:pt>
                <c:pt idx="289">
                  <c:v>0.5780000000000004</c:v>
                </c:pt>
                <c:pt idx="290">
                  <c:v>0.5800000000000004</c:v>
                </c:pt>
                <c:pt idx="291">
                  <c:v>0.58200000000000041</c:v>
                </c:pt>
                <c:pt idx="292">
                  <c:v>0.58400000000000041</c:v>
                </c:pt>
                <c:pt idx="293">
                  <c:v>0.58600000000000041</c:v>
                </c:pt>
                <c:pt idx="294">
                  <c:v>0.58800000000000041</c:v>
                </c:pt>
                <c:pt idx="295">
                  <c:v>0.59000000000000041</c:v>
                </c:pt>
                <c:pt idx="296">
                  <c:v>0.59200000000000041</c:v>
                </c:pt>
                <c:pt idx="297">
                  <c:v>0.59400000000000042</c:v>
                </c:pt>
                <c:pt idx="298">
                  <c:v>0.59600000000000042</c:v>
                </c:pt>
                <c:pt idx="299">
                  <c:v>0.59800000000000042</c:v>
                </c:pt>
                <c:pt idx="300">
                  <c:v>0.60000000000000042</c:v>
                </c:pt>
                <c:pt idx="301">
                  <c:v>0.60200000000000042</c:v>
                </c:pt>
                <c:pt idx="302">
                  <c:v>0.60400000000000043</c:v>
                </c:pt>
                <c:pt idx="303">
                  <c:v>0.60600000000000043</c:v>
                </c:pt>
                <c:pt idx="304">
                  <c:v>0.60800000000000043</c:v>
                </c:pt>
                <c:pt idx="305">
                  <c:v>0.61000000000000043</c:v>
                </c:pt>
                <c:pt idx="306">
                  <c:v>0.61200000000000043</c:v>
                </c:pt>
                <c:pt idx="307">
                  <c:v>0.61400000000000043</c:v>
                </c:pt>
                <c:pt idx="308">
                  <c:v>0.61600000000000044</c:v>
                </c:pt>
                <c:pt idx="309">
                  <c:v>0.61800000000000044</c:v>
                </c:pt>
                <c:pt idx="310">
                  <c:v>0.62000000000000044</c:v>
                </c:pt>
                <c:pt idx="311">
                  <c:v>0.62200000000000044</c:v>
                </c:pt>
                <c:pt idx="312">
                  <c:v>0.62400000000000044</c:v>
                </c:pt>
                <c:pt idx="313">
                  <c:v>0.62600000000000044</c:v>
                </c:pt>
                <c:pt idx="314">
                  <c:v>0.62800000000000045</c:v>
                </c:pt>
                <c:pt idx="315">
                  <c:v>0.63000000000000045</c:v>
                </c:pt>
                <c:pt idx="316">
                  <c:v>0.63200000000000045</c:v>
                </c:pt>
                <c:pt idx="317">
                  <c:v>0.63400000000000045</c:v>
                </c:pt>
                <c:pt idx="318">
                  <c:v>0.63600000000000045</c:v>
                </c:pt>
                <c:pt idx="319">
                  <c:v>0.63800000000000046</c:v>
                </c:pt>
                <c:pt idx="320">
                  <c:v>0.64000000000000046</c:v>
                </c:pt>
                <c:pt idx="321">
                  <c:v>0.64200000000000046</c:v>
                </c:pt>
                <c:pt idx="322">
                  <c:v>0.64400000000000046</c:v>
                </c:pt>
                <c:pt idx="323">
                  <c:v>0.64600000000000046</c:v>
                </c:pt>
                <c:pt idx="324">
                  <c:v>0.64800000000000046</c:v>
                </c:pt>
                <c:pt idx="325">
                  <c:v>0.65000000000000047</c:v>
                </c:pt>
                <c:pt idx="326">
                  <c:v>0.65200000000000047</c:v>
                </c:pt>
                <c:pt idx="327">
                  <c:v>0.65400000000000047</c:v>
                </c:pt>
                <c:pt idx="328">
                  <c:v>0.65600000000000047</c:v>
                </c:pt>
                <c:pt idx="329">
                  <c:v>0.65800000000000047</c:v>
                </c:pt>
                <c:pt idx="330">
                  <c:v>0.66000000000000048</c:v>
                </c:pt>
                <c:pt idx="331">
                  <c:v>0.66200000000000048</c:v>
                </c:pt>
                <c:pt idx="332">
                  <c:v>0.66400000000000048</c:v>
                </c:pt>
                <c:pt idx="333">
                  <c:v>0.66600000000000048</c:v>
                </c:pt>
                <c:pt idx="334">
                  <c:v>0.66800000000000048</c:v>
                </c:pt>
                <c:pt idx="335">
                  <c:v>0.67000000000000048</c:v>
                </c:pt>
                <c:pt idx="336">
                  <c:v>0.67200000000000049</c:v>
                </c:pt>
                <c:pt idx="337">
                  <c:v>0.67400000000000049</c:v>
                </c:pt>
                <c:pt idx="338">
                  <c:v>0.67600000000000049</c:v>
                </c:pt>
                <c:pt idx="339">
                  <c:v>0.67800000000000049</c:v>
                </c:pt>
                <c:pt idx="340">
                  <c:v>0.68000000000000049</c:v>
                </c:pt>
                <c:pt idx="341">
                  <c:v>0.68200000000000049</c:v>
                </c:pt>
                <c:pt idx="342">
                  <c:v>0.6840000000000005</c:v>
                </c:pt>
                <c:pt idx="343">
                  <c:v>0.6860000000000005</c:v>
                </c:pt>
                <c:pt idx="344">
                  <c:v>0.6880000000000005</c:v>
                </c:pt>
                <c:pt idx="345">
                  <c:v>0.6900000000000005</c:v>
                </c:pt>
                <c:pt idx="346">
                  <c:v>0.6920000000000005</c:v>
                </c:pt>
                <c:pt idx="347">
                  <c:v>0.69400000000000051</c:v>
                </c:pt>
                <c:pt idx="348">
                  <c:v>0.69600000000000051</c:v>
                </c:pt>
                <c:pt idx="349">
                  <c:v>0.69800000000000051</c:v>
                </c:pt>
                <c:pt idx="350">
                  <c:v>0.70000000000000051</c:v>
                </c:pt>
                <c:pt idx="351">
                  <c:v>0.70200000000000051</c:v>
                </c:pt>
                <c:pt idx="352">
                  <c:v>0.70400000000000051</c:v>
                </c:pt>
                <c:pt idx="353">
                  <c:v>0.70600000000000052</c:v>
                </c:pt>
                <c:pt idx="354">
                  <c:v>0.70800000000000052</c:v>
                </c:pt>
                <c:pt idx="355">
                  <c:v>0.71000000000000052</c:v>
                </c:pt>
                <c:pt idx="356">
                  <c:v>0.71200000000000052</c:v>
                </c:pt>
                <c:pt idx="357">
                  <c:v>0.71400000000000052</c:v>
                </c:pt>
                <c:pt idx="358">
                  <c:v>0.71600000000000052</c:v>
                </c:pt>
                <c:pt idx="359">
                  <c:v>0.71800000000000053</c:v>
                </c:pt>
                <c:pt idx="360">
                  <c:v>0.72000000000000053</c:v>
                </c:pt>
                <c:pt idx="361">
                  <c:v>0.72200000000000053</c:v>
                </c:pt>
                <c:pt idx="362">
                  <c:v>0.72400000000000053</c:v>
                </c:pt>
                <c:pt idx="363">
                  <c:v>0.72600000000000053</c:v>
                </c:pt>
                <c:pt idx="364">
                  <c:v>0.72800000000000054</c:v>
                </c:pt>
                <c:pt idx="365">
                  <c:v>0.73000000000000054</c:v>
                </c:pt>
                <c:pt idx="366">
                  <c:v>0.73200000000000054</c:v>
                </c:pt>
                <c:pt idx="367">
                  <c:v>0.73400000000000054</c:v>
                </c:pt>
                <c:pt idx="368">
                  <c:v>0.73600000000000054</c:v>
                </c:pt>
                <c:pt idx="369">
                  <c:v>0.73800000000000054</c:v>
                </c:pt>
                <c:pt idx="370">
                  <c:v>0.74000000000000055</c:v>
                </c:pt>
                <c:pt idx="371">
                  <c:v>0.74200000000000055</c:v>
                </c:pt>
                <c:pt idx="372">
                  <c:v>0.74400000000000055</c:v>
                </c:pt>
                <c:pt idx="373">
                  <c:v>0.74600000000000055</c:v>
                </c:pt>
                <c:pt idx="374">
                  <c:v>0.74800000000000055</c:v>
                </c:pt>
                <c:pt idx="375">
                  <c:v>0.75000000000000056</c:v>
                </c:pt>
                <c:pt idx="376">
                  <c:v>0.75200000000000056</c:v>
                </c:pt>
                <c:pt idx="377">
                  <c:v>0.75400000000000056</c:v>
                </c:pt>
                <c:pt idx="378">
                  <c:v>0.75600000000000056</c:v>
                </c:pt>
                <c:pt idx="379">
                  <c:v>0.75800000000000056</c:v>
                </c:pt>
                <c:pt idx="380">
                  <c:v>0.76000000000000056</c:v>
                </c:pt>
                <c:pt idx="381">
                  <c:v>0.76200000000000057</c:v>
                </c:pt>
                <c:pt idx="382">
                  <c:v>0.76400000000000057</c:v>
                </c:pt>
                <c:pt idx="383">
                  <c:v>0.76600000000000057</c:v>
                </c:pt>
                <c:pt idx="384">
                  <c:v>0.76800000000000057</c:v>
                </c:pt>
                <c:pt idx="385">
                  <c:v>0.77000000000000057</c:v>
                </c:pt>
                <c:pt idx="386">
                  <c:v>0.77200000000000057</c:v>
                </c:pt>
                <c:pt idx="387">
                  <c:v>0.77400000000000058</c:v>
                </c:pt>
                <c:pt idx="388">
                  <c:v>0.77600000000000058</c:v>
                </c:pt>
                <c:pt idx="389">
                  <c:v>0.77800000000000058</c:v>
                </c:pt>
                <c:pt idx="390">
                  <c:v>0.78000000000000058</c:v>
                </c:pt>
                <c:pt idx="391">
                  <c:v>0.78200000000000058</c:v>
                </c:pt>
                <c:pt idx="392">
                  <c:v>0.78400000000000059</c:v>
                </c:pt>
                <c:pt idx="393">
                  <c:v>0.78600000000000059</c:v>
                </c:pt>
                <c:pt idx="394">
                  <c:v>0.78800000000000059</c:v>
                </c:pt>
                <c:pt idx="395">
                  <c:v>0.79000000000000059</c:v>
                </c:pt>
                <c:pt idx="396">
                  <c:v>0.79200000000000059</c:v>
                </c:pt>
                <c:pt idx="397">
                  <c:v>0.79400000000000059</c:v>
                </c:pt>
                <c:pt idx="398">
                  <c:v>0.7960000000000006</c:v>
                </c:pt>
                <c:pt idx="399">
                  <c:v>0.7980000000000006</c:v>
                </c:pt>
                <c:pt idx="400">
                  <c:v>0.8000000000000006</c:v>
                </c:pt>
                <c:pt idx="401">
                  <c:v>0.8020000000000006</c:v>
                </c:pt>
                <c:pt idx="402">
                  <c:v>0.8040000000000006</c:v>
                </c:pt>
                <c:pt idx="403">
                  <c:v>0.8060000000000006</c:v>
                </c:pt>
                <c:pt idx="404">
                  <c:v>0.80800000000000061</c:v>
                </c:pt>
                <c:pt idx="405">
                  <c:v>0.81000000000000061</c:v>
                </c:pt>
                <c:pt idx="406">
                  <c:v>0.81200000000000061</c:v>
                </c:pt>
                <c:pt idx="407">
                  <c:v>0.81400000000000061</c:v>
                </c:pt>
                <c:pt idx="408">
                  <c:v>0.81600000000000061</c:v>
                </c:pt>
                <c:pt idx="409">
                  <c:v>0.81800000000000062</c:v>
                </c:pt>
                <c:pt idx="410">
                  <c:v>0.82000000000000062</c:v>
                </c:pt>
                <c:pt idx="411">
                  <c:v>0.82200000000000062</c:v>
                </c:pt>
                <c:pt idx="412">
                  <c:v>0.82400000000000062</c:v>
                </c:pt>
                <c:pt idx="413">
                  <c:v>0.82600000000000062</c:v>
                </c:pt>
                <c:pt idx="414">
                  <c:v>0.82800000000000062</c:v>
                </c:pt>
                <c:pt idx="415">
                  <c:v>0.83000000000000063</c:v>
                </c:pt>
                <c:pt idx="416">
                  <c:v>0.83200000000000063</c:v>
                </c:pt>
                <c:pt idx="417">
                  <c:v>0.83400000000000063</c:v>
                </c:pt>
                <c:pt idx="418">
                  <c:v>0.83600000000000063</c:v>
                </c:pt>
                <c:pt idx="419">
                  <c:v>0.83800000000000063</c:v>
                </c:pt>
                <c:pt idx="420">
                  <c:v>0.84000000000000064</c:v>
                </c:pt>
                <c:pt idx="421">
                  <c:v>0.84200000000000064</c:v>
                </c:pt>
                <c:pt idx="422">
                  <c:v>0.84400000000000064</c:v>
                </c:pt>
                <c:pt idx="423">
                  <c:v>0.84600000000000064</c:v>
                </c:pt>
                <c:pt idx="424">
                  <c:v>0.84800000000000064</c:v>
                </c:pt>
                <c:pt idx="425">
                  <c:v>0.85000000000000064</c:v>
                </c:pt>
                <c:pt idx="426">
                  <c:v>0.85200000000000065</c:v>
                </c:pt>
                <c:pt idx="427">
                  <c:v>0.85400000000000065</c:v>
                </c:pt>
                <c:pt idx="428">
                  <c:v>0.85600000000000065</c:v>
                </c:pt>
                <c:pt idx="429">
                  <c:v>0.85800000000000065</c:v>
                </c:pt>
                <c:pt idx="430">
                  <c:v>0.86000000000000065</c:v>
                </c:pt>
                <c:pt idx="431">
                  <c:v>0.86200000000000065</c:v>
                </c:pt>
                <c:pt idx="432">
                  <c:v>0.86400000000000066</c:v>
                </c:pt>
                <c:pt idx="433">
                  <c:v>0.86600000000000066</c:v>
                </c:pt>
                <c:pt idx="434">
                  <c:v>0.86800000000000066</c:v>
                </c:pt>
                <c:pt idx="435">
                  <c:v>0.87000000000000066</c:v>
                </c:pt>
                <c:pt idx="436">
                  <c:v>0.87200000000000066</c:v>
                </c:pt>
                <c:pt idx="437">
                  <c:v>0.87400000000000067</c:v>
                </c:pt>
                <c:pt idx="438">
                  <c:v>0.87600000000000067</c:v>
                </c:pt>
                <c:pt idx="439">
                  <c:v>0.87800000000000067</c:v>
                </c:pt>
                <c:pt idx="440">
                  <c:v>0.88000000000000067</c:v>
                </c:pt>
                <c:pt idx="441">
                  <c:v>0.88200000000000067</c:v>
                </c:pt>
                <c:pt idx="442">
                  <c:v>0.88400000000000067</c:v>
                </c:pt>
                <c:pt idx="443">
                  <c:v>0.88600000000000068</c:v>
                </c:pt>
                <c:pt idx="444">
                  <c:v>0.88800000000000068</c:v>
                </c:pt>
                <c:pt idx="445">
                  <c:v>0.89000000000000068</c:v>
                </c:pt>
                <c:pt idx="446">
                  <c:v>0.89200000000000068</c:v>
                </c:pt>
                <c:pt idx="447">
                  <c:v>0.89400000000000068</c:v>
                </c:pt>
                <c:pt idx="448">
                  <c:v>0.89600000000000068</c:v>
                </c:pt>
                <c:pt idx="449">
                  <c:v>0.89800000000000069</c:v>
                </c:pt>
                <c:pt idx="450">
                  <c:v>0.90000000000000069</c:v>
                </c:pt>
                <c:pt idx="451">
                  <c:v>0.90200000000000069</c:v>
                </c:pt>
                <c:pt idx="452">
                  <c:v>0.90400000000000069</c:v>
                </c:pt>
                <c:pt idx="453">
                  <c:v>0.90600000000000069</c:v>
                </c:pt>
                <c:pt idx="454">
                  <c:v>0.9080000000000007</c:v>
                </c:pt>
                <c:pt idx="455">
                  <c:v>0.9100000000000007</c:v>
                </c:pt>
                <c:pt idx="456">
                  <c:v>0.9120000000000007</c:v>
                </c:pt>
                <c:pt idx="457">
                  <c:v>0.9140000000000007</c:v>
                </c:pt>
                <c:pt idx="458">
                  <c:v>0.9160000000000007</c:v>
                </c:pt>
                <c:pt idx="459">
                  <c:v>0.9180000000000007</c:v>
                </c:pt>
                <c:pt idx="460">
                  <c:v>0.92000000000000071</c:v>
                </c:pt>
                <c:pt idx="461">
                  <c:v>0.92200000000000071</c:v>
                </c:pt>
                <c:pt idx="462">
                  <c:v>0.92400000000000071</c:v>
                </c:pt>
                <c:pt idx="463">
                  <c:v>0.92600000000000071</c:v>
                </c:pt>
                <c:pt idx="464">
                  <c:v>0.92800000000000071</c:v>
                </c:pt>
                <c:pt idx="465">
                  <c:v>0.93000000000000071</c:v>
                </c:pt>
                <c:pt idx="466">
                  <c:v>0.93200000000000072</c:v>
                </c:pt>
                <c:pt idx="467">
                  <c:v>0.93400000000000072</c:v>
                </c:pt>
                <c:pt idx="468">
                  <c:v>0.93600000000000072</c:v>
                </c:pt>
                <c:pt idx="469">
                  <c:v>0.93800000000000072</c:v>
                </c:pt>
                <c:pt idx="470">
                  <c:v>0.94000000000000072</c:v>
                </c:pt>
                <c:pt idx="471">
                  <c:v>0.94200000000000073</c:v>
                </c:pt>
                <c:pt idx="472">
                  <c:v>0.94400000000000073</c:v>
                </c:pt>
                <c:pt idx="473">
                  <c:v>0.94600000000000073</c:v>
                </c:pt>
                <c:pt idx="474">
                  <c:v>0.94800000000000073</c:v>
                </c:pt>
                <c:pt idx="475">
                  <c:v>0.95000000000000073</c:v>
                </c:pt>
                <c:pt idx="476">
                  <c:v>0.95200000000000073</c:v>
                </c:pt>
                <c:pt idx="477">
                  <c:v>0.95400000000000074</c:v>
                </c:pt>
                <c:pt idx="478">
                  <c:v>0.95600000000000074</c:v>
                </c:pt>
                <c:pt idx="479">
                  <c:v>0.95800000000000074</c:v>
                </c:pt>
                <c:pt idx="480">
                  <c:v>0.96000000000000074</c:v>
                </c:pt>
                <c:pt idx="481">
                  <c:v>0.96200000000000074</c:v>
                </c:pt>
                <c:pt idx="482">
                  <c:v>0.96400000000000075</c:v>
                </c:pt>
                <c:pt idx="483">
                  <c:v>0.96600000000000075</c:v>
                </c:pt>
                <c:pt idx="484">
                  <c:v>0.96800000000000075</c:v>
                </c:pt>
                <c:pt idx="485">
                  <c:v>0.97000000000000075</c:v>
                </c:pt>
                <c:pt idx="486">
                  <c:v>0.97200000000000075</c:v>
                </c:pt>
                <c:pt idx="487">
                  <c:v>0.97400000000000075</c:v>
                </c:pt>
                <c:pt idx="488">
                  <c:v>0.97600000000000076</c:v>
                </c:pt>
                <c:pt idx="489">
                  <c:v>0.97800000000000076</c:v>
                </c:pt>
                <c:pt idx="490">
                  <c:v>0.98000000000000076</c:v>
                </c:pt>
                <c:pt idx="491">
                  <c:v>0.98200000000000076</c:v>
                </c:pt>
                <c:pt idx="492">
                  <c:v>0.98400000000000076</c:v>
                </c:pt>
                <c:pt idx="493">
                  <c:v>0.98600000000000076</c:v>
                </c:pt>
                <c:pt idx="494">
                  <c:v>0.98800000000000077</c:v>
                </c:pt>
                <c:pt idx="495">
                  <c:v>0.99000000000000077</c:v>
                </c:pt>
                <c:pt idx="496">
                  <c:v>0.99200000000000077</c:v>
                </c:pt>
                <c:pt idx="497">
                  <c:v>0.99400000000000077</c:v>
                </c:pt>
                <c:pt idx="498">
                  <c:v>0.99600000000000077</c:v>
                </c:pt>
                <c:pt idx="499">
                  <c:v>0.99800000000000078</c:v>
                </c:pt>
                <c:pt idx="500">
                  <c:v>1.0000000000000007</c:v>
                </c:pt>
              </c:numCache>
            </c:numRef>
          </c:xVal>
          <c:yVal>
            <c:numRef>
              <c:f>Feuil1!$I$2:$I$502</c:f>
              <c:numCache>
                <c:formatCode>General</c:formatCode>
                <c:ptCount val="501"/>
                <c:pt idx="0">
                  <c:v>2.4585120289770042</c:v>
                </c:pt>
                <c:pt idx="1">
                  <c:v>2.4528260766746466</c:v>
                </c:pt>
                <c:pt idx="2">
                  <c:v>2.4445180156268402</c:v>
                </c:pt>
                <c:pt idx="3">
                  <c:v>2.4336103100066562</c:v>
                </c:pt>
                <c:pt idx="4">
                  <c:v>2.4201278255819592</c:v>
                </c:pt>
                <c:pt idx="5">
                  <c:v>2.4040977510049371</c:v>
                </c:pt>
                <c:pt idx="6">
                  <c:v>2.3855495190282352</c:v>
                </c:pt>
                <c:pt idx="7">
                  <c:v>2.3645147278988663</c:v>
                </c:pt>
                <c:pt idx="8">
                  <c:v>2.3410270631669752</c:v>
                </c:pt>
                <c:pt idx="9">
                  <c:v>2.3151222201320647</c:v>
                </c:pt>
                <c:pt idx="10">
                  <c:v>2.2868378271344145</c:v>
                </c:pt>
                <c:pt idx="11">
                  <c:v>2.2562133698842648</c:v>
                </c:pt>
                <c:pt idx="12">
                  <c:v>2.2232901170060746</c:v>
                </c:pt>
                <c:pt idx="13">
                  <c:v>2.1881110469596723</c:v>
                </c:pt>
                <c:pt idx="14">
                  <c:v>2.1507207764847234</c:v>
                </c:pt>
                <c:pt idx="15">
                  <c:v>2.111165490699511</c:v>
                </c:pt>
                <c:pt idx="16">
                  <c:v>2.069492874969753</c:v>
                </c:pt>
                <c:pt idx="17">
                  <c:v>2.0257520486480498</c:v>
                </c:pt>
                <c:pt idx="18">
                  <c:v>1.9799935007696889</c:v>
                </c:pt>
                <c:pt idx="19">
                  <c:v>1.9322690277759302</c:v>
                </c:pt>
                <c:pt idx="20">
                  <c:v>1.8826316733215926</c:v>
                </c:pt>
                <c:pt idx="21">
                  <c:v>1.8311356702098733</c:v>
                </c:pt>
                <c:pt idx="22">
                  <c:v>1.7778363844837917</c:v>
                </c:pt>
                <c:pt idx="23">
                  <c:v>1.7227902616905446</c:v>
                </c:pt>
                <c:pt idx="24">
                  <c:v>1.6660547753224249</c:v>
                </c:pt>
                <c:pt idx="25">
                  <c:v>1.6076883774257522</c:v>
                </c:pt>
                <c:pt idx="26">
                  <c:v>1.5477504513575617</c:v>
                </c:pt>
                <c:pt idx="27">
                  <c:v>1.4863012666585738</c:v>
                </c:pt>
                <c:pt idx="28">
                  <c:v>1.4234019360002552</c:v>
                </c:pt>
                <c:pt idx="29">
                  <c:v>1.359114374153551</c:v>
                </c:pt>
                <c:pt idx="30">
                  <c:v>1.2935012589171451</c:v>
                </c:pt>
                <c:pt idx="31">
                  <c:v>1.226625993933893</c:v>
                </c:pt>
                <c:pt idx="32">
                  <c:v>1.1585526733153351</c:v>
                </c:pt>
                <c:pt idx="33">
                  <c:v>1.0893460479859649</c:v>
                </c:pt>
                <c:pt idx="34">
                  <c:v>1.0190714936511678</c:v>
                </c:pt>
                <c:pt idx="35">
                  <c:v>0.9477949802854696</c:v>
                </c:pt>
                <c:pt idx="36">
                  <c:v>0.87558304303092171</c:v>
                </c:pt>
                <c:pt idx="37">
                  <c:v>0.80250275438908403</c:v>
                </c:pt>
                <c:pt idx="38">
                  <c:v>0.72862169758417261</c:v>
                </c:pt>
                <c:pt idx="39">
                  <c:v>0.6540079409694739</c:v>
                </c:pt>
                <c:pt idx="40">
                  <c:v>0.57873001334409024</c:v>
                </c:pt>
                <c:pt idx="41">
                  <c:v>0.50285688004248452</c:v>
                </c:pt>
                <c:pt idx="42">
                  <c:v>0.42645791965513369</c:v>
                </c:pt>
                <c:pt idx="43">
                  <c:v>0.34960290123481386</c:v>
                </c:pt>
                <c:pt idx="44">
                  <c:v>0.27236196183973188</c:v>
                </c:pt>
                <c:pt idx="45">
                  <c:v>0.19480558426180219</c:v>
                </c:pt>
                <c:pt idx="46">
                  <c:v>0.11700457478585716</c:v>
                </c:pt>
                <c:pt idx="47">
                  <c:v>3.9030040823536546E-2</c:v>
                </c:pt>
                <c:pt idx="48">
                  <c:v>-3.9046631736028188E-2</c:v>
                </c:pt>
                <c:pt idx="49">
                  <c:v>-0.11715380161781892</c:v>
                </c:pt>
                <c:pt idx="50">
                  <c:v>-0.19521959585461723</c:v>
                </c:pt>
                <c:pt idx="51">
                  <c:v>-0.27317193424282249</c:v>
                </c:pt>
                <c:pt idx="52">
                  <c:v>-0.35093855472023322</c:v>
                </c:pt>
                <c:pt idx="53">
                  <c:v>-0.42844703982486443</c:v>
                </c:pt>
                <c:pt idx="54">
                  <c:v>-0.50562484439262112</c:v>
                </c:pt>
                <c:pt idx="55">
                  <c:v>-0.58239932464981392</c:v>
                </c:pt>
                <c:pt idx="56">
                  <c:v>-0.6586977688541229</c:v>
                </c:pt>
                <c:pt idx="57">
                  <c:v>-0.73444742963460563</c:v>
                </c:pt>
                <c:pt idx="58">
                  <c:v>-0.80957555817770555</c:v>
                </c:pt>
                <c:pt idx="59">
                  <c:v>-0.88400944040194684</c:v>
                </c:pt>
                <c:pt idx="60">
                  <c:v>-0.9576764352590017</c:v>
                </c:pt>
                <c:pt idx="61">
                  <c:v>-1.0305040152931051</c:v>
                </c:pt>
                <c:pt idx="62">
                  <c:v>-1.1024198095843645</c:v>
                </c:pt>
                <c:pt idx="63">
                  <c:v>-1.1733516491942453</c:v>
                </c:pt>
                <c:pt idx="64">
                  <c:v>-1.243227615223496</c:v>
                </c:pt>
                <c:pt idx="65">
                  <c:v>-1.3119760895838717</c:v>
                </c:pt>
                <c:pt idx="66">
                  <c:v>-1.379525808575311</c:v>
                </c:pt>
                <c:pt idx="67">
                  <c:v>-1.4458059193495771</c:v>
                </c:pt>
                <c:pt idx="68">
                  <c:v>-1.5107460393298782</c:v>
                </c:pt>
                <c:pt idx="69">
                  <c:v>-1.5742763186435453</c:v>
                </c:pt>
                <c:pt idx="70">
                  <c:v>-1.6363275056115274</c:v>
                </c:pt>
                <c:pt idx="71">
                  <c:v>-1.696831015324183</c:v>
                </c:pt>
                <c:pt idx="72">
                  <c:v>-1.7557190013176822</c:v>
                </c:pt>
                <c:pt idx="73">
                  <c:v>-1.8129244303492542</c:v>
                </c:pt>
                <c:pt idx="74">
                  <c:v>-1.8683811602525586</c:v>
                </c:pt>
                <c:pt idx="75">
                  <c:v>-1.9220240208366173</c:v>
                </c:pt>
                <c:pt idx="76">
                  <c:v>-1.973788897773149</c:v>
                </c:pt>
                <c:pt idx="77">
                  <c:v>-2.0236128193977021</c:v>
                </c:pt>
                <c:pt idx="78">
                  <c:v>-2.0714340463298817</c:v>
                </c:pt>
                <c:pt idx="79">
                  <c:v>-2.1171921637972022</c:v>
                </c:pt>
                <c:pt idx="80">
                  <c:v>-2.1608281765257664</c:v>
                </c:pt>
                <c:pt idx="81">
                  <c:v>-2.2022846060391608</c:v>
                </c:pt>
                <c:pt idx="82">
                  <c:v>-2.2415055901848087</c:v>
                </c:pt>
                <c:pt idx="83">
                  <c:v>-2.2784369846845611</c:v>
                </c:pt>
                <c:pt idx="84">
                  <c:v>-2.313026466483779</c:v>
                </c:pt>
                <c:pt idx="85">
                  <c:v>-2.3452236386505789</c:v>
                </c:pt>
                <c:pt idx="86">
                  <c:v>-2.37498013655454</c:v>
                </c:pt>
                <c:pt idx="87">
                  <c:v>-2.4022497350320475</c:v>
                </c:pt>
                <c:pt idx="88">
                  <c:v>-2.426988456223873</c:v>
                </c:pt>
                <c:pt idx="89">
                  <c:v>-2.4491546777495947</c:v>
                </c:pt>
                <c:pt idx="90">
                  <c:v>-2.4687092408633502</c:v>
                </c:pt>
                <c:pt idx="91">
                  <c:v>-2.485615558216276</c:v>
                </c:pt>
                <c:pt idx="92">
                  <c:v>-2.499839720833116</c:v>
                </c:pt>
                <c:pt idx="93">
                  <c:v>-2.5113506038939204</c:v>
                </c:pt>
                <c:pt idx="94">
                  <c:v>-2.5201199708968711</c:v>
                </c:pt>
                <c:pt idx="95">
                  <c:v>-2.5261225757651227</c:v>
                </c:pt>
                <c:pt idx="96">
                  <c:v>-2.529336262449331</c:v>
                </c:pt>
                <c:pt idx="97">
                  <c:v>-2.5297420615685486</c:v>
                </c:pt>
                <c:pt idx="98">
                  <c:v>-2.5273242836253953</c:v>
                </c:pt>
                <c:pt idx="99">
                  <c:v>-2.5220706083271538</c:v>
                </c:pt>
                <c:pt idx="100">
                  <c:v>-2.5139721695428023</c:v>
                </c:pt>
                <c:pt idx="101">
                  <c:v>-2.5030236354270308</c:v>
                </c:pt>
                <c:pt idx="102">
                  <c:v>-2.4892232832462513</c:v>
                </c:pt>
                <c:pt idx="103">
                  <c:v>-2.4725730684484311</c:v>
                </c:pt>
                <c:pt idx="104">
                  <c:v>-2.4530786875284329</c:v>
                </c:pt>
                <c:pt idx="105">
                  <c:v>-2.4307496342534347</c:v>
                </c:pt>
                <c:pt idx="106">
                  <c:v>-2.405599248828918</c:v>
                </c:pt>
                <c:pt idx="107">
                  <c:v>-2.3776447596046775</c:v>
                </c:pt>
                <c:pt idx="108">
                  <c:v>-2.3469073169422692</c:v>
                </c:pt>
                <c:pt idx="109">
                  <c:v>-2.3134120188901948</c:v>
                </c:pt>
                <c:pt idx="110">
                  <c:v>-2.2771879283408123</c:v>
                </c:pt>
                <c:pt idx="111">
                  <c:v>-2.2382680813733713</c:v>
                </c:pt>
                <c:pt idx="112">
                  <c:v>-2.1966894865205226</c:v>
                </c:pt>
                <c:pt idx="113">
                  <c:v>-2.1524931147309019</c:v>
                </c:pt>
                <c:pt idx="114">
                  <c:v>-2.1057238798379037</c:v>
                </c:pt>
                <c:pt idx="115">
                  <c:v>-2.0564306093840248</c:v>
                </c:pt>
                <c:pt idx="116">
                  <c:v>-2.004666005691274</c:v>
                </c:pt>
                <c:pt idx="117">
                  <c:v>-1.9504865971104444</c:v>
                </c:pt>
                <c:pt idx="118">
                  <c:v>-1.8939526794256356</c:v>
                </c:pt>
                <c:pt idx="119">
                  <c:v>-1.8351282474346382</c:v>
                </c:pt>
                <c:pt idx="120">
                  <c:v>-1.7740809167705975</c:v>
                </c:pt>
                <c:pt idx="121">
                  <c:v>-1.710881836075292</c:v>
                </c:pt>
                <c:pt idx="122">
                  <c:v>-1.6456055896791424</c:v>
                </c:pt>
                <c:pt idx="123">
                  <c:v>-1.5783300909873317</c:v>
                </c:pt>
                <c:pt idx="124">
                  <c:v>-1.5091364668149276</c:v>
                </c:pt>
                <c:pt idx="125">
                  <c:v>-1.4381089329562355</c:v>
                </c:pt>
                <c:pt idx="126">
                  <c:v>-1.3653346613145927</c:v>
                </c:pt>
                <c:pt idx="127">
                  <c:v>-1.2909036389580759</c:v>
                </c:pt>
                <c:pt idx="128">
                  <c:v>-1.2149085195038556</c:v>
                </c:pt>
                <c:pt idx="129">
                  <c:v>-1.1374444672690596</c:v>
                </c:pt>
                <c:pt idx="130">
                  <c:v>-1.0586089946586181</c:v>
                </c:pt>
                <c:pt idx="131">
                  <c:v>-0.97850179329056752</c:v>
                </c:pt>
                <c:pt idx="132">
                  <c:v>-0.89722455938646406</c:v>
                </c:pt>
                <c:pt idx="133">
                  <c:v>-0.8148808139787741</c:v>
                </c:pt>
                <c:pt idx="134">
                  <c:v>-0.73157571850818326</c:v>
                </c:pt>
                <c:pt idx="135">
                  <c:v>-0.6474158864017362</c:v>
                </c:pt>
                <c:pt idx="136">
                  <c:v>-0.56250919123729248</c:v>
                </c:pt>
                <c:pt idx="137">
                  <c:v>-0.47696457211119825</c:v>
                </c:pt>
                <c:pt idx="138">
                  <c:v>-0.39089183683406864</c:v>
                </c:pt>
                <c:pt idx="139">
                  <c:v>-0.30440146358429482</c:v>
                </c:pt>
                <c:pt idx="140">
                  <c:v>-0.21760440165033756</c:v>
                </c:pt>
                <c:pt idx="141">
                  <c:v>-0.13061187189109291</c:v>
                </c:pt>
                <c:pt idx="142">
                  <c:v>-4.3535167538698197E-2</c:v>
                </c:pt>
                <c:pt idx="143">
                  <c:v>4.3514544039810338E-2</c:v>
                </c:pt>
                <c:pt idx="144">
                  <c:v>0.13042641801645843</c:v>
                </c:pt>
                <c:pt idx="145">
                  <c:v>0.21709012662006716</c:v>
                </c:pt>
                <c:pt idx="146">
                  <c:v>0.30339605092223915</c:v>
                </c:pt>
                <c:pt idx="147">
                  <c:v>0.38923546933492387</c:v>
                </c:pt>
                <c:pt idx="148">
                  <c:v>0.4745007422839933</c:v>
                </c:pt>
                <c:pt idx="149">
                  <c:v>0.55908549254665407</c:v>
                </c:pt>
                <c:pt idx="150">
                  <c:v>0.64288478076572564</c:v>
                </c:pt>
                <c:pt idx="151">
                  <c:v>0.72579527568093638</c:v>
                </c:pt>
                <c:pt idx="152">
                  <c:v>0.80771541864604413</c:v>
                </c:pt>
                <c:pt idx="153">
                  <c:v>0.88854558203067568</c:v>
                </c:pt>
                <c:pt idx="154">
                  <c:v>0.96818822113707159</c:v>
                </c:pt>
                <c:pt idx="155">
                  <c:v>1.0465480192942405</c:v>
                </c:pt>
                <c:pt idx="156">
                  <c:v>1.1235320258251842</c:v>
                </c:pt>
                <c:pt idx="157">
                  <c:v>1.1990497866166447</c:v>
                </c:pt>
                <c:pt idx="158">
                  <c:v>1.2730134670550701</c:v>
                </c:pt>
                <c:pt idx="159">
                  <c:v>1.3453379671270405</c:v>
                </c:pt>
                <c:pt idx="160">
                  <c:v>1.4159410285169634</c:v>
                </c:pt>
                <c:pt idx="161">
                  <c:v>1.4847433335694604</c:v>
                </c:pt>
                <c:pt idx="162">
                  <c:v>1.55166859601808</c:v>
                </c:pt>
                <c:pt idx="163">
                  <c:v>1.6166436434158924</c:v>
                </c:pt>
                <c:pt idx="164">
                  <c:v>1.6795984912368038</c:v>
                </c:pt>
                <c:pt idx="165">
                  <c:v>1.7404664086490245</c:v>
                </c:pt>
                <c:pt idx="166">
                  <c:v>1.7991839759938277</c:v>
                </c:pt>
                <c:pt idx="167">
                  <c:v>1.8556911340334661</c:v>
                </c:pt>
                <c:pt idx="168">
                  <c:v>1.9099312250616995</c:v>
                </c:pt>
                <c:pt idx="169">
                  <c:v>1.9618510259987236</c:v>
                </c:pt>
                <c:pt idx="170">
                  <c:v>2.0114007736192812</c:v>
                </c:pt>
                <c:pt idx="171">
                  <c:v>2.0585341820882803</c:v>
                </c:pt>
                <c:pt idx="172">
                  <c:v>2.1032084530021944</c:v>
                </c:pt>
                <c:pt idx="173">
                  <c:v>2.1453842781569157</c:v>
                </c:pt>
                <c:pt idx="174">
                  <c:v>2.1850258352833651</c:v>
                </c:pt>
                <c:pt idx="175">
                  <c:v>2.2221007770110894</c:v>
                </c:pt>
                <c:pt idx="176">
                  <c:v>2.2565802133371884</c:v>
                </c:pt>
                <c:pt idx="177">
                  <c:v>2.2884386878931586</c:v>
                </c:pt>
                <c:pt idx="178">
                  <c:v>2.3176541483157171</c:v>
                </c:pt>
                <c:pt idx="179">
                  <c:v>2.3442079110391441</c:v>
                </c:pt>
                <c:pt idx="180">
                  <c:v>2.3680846208364335</c:v>
                </c:pt>
                <c:pt idx="181">
                  <c:v>2.3892722054442843</c:v>
                </c:pt>
                <c:pt idx="182">
                  <c:v>2.4077618256130098</c:v>
                </c:pt>
                <c:pt idx="183">
                  <c:v>2.4235478209265597</c:v>
                </c:pt>
                <c:pt idx="184">
                  <c:v>2.4366276517402881</c:v>
                </c:pt>
                <c:pt idx="185">
                  <c:v>2.4470018375847622</c:v>
                </c:pt>
                <c:pt idx="186">
                  <c:v>2.4546738923829823</c:v>
                </c:pt>
                <c:pt idx="187">
                  <c:v>2.4596502568257939</c:v>
                </c:pt>
                <c:pt idx="188">
                  <c:v>2.4619402282462368</c:v>
                </c:pt>
                <c:pt idx="189">
                  <c:v>2.4615558883280859</c:v>
                </c:pt>
                <c:pt idx="190">
                  <c:v>2.4585120289770037</c:v>
                </c:pt>
                <c:pt idx="191">
                  <c:v>2.4528260766746457</c:v>
                </c:pt>
                <c:pt idx="192">
                  <c:v>2.4445180156268393</c:v>
                </c:pt>
                <c:pt idx="193">
                  <c:v>2.4336103100066548</c:v>
                </c:pt>
                <c:pt idx="194">
                  <c:v>2.4201278255819578</c:v>
                </c:pt>
                <c:pt idx="195">
                  <c:v>2.4040977510049357</c:v>
                </c:pt>
                <c:pt idx="196">
                  <c:v>2.3855495190282334</c:v>
                </c:pt>
                <c:pt idx="197">
                  <c:v>2.3645147278988641</c:v>
                </c:pt>
                <c:pt idx="198">
                  <c:v>2.3410270631669725</c:v>
                </c:pt>
                <c:pt idx="199">
                  <c:v>2.315122220132062</c:v>
                </c:pt>
                <c:pt idx="200">
                  <c:v>2.2868378271344114</c:v>
                </c:pt>
                <c:pt idx="201">
                  <c:v>2.2562133698842617</c:v>
                </c:pt>
                <c:pt idx="202">
                  <c:v>2.223290117006071</c:v>
                </c:pt>
                <c:pt idx="203">
                  <c:v>2.1881110469596678</c:v>
                </c:pt>
                <c:pt idx="204">
                  <c:v>2.1507207764847185</c:v>
                </c:pt>
                <c:pt idx="205">
                  <c:v>2.1111654906995061</c:v>
                </c:pt>
                <c:pt idx="206">
                  <c:v>2.0694928749697485</c:v>
                </c:pt>
                <c:pt idx="207">
                  <c:v>2.0257520486480445</c:v>
                </c:pt>
                <c:pt idx="208">
                  <c:v>1.9799935007696834</c:v>
                </c:pt>
                <c:pt idx="209">
                  <c:v>1.932269027775926</c:v>
                </c:pt>
                <c:pt idx="210">
                  <c:v>1.8826316733215878</c:v>
                </c:pt>
                <c:pt idx="211">
                  <c:v>1.8311356702098684</c:v>
                </c:pt>
                <c:pt idx="212">
                  <c:v>1.7778363844837861</c:v>
                </c:pt>
                <c:pt idx="213">
                  <c:v>1.7227902616905386</c:v>
                </c:pt>
                <c:pt idx="214">
                  <c:v>1.6660547753224186</c:v>
                </c:pt>
                <c:pt idx="215">
                  <c:v>1.607688377425746</c:v>
                </c:pt>
                <c:pt idx="216">
                  <c:v>1.5477504513575551</c:v>
                </c:pt>
                <c:pt idx="217">
                  <c:v>1.4863012666585669</c:v>
                </c:pt>
                <c:pt idx="218">
                  <c:v>1.4234019360002479</c:v>
                </c:pt>
                <c:pt idx="219">
                  <c:v>1.3591143741535439</c:v>
                </c:pt>
                <c:pt idx="220">
                  <c:v>1.2935012589171373</c:v>
                </c:pt>
                <c:pt idx="221">
                  <c:v>1.2266259939338846</c:v>
                </c:pt>
                <c:pt idx="222">
                  <c:v>1.1585526733153282</c:v>
                </c:pt>
                <c:pt idx="223">
                  <c:v>1.0893460479859582</c:v>
                </c:pt>
                <c:pt idx="224">
                  <c:v>1.0190714936511607</c:v>
                </c:pt>
                <c:pt idx="225">
                  <c:v>0.9477949802854625</c:v>
                </c:pt>
                <c:pt idx="226">
                  <c:v>0.87558304303091439</c:v>
                </c:pt>
                <c:pt idx="227">
                  <c:v>0.80250275438907615</c:v>
                </c:pt>
                <c:pt idx="228">
                  <c:v>0.72862169758416462</c:v>
                </c:pt>
                <c:pt idx="229">
                  <c:v>0.65400794096946591</c:v>
                </c:pt>
                <c:pt idx="230">
                  <c:v>0.57873001334408147</c:v>
                </c:pt>
                <c:pt idx="231">
                  <c:v>0.50285688004247575</c:v>
                </c:pt>
                <c:pt idx="232">
                  <c:v>0.42645791965512503</c:v>
                </c:pt>
                <c:pt idx="233">
                  <c:v>0.34960290123480459</c:v>
                </c:pt>
                <c:pt idx="234">
                  <c:v>0.27236196183972466</c:v>
                </c:pt>
                <c:pt idx="235">
                  <c:v>0.19480558426179501</c:v>
                </c:pt>
                <c:pt idx="236">
                  <c:v>0.11700457478584932</c:v>
                </c:pt>
                <c:pt idx="237">
                  <c:v>3.903004082352874E-2</c:v>
                </c:pt>
                <c:pt idx="238">
                  <c:v>-3.9046631736035994E-2</c:v>
                </c:pt>
                <c:pt idx="239">
                  <c:v>-0.11715380161782729</c:v>
                </c:pt>
                <c:pt idx="240">
                  <c:v>-0.19521959585462553</c:v>
                </c:pt>
                <c:pt idx="241">
                  <c:v>-0.27317193424283082</c:v>
                </c:pt>
                <c:pt idx="242">
                  <c:v>-0.35093855472024149</c:v>
                </c:pt>
                <c:pt idx="243">
                  <c:v>-0.4284470398248732</c:v>
                </c:pt>
                <c:pt idx="244">
                  <c:v>-0.50562484439262989</c:v>
                </c:pt>
                <c:pt idx="245">
                  <c:v>-0.58239932464982258</c:v>
                </c:pt>
                <c:pt idx="246">
                  <c:v>-0.658697768854132</c:v>
                </c:pt>
                <c:pt idx="247">
                  <c:v>-0.73444742963461473</c:v>
                </c:pt>
                <c:pt idx="248">
                  <c:v>-0.80957555817771432</c:v>
                </c:pt>
                <c:pt idx="249">
                  <c:v>-0.88400944040195639</c:v>
                </c:pt>
                <c:pt idx="250">
                  <c:v>-0.95767643525900714</c:v>
                </c:pt>
                <c:pt idx="251">
                  <c:v>-1.0305040152931106</c:v>
                </c:pt>
                <c:pt idx="252">
                  <c:v>-1.1024198095843698</c:v>
                </c:pt>
                <c:pt idx="253">
                  <c:v>-1.1733516491942513</c:v>
                </c:pt>
                <c:pt idx="254">
                  <c:v>-1.243227615223502</c:v>
                </c:pt>
                <c:pt idx="255">
                  <c:v>-1.3119760895838779</c:v>
                </c:pt>
                <c:pt idx="256">
                  <c:v>-1.379525808575317</c:v>
                </c:pt>
                <c:pt idx="257">
                  <c:v>-1.4458059193495838</c:v>
                </c:pt>
                <c:pt idx="258">
                  <c:v>-1.5107460393298846</c:v>
                </c:pt>
                <c:pt idx="259">
                  <c:v>-1.5742763186435522</c:v>
                </c:pt>
                <c:pt idx="260">
                  <c:v>-1.6363275056115332</c:v>
                </c:pt>
                <c:pt idx="261">
                  <c:v>-1.6968310153241892</c:v>
                </c:pt>
                <c:pt idx="262">
                  <c:v>-1.7557190013176873</c:v>
                </c:pt>
                <c:pt idx="263">
                  <c:v>-1.8129244303492604</c:v>
                </c:pt>
                <c:pt idx="264">
                  <c:v>-1.8683811602525644</c:v>
                </c:pt>
                <c:pt idx="265">
                  <c:v>-1.9220240208366233</c:v>
                </c:pt>
                <c:pt idx="266">
                  <c:v>-1.9737888977731526</c:v>
                </c:pt>
                <c:pt idx="267">
                  <c:v>-2.0236128193977052</c:v>
                </c:pt>
                <c:pt idx="268">
                  <c:v>-2.0714340463298848</c:v>
                </c:pt>
                <c:pt idx="269">
                  <c:v>-2.1171921637972058</c:v>
                </c:pt>
                <c:pt idx="270">
                  <c:v>-2.1608281765257691</c:v>
                </c:pt>
                <c:pt idx="271">
                  <c:v>-2.2022846060391643</c:v>
                </c:pt>
                <c:pt idx="272">
                  <c:v>-2.2415055901848118</c:v>
                </c:pt>
                <c:pt idx="273">
                  <c:v>-2.2784369846845633</c:v>
                </c:pt>
                <c:pt idx="274">
                  <c:v>-2.3130264664837812</c:v>
                </c:pt>
                <c:pt idx="275">
                  <c:v>-2.3452236386505811</c:v>
                </c:pt>
                <c:pt idx="276">
                  <c:v>-2.3749801365545422</c:v>
                </c:pt>
                <c:pt idx="277">
                  <c:v>-2.4022497350320497</c:v>
                </c:pt>
                <c:pt idx="278">
                  <c:v>-2.4269884562238753</c:v>
                </c:pt>
                <c:pt idx="279">
                  <c:v>-2.4491546777495969</c:v>
                </c:pt>
                <c:pt idx="280">
                  <c:v>-2.468709240863352</c:v>
                </c:pt>
                <c:pt idx="281">
                  <c:v>-2.4856155582162782</c:v>
                </c:pt>
                <c:pt idx="282">
                  <c:v>-2.4998397208331178</c:v>
                </c:pt>
                <c:pt idx="283">
                  <c:v>-2.5113506038939213</c:v>
                </c:pt>
                <c:pt idx="284">
                  <c:v>-2.520119970896872</c:v>
                </c:pt>
                <c:pt idx="285">
                  <c:v>-2.5261225757651227</c:v>
                </c:pt>
                <c:pt idx="286">
                  <c:v>-2.529336262449331</c:v>
                </c:pt>
                <c:pt idx="287">
                  <c:v>-2.5297420615685486</c:v>
                </c:pt>
                <c:pt idx="288">
                  <c:v>-2.5273242836253949</c:v>
                </c:pt>
                <c:pt idx="289">
                  <c:v>-2.5220706083271529</c:v>
                </c:pt>
                <c:pt idx="290">
                  <c:v>-2.5139721695428006</c:v>
                </c:pt>
                <c:pt idx="291">
                  <c:v>-2.5030236354270299</c:v>
                </c:pt>
                <c:pt idx="292">
                  <c:v>-2.4892232832462504</c:v>
                </c:pt>
                <c:pt idx="293">
                  <c:v>-2.4725730684484302</c:v>
                </c:pt>
                <c:pt idx="294">
                  <c:v>-2.4530786875284312</c:v>
                </c:pt>
                <c:pt idx="295">
                  <c:v>-2.4307496342534329</c:v>
                </c:pt>
                <c:pt idx="296">
                  <c:v>-2.4055992488289162</c:v>
                </c:pt>
                <c:pt idx="297">
                  <c:v>-2.3776447596046748</c:v>
                </c:pt>
                <c:pt idx="298">
                  <c:v>-2.3469073169422661</c:v>
                </c:pt>
                <c:pt idx="299">
                  <c:v>-2.3134120188901925</c:v>
                </c:pt>
                <c:pt idx="300">
                  <c:v>-2.2771879283408087</c:v>
                </c:pt>
                <c:pt idx="301">
                  <c:v>-2.2382680813733682</c:v>
                </c:pt>
                <c:pt idx="302">
                  <c:v>-2.1966894865205182</c:v>
                </c:pt>
                <c:pt idx="303">
                  <c:v>-2.1524931147308988</c:v>
                </c:pt>
                <c:pt idx="304">
                  <c:v>-2.1057238798378997</c:v>
                </c:pt>
                <c:pt idx="305">
                  <c:v>-2.0564306093840212</c:v>
                </c:pt>
                <c:pt idx="306">
                  <c:v>-2.0046660056912691</c:v>
                </c:pt>
                <c:pt idx="307">
                  <c:v>-1.950486597110439</c:v>
                </c:pt>
                <c:pt idx="308">
                  <c:v>-1.8939526794256296</c:v>
                </c:pt>
                <c:pt idx="309">
                  <c:v>-1.8351282474346324</c:v>
                </c:pt>
                <c:pt idx="310">
                  <c:v>-1.7740809167705909</c:v>
                </c:pt>
                <c:pt idx="311">
                  <c:v>-1.710881836075286</c:v>
                </c:pt>
                <c:pt idx="312">
                  <c:v>-1.6456055896791359</c:v>
                </c:pt>
                <c:pt idx="313">
                  <c:v>-1.578330090987325</c:v>
                </c:pt>
                <c:pt idx="314">
                  <c:v>-1.5091364668149203</c:v>
                </c:pt>
                <c:pt idx="315">
                  <c:v>-1.4381089329562264</c:v>
                </c:pt>
                <c:pt idx="316">
                  <c:v>-1.3653346613145874</c:v>
                </c:pt>
                <c:pt idx="317">
                  <c:v>-1.2909036389580706</c:v>
                </c:pt>
                <c:pt idx="318">
                  <c:v>-1.2149085195038498</c:v>
                </c:pt>
                <c:pt idx="319">
                  <c:v>-1.1374444672690536</c:v>
                </c:pt>
                <c:pt idx="320">
                  <c:v>-1.0586089946586124</c:v>
                </c:pt>
                <c:pt idx="321">
                  <c:v>-0.97850179329056175</c:v>
                </c:pt>
                <c:pt idx="322">
                  <c:v>-0.89722455938645795</c:v>
                </c:pt>
                <c:pt idx="323">
                  <c:v>-0.81488081397876588</c:v>
                </c:pt>
                <c:pt idx="324">
                  <c:v>-0.7315757185081746</c:v>
                </c:pt>
                <c:pt idx="325">
                  <c:v>-0.64741588640172787</c:v>
                </c:pt>
                <c:pt idx="326">
                  <c:v>-0.56250919123728405</c:v>
                </c:pt>
                <c:pt idx="327">
                  <c:v>-0.47696457211118959</c:v>
                </c:pt>
                <c:pt idx="328">
                  <c:v>-0.39089183683406004</c:v>
                </c:pt>
                <c:pt idx="329">
                  <c:v>-0.30440146358428616</c:v>
                </c:pt>
                <c:pt idx="330">
                  <c:v>-0.21760440165032888</c:v>
                </c:pt>
                <c:pt idx="331">
                  <c:v>-0.13061187189108422</c:v>
                </c:pt>
                <c:pt idx="332">
                  <c:v>-4.3535167538689482E-2</c:v>
                </c:pt>
                <c:pt idx="333">
                  <c:v>4.3514544039819039E-2</c:v>
                </c:pt>
                <c:pt idx="334">
                  <c:v>0.13042641801646709</c:v>
                </c:pt>
                <c:pt idx="335">
                  <c:v>0.21709012662007579</c:v>
                </c:pt>
                <c:pt idx="336">
                  <c:v>0.30339605092225008</c:v>
                </c:pt>
                <c:pt idx="337">
                  <c:v>0.3892354693349348</c:v>
                </c:pt>
                <c:pt idx="338">
                  <c:v>0.47450074228400396</c:v>
                </c:pt>
                <c:pt idx="339">
                  <c:v>0.55908549254666462</c:v>
                </c:pt>
                <c:pt idx="340">
                  <c:v>0.64288478076573619</c:v>
                </c:pt>
                <c:pt idx="341">
                  <c:v>0.72579527568094682</c:v>
                </c:pt>
                <c:pt idx="342">
                  <c:v>0.8077154186460499</c:v>
                </c:pt>
                <c:pt idx="343">
                  <c:v>0.88854558203068157</c:v>
                </c:pt>
                <c:pt idx="344">
                  <c:v>0.96818822113707736</c:v>
                </c:pt>
                <c:pt idx="345">
                  <c:v>1.046548019294246</c:v>
                </c:pt>
                <c:pt idx="346">
                  <c:v>1.1235320258251897</c:v>
                </c:pt>
                <c:pt idx="347">
                  <c:v>1.1990497866166501</c:v>
                </c:pt>
                <c:pt idx="348">
                  <c:v>1.2730134670550775</c:v>
                </c:pt>
                <c:pt idx="349">
                  <c:v>1.345337967127048</c:v>
                </c:pt>
                <c:pt idx="350">
                  <c:v>1.4159410285169707</c:v>
                </c:pt>
                <c:pt idx="351">
                  <c:v>1.4847433335694669</c:v>
                </c:pt>
                <c:pt idx="352">
                  <c:v>1.5516685960180867</c:v>
                </c:pt>
                <c:pt idx="353">
                  <c:v>1.6166436434158988</c:v>
                </c:pt>
                <c:pt idx="354">
                  <c:v>1.6795984912368098</c:v>
                </c:pt>
                <c:pt idx="355">
                  <c:v>1.7404664086490305</c:v>
                </c:pt>
                <c:pt idx="356">
                  <c:v>1.7991839759938331</c:v>
                </c:pt>
                <c:pt idx="357">
                  <c:v>1.8556911340334723</c:v>
                </c:pt>
                <c:pt idx="358">
                  <c:v>1.9099312250617051</c:v>
                </c:pt>
                <c:pt idx="359">
                  <c:v>1.9618510259987285</c:v>
                </c:pt>
                <c:pt idx="360">
                  <c:v>2.011400773619286</c:v>
                </c:pt>
                <c:pt idx="361">
                  <c:v>2.0585341820882852</c:v>
                </c:pt>
                <c:pt idx="362">
                  <c:v>2.1032084530022002</c:v>
                </c:pt>
                <c:pt idx="363">
                  <c:v>2.1453842781569215</c:v>
                </c:pt>
                <c:pt idx="364">
                  <c:v>2.1850258352833691</c:v>
                </c:pt>
                <c:pt idx="365">
                  <c:v>2.2221007770110939</c:v>
                </c:pt>
                <c:pt idx="366">
                  <c:v>2.2565802133371924</c:v>
                </c:pt>
                <c:pt idx="367">
                  <c:v>2.2884386878931613</c:v>
                </c:pt>
                <c:pt idx="368">
                  <c:v>2.3176541483157194</c:v>
                </c:pt>
                <c:pt idx="369">
                  <c:v>2.3442079110391463</c:v>
                </c:pt>
                <c:pt idx="370">
                  <c:v>2.3680846208364352</c:v>
                </c:pt>
                <c:pt idx="371">
                  <c:v>2.3892722054442852</c:v>
                </c:pt>
                <c:pt idx="372">
                  <c:v>2.4077618256130111</c:v>
                </c:pt>
                <c:pt idx="373">
                  <c:v>2.4235478209265611</c:v>
                </c:pt>
                <c:pt idx="374">
                  <c:v>2.4366276517402894</c:v>
                </c:pt>
                <c:pt idx="375">
                  <c:v>2.4470018375847631</c:v>
                </c:pt>
                <c:pt idx="376">
                  <c:v>2.4546738923829827</c:v>
                </c:pt>
                <c:pt idx="377">
                  <c:v>2.4596502568257939</c:v>
                </c:pt>
                <c:pt idx="378">
                  <c:v>2.4619402282462364</c:v>
                </c:pt>
                <c:pt idx="379">
                  <c:v>2.4615558883280859</c:v>
                </c:pt>
                <c:pt idx="380">
                  <c:v>2.4585120289770033</c:v>
                </c:pt>
                <c:pt idx="381">
                  <c:v>2.4528260766746448</c:v>
                </c:pt>
                <c:pt idx="382">
                  <c:v>2.4445180156268385</c:v>
                </c:pt>
                <c:pt idx="383">
                  <c:v>2.433610310006654</c:v>
                </c:pt>
                <c:pt idx="384">
                  <c:v>2.4201278255819565</c:v>
                </c:pt>
                <c:pt idx="385">
                  <c:v>2.4040977510049335</c:v>
                </c:pt>
                <c:pt idx="386">
                  <c:v>2.3855495190282312</c:v>
                </c:pt>
                <c:pt idx="387">
                  <c:v>2.3645147278988614</c:v>
                </c:pt>
                <c:pt idx="388">
                  <c:v>2.341027063166969</c:v>
                </c:pt>
                <c:pt idx="389">
                  <c:v>2.3151222201320589</c:v>
                </c:pt>
                <c:pt idx="390">
                  <c:v>2.2868378271344074</c:v>
                </c:pt>
                <c:pt idx="391">
                  <c:v>2.2562133698842577</c:v>
                </c:pt>
                <c:pt idx="392">
                  <c:v>2.2232901170060684</c:v>
                </c:pt>
                <c:pt idx="393">
                  <c:v>2.1881110469596656</c:v>
                </c:pt>
                <c:pt idx="394">
                  <c:v>2.1507207764847163</c:v>
                </c:pt>
                <c:pt idx="395">
                  <c:v>2.111165490699503</c:v>
                </c:pt>
                <c:pt idx="396">
                  <c:v>2.0694928749697454</c:v>
                </c:pt>
                <c:pt idx="397">
                  <c:v>2.0257520486480409</c:v>
                </c:pt>
                <c:pt idx="398">
                  <c:v>1.9799935007696803</c:v>
                </c:pt>
                <c:pt idx="399">
                  <c:v>1.9322690277759207</c:v>
                </c:pt>
                <c:pt idx="400">
                  <c:v>1.8826316733215827</c:v>
                </c:pt>
                <c:pt idx="401">
                  <c:v>1.8311356702098633</c:v>
                </c:pt>
                <c:pt idx="402">
                  <c:v>1.7778363844837812</c:v>
                </c:pt>
                <c:pt idx="403">
                  <c:v>1.7227902616905333</c:v>
                </c:pt>
                <c:pt idx="404">
                  <c:v>1.6660547753224129</c:v>
                </c:pt>
                <c:pt idx="405">
                  <c:v>1.60768837742574</c:v>
                </c:pt>
                <c:pt idx="406">
                  <c:v>1.5477504513575493</c:v>
                </c:pt>
                <c:pt idx="407">
                  <c:v>1.4863012666585604</c:v>
                </c:pt>
                <c:pt idx="408">
                  <c:v>1.4234019360002419</c:v>
                </c:pt>
                <c:pt idx="409">
                  <c:v>1.359114374153537</c:v>
                </c:pt>
                <c:pt idx="410">
                  <c:v>1.2935012589171304</c:v>
                </c:pt>
                <c:pt idx="411">
                  <c:v>1.2266259939338782</c:v>
                </c:pt>
                <c:pt idx="412">
                  <c:v>1.15855267331532</c:v>
                </c:pt>
                <c:pt idx="413">
                  <c:v>1.0893460479859494</c:v>
                </c:pt>
                <c:pt idx="414">
                  <c:v>1.0190714936511516</c:v>
                </c:pt>
                <c:pt idx="415">
                  <c:v>0.94779498028545328</c:v>
                </c:pt>
                <c:pt idx="416">
                  <c:v>0.87558304303090517</c:v>
                </c:pt>
                <c:pt idx="417">
                  <c:v>0.8025027543890666</c:v>
                </c:pt>
                <c:pt idx="418">
                  <c:v>0.72862169758415918</c:v>
                </c:pt>
                <c:pt idx="419">
                  <c:v>0.65400794096946047</c:v>
                </c:pt>
                <c:pt idx="420">
                  <c:v>0.57873001334407603</c:v>
                </c:pt>
                <c:pt idx="421">
                  <c:v>0.50285688004247031</c:v>
                </c:pt>
                <c:pt idx="422">
                  <c:v>0.42645791965511937</c:v>
                </c:pt>
                <c:pt idx="423">
                  <c:v>0.34960290123479898</c:v>
                </c:pt>
                <c:pt idx="424">
                  <c:v>0.27236196183971695</c:v>
                </c:pt>
                <c:pt idx="425">
                  <c:v>0.19480558426178721</c:v>
                </c:pt>
                <c:pt idx="426">
                  <c:v>0.11700457478584154</c:v>
                </c:pt>
                <c:pt idx="427">
                  <c:v>3.9030040823520941E-2</c:v>
                </c:pt>
                <c:pt idx="428">
                  <c:v>-3.9046631736043808E-2</c:v>
                </c:pt>
                <c:pt idx="429">
                  <c:v>-0.11715380161783508</c:v>
                </c:pt>
                <c:pt idx="430">
                  <c:v>-0.19521959585463336</c:v>
                </c:pt>
                <c:pt idx="431">
                  <c:v>-0.27317193424283853</c:v>
                </c:pt>
                <c:pt idx="432">
                  <c:v>-0.35093855472024932</c:v>
                </c:pt>
                <c:pt idx="433">
                  <c:v>-0.42844703982488108</c:v>
                </c:pt>
                <c:pt idx="434">
                  <c:v>-0.50562484439263766</c:v>
                </c:pt>
                <c:pt idx="435">
                  <c:v>-0.58239932464983024</c:v>
                </c:pt>
                <c:pt idx="436">
                  <c:v>-0.65869776885413966</c:v>
                </c:pt>
                <c:pt idx="437">
                  <c:v>-0.7344474296346224</c:v>
                </c:pt>
                <c:pt idx="438">
                  <c:v>-0.80957555817772198</c:v>
                </c:pt>
                <c:pt idx="439">
                  <c:v>-0.88400944040196383</c:v>
                </c:pt>
                <c:pt idx="440">
                  <c:v>-0.95767643525901802</c:v>
                </c:pt>
                <c:pt idx="441">
                  <c:v>-1.0305040152931215</c:v>
                </c:pt>
                <c:pt idx="442">
                  <c:v>-1.1024198095843807</c:v>
                </c:pt>
                <c:pt idx="443">
                  <c:v>-1.1733516491942584</c:v>
                </c:pt>
                <c:pt idx="444">
                  <c:v>-1.2432276152235089</c:v>
                </c:pt>
                <c:pt idx="445">
                  <c:v>-1.3119760895838841</c:v>
                </c:pt>
                <c:pt idx="446">
                  <c:v>-1.3795258085753235</c:v>
                </c:pt>
                <c:pt idx="447">
                  <c:v>-1.4458059193495902</c:v>
                </c:pt>
                <c:pt idx="448">
                  <c:v>-1.5107460393298913</c:v>
                </c:pt>
                <c:pt idx="449">
                  <c:v>-1.574276318643558</c:v>
                </c:pt>
                <c:pt idx="450">
                  <c:v>-1.6363275056115396</c:v>
                </c:pt>
                <c:pt idx="451">
                  <c:v>-1.696831015324195</c:v>
                </c:pt>
                <c:pt idx="452">
                  <c:v>-1.7557190013176935</c:v>
                </c:pt>
                <c:pt idx="453">
                  <c:v>-1.8129244303492662</c:v>
                </c:pt>
                <c:pt idx="454">
                  <c:v>-1.8683811602525706</c:v>
                </c:pt>
                <c:pt idx="455">
                  <c:v>-1.9220240208366284</c:v>
                </c:pt>
                <c:pt idx="456">
                  <c:v>-1.9737888977731601</c:v>
                </c:pt>
                <c:pt idx="457">
                  <c:v>-2.0236128193977128</c:v>
                </c:pt>
                <c:pt idx="458">
                  <c:v>-2.0714340463298919</c:v>
                </c:pt>
                <c:pt idx="459">
                  <c:v>-2.1171921637972129</c:v>
                </c:pt>
                <c:pt idx="460">
                  <c:v>-2.1608281765257757</c:v>
                </c:pt>
                <c:pt idx="461">
                  <c:v>-2.2022846060391701</c:v>
                </c:pt>
                <c:pt idx="462">
                  <c:v>-2.2415055901848171</c:v>
                </c:pt>
                <c:pt idx="463">
                  <c:v>-2.2784369846845691</c:v>
                </c:pt>
                <c:pt idx="464">
                  <c:v>-2.3130264664837861</c:v>
                </c:pt>
                <c:pt idx="465">
                  <c:v>-2.3452236386505865</c:v>
                </c:pt>
                <c:pt idx="466">
                  <c:v>-2.3749801365545471</c:v>
                </c:pt>
                <c:pt idx="467">
                  <c:v>-2.4022497350320542</c:v>
                </c:pt>
                <c:pt idx="468">
                  <c:v>-2.4269884562238775</c:v>
                </c:pt>
                <c:pt idx="469">
                  <c:v>-2.4491546777495992</c:v>
                </c:pt>
                <c:pt idx="470">
                  <c:v>-2.4687092408633533</c:v>
                </c:pt>
                <c:pt idx="471">
                  <c:v>-2.4856155582162796</c:v>
                </c:pt>
                <c:pt idx="472">
                  <c:v>-2.4998397208331191</c:v>
                </c:pt>
                <c:pt idx="473">
                  <c:v>-2.5113506038939222</c:v>
                </c:pt>
                <c:pt idx="474">
                  <c:v>-2.5201199708968725</c:v>
                </c:pt>
                <c:pt idx="475">
                  <c:v>-2.5261225757651236</c:v>
                </c:pt>
                <c:pt idx="476">
                  <c:v>-2.529336262449331</c:v>
                </c:pt>
                <c:pt idx="477">
                  <c:v>-2.5297420615685486</c:v>
                </c:pt>
                <c:pt idx="478">
                  <c:v>-2.527324283625394</c:v>
                </c:pt>
                <c:pt idx="479">
                  <c:v>-2.5220706083271525</c:v>
                </c:pt>
                <c:pt idx="480">
                  <c:v>-2.5139721695428001</c:v>
                </c:pt>
                <c:pt idx="481">
                  <c:v>-2.5030236354270281</c:v>
                </c:pt>
                <c:pt idx="482">
                  <c:v>-2.4892232832462486</c:v>
                </c:pt>
                <c:pt idx="483">
                  <c:v>-2.4725730684484275</c:v>
                </c:pt>
                <c:pt idx="484">
                  <c:v>-2.4530786875284276</c:v>
                </c:pt>
                <c:pt idx="485">
                  <c:v>-2.4307496342534303</c:v>
                </c:pt>
                <c:pt idx="486">
                  <c:v>-2.4055992488289117</c:v>
                </c:pt>
                <c:pt idx="487">
                  <c:v>-2.3776447596046726</c:v>
                </c:pt>
                <c:pt idx="488">
                  <c:v>-2.3469073169422616</c:v>
                </c:pt>
                <c:pt idx="489">
                  <c:v>-2.313412018890189</c:v>
                </c:pt>
                <c:pt idx="490">
                  <c:v>-2.2771879283408034</c:v>
                </c:pt>
                <c:pt idx="491">
                  <c:v>-2.2382680813733642</c:v>
                </c:pt>
                <c:pt idx="492">
                  <c:v>-2.196689486520512</c:v>
                </c:pt>
                <c:pt idx="493">
                  <c:v>-2.1524931147308934</c:v>
                </c:pt>
                <c:pt idx="494">
                  <c:v>-2.1057238798378921</c:v>
                </c:pt>
                <c:pt idx="495">
                  <c:v>-2.0564306093840155</c:v>
                </c:pt>
                <c:pt idx="496">
                  <c:v>-2.0046660056912611</c:v>
                </c:pt>
                <c:pt idx="497">
                  <c:v>-1.9504865971104337</c:v>
                </c:pt>
                <c:pt idx="498">
                  <c:v>-1.893952679425621</c:v>
                </c:pt>
                <c:pt idx="499">
                  <c:v>-1.8351282474346264</c:v>
                </c:pt>
                <c:pt idx="500">
                  <c:v>-1.7740809167705884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0288"/>
        <c:axId val="182138752"/>
      </c:scatterChart>
      <c:valAx>
        <c:axId val="18214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138752"/>
        <c:crosses val="autoZero"/>
        <c:crossBetween val="midCat"/>
      </c:valAx>
      <c:valAx>
        <c:axId val="1821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140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Feuil1!$K$1</c:f>
              <c:strCache>
                <c:ptCount val="1"/>
                <c:pt idx="0">
                  <c:v>Admission (mm3/s)</c:v>
                </c:pt>
              </c:strCache>
            </c:strRef>
          </c:tx>
          <c:marker>
            <c:symbol val="none"/>
          </c:marker>
          <c:xVal>
            <c:numRef>
              <c:f>Feuil1!$C$2:$C$502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  <c:pt idx="113">
                  <c:v>0.22600000000000017</c:v>
                </c:pt>
                <c:pt idx="114">
                  <c:v>0.22800000000000017</c:v>
                </c:pt>
                <c:pt idx="115">
                  <c:v>0.23000000000000018</c:v>
                </c:pt>
                <c:pt idx="116">
                  <c:v>0.23200000000000018</c:v>
                </c:pt>
                <c:pt idx="117">
                  <c:v>0.23400000000000018</c:v>
                </c:pt>
                <c:pt idx="118">
                  <c:v>0.23600000000000018</c:v>
                </c:pt>
                <c:pt idx="119">
                  <c:v>0.23800000000000018</c:v>
                </c:pt>
                <c:pt idx="120">
                  <c:v>0.24000000000000019</c:v>
                </c:pt>
                <c:pt idx="121">
                  <c:v>0.24200000000000019</c:v>
                </c:pt>
                <c:pt idx="122">
                  <c:v>0.24400000000000019</c:v>
                </c:pt>
                <c:pt idx="123">
                  <c:v>0.24600000000000019</c:v>
                </c:pt>
                <c:pt idx="124">
                  <c:v>0.24800000000000019</c:v>
                </c:pt>
                <c:pt idx="125">
                  <c:v>0.25000000000000017</c:v>
                </c:pt>
                <c:pt idx="126">
                  <c:v>0.25200000000000017</c:v>
                </c:pt>
                <c:pt idx="127">
                  <c:v>0.25400000000000017</c:v>
                </c:pt>
                <c:pt idx="128">
                  <c:v>0.25600000000000017</c:v>
                </c:pt>
                <c:pt idx="129">
                  <c:v>0.25800000000000017</c:v>
                </c:pt>
                <c:pt idx="130">
                  <c:v>0.26000000000000018</c:v>
                </c:pt>
                <c:pt idx="131">
                  <c:v>0.26200000000000018</c:v>
                </c:pt>
                <c:pt idx="132">
                  <c:v>0.26400000000000018</c:v>
                </c:pt>
                <c:pt idx="133">
                  <c:v>0.26600000000000018</c:v>
                </c:pt>
                <c:pt idx="134">
                  <c:v>0.26800000000000018</c:v>
                </c:pt>
                <c:pt idx="135">
                  <c:v>0.27000000000000018</c:v>
                </c:pt>
                <c:pt idx="136">
                  <c:v>0.27200000000000019</c:v>
                </c:pt>
                <c:pt idx="137">
                  <c:v>0.27400000000000019</c:v>
                </c:pt>
                <c:pt idx="138">
                  <c:v>0.27600000000000019</c:v>
                </c:pt>
                <c:pt idx="139">
                  <c:v>0.27800000000000019</c:v>
                </c:pt>
                <c:pt idx="140">
                  <c:v>0.28000000000000019</c:v>
                </c:pt>
                <c:pt idx="141">
                  <c:v>0.28200000000000019</c:v>
                </c:pt>
                <c:pt idx="142">
                  <c:v>0.2840000000000002</c:v>
                </c:pt>
                <c:pt idx="143">
                  <c:v>0.2860000000000002</c:v>
                </c:pt>
                <c:pt idx="144">
                  <c:v>0.2880000000000002</c:v>
                </c:pt>
                <c:pt idx="145">
                  <c:v>0.2900000000000002</c:v>
                </c:pt>
                <c:pt idx="146">
                  <c:v>0.2920000000000002</c:v>
                </c:pt>
                <c:pt idx="147">
                  <c:v>0.29400000000000021</c:v>
                </c:pt>
                <c:pt idx="148">
                  <c:v>0.29600000000000021</c:v>
                </c:pt>
                <c:pt idx="149">
                  <c:v>0.29800000000000021</c:v>
                </c:pt>
                <c:pt idx="150">
                  <c:v>0.30000000000000021</c:v>
                </c:pt>
                <c:pt idx="151">
                  <c:v>0.30200000000000021</c:v>
                </c:pt>
                <c:pt idx="152">
                  <c:v>0.30400000000000021</c:v>
                </c:pt>
                <c:pt idx="153">
                  <c:v>0.30600000000000022</c:v>
                </c:pt>
                <c:pt idx="154">
                  <c:v>0.30800000000000022</c:v>
                </c:pt>
                <c:pt idx="155">
                  <c:v>0.31000000000000022</c:v>
                </c:pt>
                <c:pt idx="156">
                  <c:v>0.31200000000000022</c:v>
                </c:pt>
                <c:pt idx="157">
                  <c:v>0.31400000000000022</c:v>
                </c:pt>
                <c:pt idx="158">
                  <c:v>0.31600000000000023</c:v>
                </c:pt>
                <c:pt idx="159">
                  <c:v>0.31800000000000023</c:v>
                </c:pt>
                <c:pt idx="160">
                  <c:v>0.32000000000000023</c:v>
                </c:pt>
                <c:pt idx="161">
                  <c:v>0.32200000000000023</c:v>
                </c:pt>
                <c:pt idx="162">
                  <c:v>0.32400000000000023</c:v>
                </c:pt>
                <c:pt idx="163">
                  <c:v>0.32600000000000023</c:v>
                </c:pt>
                <c:pt idx="164">
                  <c:v>0.32800000000000024</c:v>
                </c:pt>
                <c:pt idx="165">
                  <c:v>0.33000000000000024</c:v>
                </c:pt>
                <c:pt idx="166">
                  <c:v>0.33200000000000024</c:v>
                </c:pt>
                <c:pt idx="167">
                  <c:v>0.33400000000000024</c:v>
                </c:pt>
                <c:pt idx="168">
                  <c:v>0.33600000000000024</c:v>
                </c:pt>
                <c:pt idx="169">
                  <c:v>0.33800000000000024</c:v>
                </c:pt>
                <c:pt idx="170">
                  <c:v>0.34000000000000025</c:v>
                </c:pt>
                <c:pt idx="171">
                  <c:v>0.34200000000000025</c:v>
                </c:pt>
                <c:pt idx="172">
                  <c:v>0.34400000000000025</c:v>
                </c:pt>
                <c:pt idx="173">
                  <c:v>0.34600000000000025</c:v>
                </c:pt>
                <c:pt idx="174">
                  <c:v>0.34800000000000025</c:v>
                </c:pt>
                <c:pt idx="175">
                  <c:v>0.35000000000000026</c:v>
                </c:pt>
                <c:pt idx="176">
                  <c:v>0.35200000000000026</c:v>
                </c:pt>
                <c:pt idx="177">
                  <c:v>0.35400000000000026</c:v>
                </c:pt>
                <c:pt idx="178">
                  <c:v>0.35600000000000026</c:v>
                </c:pt>
                <c:pt idx="179">
                  <c:v>0.35800000000000026</c:v>
                </c:pt>
                <c:pt idx="180">
                  <c:v>0.36000000000000026</c:v>
                </c:pt>
                <c:pt idx="181">
                  <c:v>0.36200000000000027</c:v>
                </c:pt>
                <c:pt idx="182">
                  <c:v>0.36400000000000027</c:v>
                </c:pt>
                <c:pt idx="183">
                  <c:v>0.36600000000000027</c:v>
                </c:pt>
                <c:pt idx="184">
                  <c:v>0.36800000000000027</c:v>
                </c:pt>
                <c:pt idx="185">
                  <c:v>0.37000000000000027</c:v>
                </c:pt>
                <c:pt idx="186">
                  <c:v>0.37200000000000027</c:v>
                </c:pt>
                <c:pt idx="187">
                  <c:v>0.37400000000000028</c:v>
                </c:pt>
                <c:pt idx="188">
                  <c:v>0.37600000000000028</c:v>
                </c:pt>
                <c:pt idx="189">
                  <c:v>0.37800000000000028</c:v>
                </c:pt>
                <c:pt idx="190">
                  <c:v>0.38000000000000028</c:v>
                </c:pt>
                <c:pt idx="191">
                  <c:v>0.38200000000000028</c:v>
                </c:pt>
                <c:pt idx="192">
                  <c:v>0.38400000000000029</c:v>
                </c:pt>
                <c:pt idx="193">
                  <c:v>0.38600000000000029</c:v>
                </c:pt>
                <c:pt idx="194">
                  <c:v>0.38800000000000029</c:v>
                </c:pt>
                <c:pt idx="195">
                  <c:v>0.39000000000000029</c:v>
                </c:pt>
                <c:pt idx="196">
                  <c:v>0.39200000000000029</c:v>
                </c:pt>
                <c:pt idx="197">
                  <c:v>0.39400000000000029</c:v>
                </c:pt>
                <c:pt idx="198">
                  <c:v>0.3960000000000003</c:v>
                </c:pt>
                <c:pt idx="199">
                  <c:v>0.3980000000000003</c:v>
                </c:pt>
                <c:pt idx="200">
                  <c:v>0.4000000000000003</c:v>
                </c:pt>
                <c:pt idx="201">
                  <c:v>0.4020000000000003</c:v>
                </c:pt>
                <c:pt idx="202">
                  <c:v>0.4040000000000003</c:v>
                </c:pt>
                <c:pt idx="203">
                  <c:v>0.40600000000000031</c:v>
                </c:pt>
                <c:pt idx="204">
                  <c:v>0.40800000000000031</c:v>
                </c:pt>
                <c:pt idx="205">
                  <c:v>0.41000000000000031</c:v>
                </c:pt>
                <c:pt idx="206">
                  <c:v>0.41200000000000031</c:v>
                </c:pt>
                <c:pt idx="207">
                  <c:v>0.41400000000000031</c:v>
                </c:pt>
                <c:pt idx="208">
                  <c:v>0.41600000000000031</c:v>
                </c:pt>
                <c:pt idx="209">
                  <c:v>0.41800000000000032</c:v>
                </c:pt>
                <c:pt idx="210">
                  <c:v>0.42000000000000032</c:v>
                </c:pt>
                <c:pt idx="211">
                  <c:v>0.42200000000000032</c:v>
                </c:pt>
                <c:pt idx="212">
                  <c:v>0.42400000000000032</c:v>
                </c:pt>
                <c:pt idx="213">
                  <c:v>0.42600000000000032</c:v>
                </c:pt>
                <c:pt idx="214">
                  <c:v>0.42800000000000032</c:v>
                </c:pt>
                <c:pt idx="215">
                  <c:v>0.43000000000000033</c:v>
                </c:pt>
                <c:pt idx="216">
                  <c:v>0.43200000000000033</c:v>
                </c:pt>
                <c:pt idx="217">
                  <c:v>0.43400000000000033</c:v>
                </c:pt>
                <c:pt idx="218">
                  <c:v>0.43600000000000033</c:v>
                </c:pt>
                <c:pt idx="219">
                  <c:v>0.43800000000000033</c:v>
                </c:pt>
                <c:pt idx="220">
                  <c:v>0.44000000000000034</c:v>
                </c:pt>
                <c:pt idx="221">
                  <c:v>0.44200000000000034</c:v>
                </c:pt>
                <c:pt idx="222">
                  <c:v>0.44400000000000034</c:v>
                </c:pt>
                <c:pt idx="223">
                  <c:v>0.44600000000000034</c:v>
                </c:pt>
                <c:pt idx="224">
                  <c:v>0.44800000000000034</c:v>
                </c:pt>
                <c:pt idx="225">
                  <c:v>0.45000000000000034</c:v>
                </c:pt>
                <c:pt idx="226">
                  <c:v>0.45200000000000035</c:v>
                </c:pt>
                <c:pt idx="227">
                  <c:v>0.45400000000000035</c:v>
                </c:pt>
                <c:pt idx="228">
                  <c:v>0.45600000000000035</c:v>
                </c:pt>
                <c:pt idx="229">
                  <c:v>0.45800000000000035</c:v>
                </c:pt>
                <c:pt idx="230">
                  <c:v>0.46000000000000035</c:v>
                </c:pt>
                <c:pt idx="231">
                  <c:v>0.46200000000000035</c:v>
                </c:pt>
                <c:pt idx="232">
                  <c:v>0.46400000000000036</c:v>
                </c:pt>
                <c:pt idx="233">
                  <c:v>0.46600000000000036</c:v>
                </c:pt>
                <c:pt idx="234">
                  <c:v>0.46800000000000036</c:v>
                </c:pt>
                <c:pt idx="235">
                  <c:v>0.47000000000000036</c:v>
                </c:pt>
                <c:pt idx="236">
                  <c:v>0.47200000000000036</c:v>
                </c:pt>
                <c:pt idx="237">
                  <c:v>0.47400000000000037</c:v>
                </c:pt>
                <c:pt idx="238">
                  <c:v>0.47600000000000037</c:v>
                </c:pt>
                <c:pt idx="239">
                  <c:v>0.47800000000000037</c:v>
                </c:pt>
                <c:pt idx="240">
                  <c:v>0.48000000000000037</c:v>
                </c:pt>
                <c:pt idx="241">
                  <c:v>0.48200000000000037</c:v>
                </c:pt>
                <c:pt idx="242">
                  <c:v>0.48400000000000037</c:v>
                </c:pt>
                <c:pt idx="243">
                  <c:v>0.48600000000000038</c:v>
                </c:pt>
                <c:pt idx="244">
                  <c:v>0.48800000000000038</c:v>
                </c:pt>
                <c:pt idx="245">
                  <c:v>0.49000000000000038</c:v>
                </c:pt>
                <c:pt idx="246">
                  <c:v>0.49200000000000038</c:v>
                </c:pt>
                <c:pt idx="247">
                  <c:v>0.49400000000000038</c:v>
                </c:pt>
                <c:pt idx="248">
                  <c:v>0.49600000000000039</c:v>
                </c:pt>
                <c:pt idx="249">
                  <c:v>0.49800000000000039</c:v>
                </c:pt>
                <c:pt idx="250">
                  <c:v>0.50000000000000033</c:v>
                </c:pt>
                <c:pt idx="251">
                  <c:v>0.50200000000000033</c:v>
                </c:pt>
                <c:pt idx="252">
                  <c:v>0.50400000000000034</c:v>
                </c:pt>
                <c:pt idx="253">
                  <c:v>0.50600000000000034</c:v>
                </c:pt>
                <c:pt idx="254">
                  <c:v>0.50800000000000034</c:v>
                </c:pt>
                <c:pt idx="255">
                  <c:v>0.51000000000000034</c:v>
                </c:pt>
                <c:pt idx="256">
                  <c:v>0.51200000000000034</c:v>
                </c:pt>
                <c:pt idx="257">
                  <c:v>0.51400000000000035</c:v>
                </c:pt>
                <c:pt idx="258">
                  <c:v>0.51600000000000035</c:v>
                </c:pt>
                <c:pt idx="259">
                  <c:v>0.51800000000000035</c:v>
                </c:pt>
                <c:pt idx="260">
                  <c:v>0.52000000000000035</c:v>
                </c:pt>
                <c:pt idx="261">
                  <c:v>0.52200000000000035</c:v>
                </c:pt>
                <c:pt idx="262">
                  <c:v>0.52400000000000035</c:v>
                </c:pt>
                <c:pt idx="263">
                  <c:v>0.52600000000000036</c:v>
                </c:pt>
                <c:pt idx="264">
                  <c:v>0.52800000000000036</c:v>
                </c:pt>
                <c:pt idx="265">
                  <c:v>0.53000000000000036</c:v>
                </c:pt>
                <c:pt idx="266">
                  <c:v>0.53200000000000036</c:v>
                </c:pt>
                <c:pt idx="267">
                  <c:v>0.53400000000000036</c:v>
                </c:pt>
                <c:pt idx="268">
                  <c:v>0.53600000000000037</c:v>
                </c:pt>
                <c:pt idx="269">
                  <c:v>0.53800000000000037</c:v>
                </c:pt>
                <c:pt idx="270">
                  <c:v>0.54000000000000037</c:v>
                </c:pt>
                <c:pt idx="271">
                  <c:v>0.54200000000000037</c:v>
                </c:pt>
                <c:pt idx="272">
                  <c:v>0.54400000000000037</c:v>
                </c:pt>
                <c:pt idx="273">
                  <c:v>0.54600000000000037</c:v>
                </c:pt>
                <c:pt idx="274">
                  <c:v>0.54800000000000038</c:v>
                </c:pt>
                <c:pt idx="275">
                  <c:v>0.55000000000000038</c:v>
                </c:pt>
                <c:pt idx="276">
                  <c:v>0.55200000000000038</c:v>
                </c:pt>
                <c:pt idx="277">
                  <c:v>0.55400000000000038</c:v>
                </c:pt>
                <c:pt idx="278">
                  <c:v>0.55600000000000038</c:v>
                </c:pt>
                <c:pt idx="279">
                  <c:v>0.55800000000000038</c:v>
                </c:pt>
                <c:pt idx="280">
                  <c:v>0.56000000000000039</c:v>
                </c:pt>
                <c:pt idx="281">
                  <c:v>0.56200000000000039</c:v>
                </c:pt>
                <c:pt idx="282">
                  <c:v>0.56400000000000039</c:v>
                </c:pt>
                <c:pt idx="283">
                  <c:v>0.56600000000000039</c:v>
                </c:pt>
                <c:pt idx="284">
                  <c:v>0.56800000000000039</c:v>
                </c:pt>
                <c:pt idx="285">
                  <c:v>0.5700000000000004</c:v>
                </c:pt>
                <c:pt idx="286">
                  <c:v>0.5720000000000004</c:v>
                </c:pt>
                <c:pt idx="287">
                  <c:v>0.5740000000000004</c:v>
                </c:pt>
                <c:pt idx="288">
                  <c:v>0.5760000000000004</c:v>
                </c:pt>
                <c:pt idx="289">
                  <c:v>0.5780000000000004</c:v>
                </c:pt>
                <c:pt idx="290">
                  <c:v>0.5800000000000004</c:v>
                </c:pt>
                <c:pt idx="291">
                  <c:v>0.58200000000000041</c:v>
                </c:pt>
                <c:pt idx="292">
                  <c:v>0.58400000000000041</c:v>
                </c:pt>
                <c:pt idx="293">
                  <c:v>0.58600000000000041</c:v>
                </c:pt>
                <c:pt idx="294">
                  <c:v>0.58800000000000041</c:v>
                </c:pt>
                <c:pt idx="295">
                  <c:v>0.59000000000000041</c:v>
                </c:pt>
                <c:pt idx="296">
                  <c:v>0.59200000000000041</c:v>
                </c:pt>
                <c:pt idx="297">
                  <c:v>0.59400000000000042</c:v>
                </c:pt>
                <c:pt idx="298">
                  <c:v>0.59600000000000042</c:v>
                </c:pt>
                <c:pt idx="299">
                  <c:v>0.59800000000000042</c:v>
                </c:pt>
                <c:pt idx="300">
                  <c:v>0.60000000000000042</c:v>
                </c:pt>
                <c:pt idx="301">
                  <c:v>0.60200000000000042</c:v>
                </c:pt>
                <c:pt idx="302">
                  <c:v>0.60400000000000043</c:v>
                </c:pt>
                <c:pt idx="303">
                  <c:v>0.60600000000000043</c:v>
                </c:pt>
                <c:pt idx="304">
                  <c:v>0.60800000000000043</c:v>
                </c:pt>
                <c:pt idx="305">
                  <c:v>0.61000000000000043</c:v>
                </c:pt>
                <c:pt idx="306">
                  <c:v>0.61200000000000043</c:v>
                </c:pt>
                <c:pt idx="307">
                  <c:v>0.61400000000000043</c:v>
                </c:pt>
                <c:pt idx="308">
                  <c:v>0.61600000000000044</c:v>
                </c:pt>
                <c:pt idx="309">
                  <c:v>0.61800000000000044</c:v>
                </c:pt>
                <c:pt idx="310">
                  <c:v>0.62000000000000044</c:v>
                </c:pt>
                <c:pt idx="311">
                  <c:v>0.62200000000000044</c:v>
                </c:pt>
                <c:pt idx="312">
                  <c:v>0.62400000000000044</c:v>
                </c:pt>
                <c:pt idx="313">
                  <c:v>0.62600000000000044</c:v>
                </c:pt>
                <c:pt idx="314">
                  <c:v>0.62800000000000045</c:v>
                </c:pt>
                <c:pt idx="315">
                  <c:v>0.63000000000000045</c:v>
                </c:pt>
                <c:pt idx="316">
                  <c:v>0.63200000000000045</c:v>
                </c:pt>
                <c:pt idx="317">
                  <c:v>0.63400000000000045</c:v>
                </c:pt>
                <c:pt idx="318">
                  <c:v>0.63600000000000045</c:v>
                </c:pt>
                <c:pt idx="319">
                  <c:v>0.63800000000000046</c:v>
                </c:pt>
                <c:pt idx="320">
                  <c:v>0.64000000000000046</c:v>
                </c:pt>
                <c:pt idx="321">
                  <c:v>0.64200000000000046</c:v>
                </c:pt>
                <c:pt idx="322">
                  <c:v>0.64400000000000046</c:v>
                </c:pt>
                <c:pt idx="323">
                  <c:v>0.64600000000000046</c:v>
                </c:pt>
                <c:pt idx="324">
                  <c:v>0.64800000000000046</c:v>
                </c:pt>
                <c:pt idx="325">
                  <c:v>0.65000000000000047</c:v>
                </c:pt>
                <c:pt idx="326">
                  <c:v>0.65200000000000047</c:v>
                </c:pt>
                <c:pt idx="327">
                  <c:v>0.65400000000000047</c:v>
                </c:pt>
                <c:pt idx="328">
                  <c:v>0.65600000000000047</c:v>
                </c:pt>
                <c:pt idx="329">
                  <c:v>0.65800000000000047</c:v>
                </c:pt>
                <c:pt idx="330">
                  <c:v>0.66000000000000048</c:v>
                </c:pt>
                <c:pt idx="331">
                  <c:v>0.66200000000000048</c:v>
                </c:pt>
                <c:pt idx="332">
                  <c:v>0.66400000000000048</c:v>
                </c:pt>
                <c:pt idx="333">
                  <c:v>0.66600000000000048</c:v>
                </c:pt>
                <c:pt idx="334">
                  <c:v>0.66800000000000048</c:v>
                </c:pt>
                <c:pt idx="335">
                  <c:v>0.67000000000000048</c:v>
                </c:pt>
                <c:pt idx="336">
                  <c:v>0.67200000000000049</c:v>
                </c:pt>
                <c:pt idx="337">
                  <c:v>0.67400000000000049</c:v>
                </c:pt>
                <c:pt idx="338">
                  <c:v>0.67600000000000049</c:v>
                </c:pt>
                <c:pt idx="339">
                  <c:v>0.67800000000000049</c:v>
                </c:pt>
                <c:pt idx="340">
                  <c:v>0.68000000000000049</c:v>
                </c:pt>
                <c:pt idx="341">
                  <c:v>0.68200000000000049</c:v>
                </c:pt>
                <c:pt idx="342">
                  <c:v>0.6840000000000005</c:v>
                </c:pt>
                <c:pt idx="343">
                  <c:v>0.6860000000000005</c:v>
                </c:pt>
                <c:pt idx="344">
                  <c:v>0.6880000000000005</c:v>
                </c:pt>
                <c:pt idx="345">
                  <c:v>0.6900000000000005</c:v>
                </c:pt>
                <c:pt idx="346">
                  <c:v>0.6920000000000005</c:v>
                </c:pt>
                <c:pt idx="347">
                  <c:v>0.69400000000000051</c:v>
                </c:pt>
                <c:pt idx="348">
                  <c:v>0.69600000000000051</c:v>
                </c:pt>
                <c:pt idx="349">
                  <c:v>0.69800000000000051</c:v>
                </c:pt>
                <c:pt idx="350">
                  <c:v>0.70000000000000051</c:v>
                </c:pt>
                <c:pt idx="351">
                  <c:v>0.70200000000000051</c:v>
                </c:pt>
                <c:pt idx="352">
                  <c:v>0.70400000000000051</c:v>
                </c:pt>
                <c:pt idx="353">
                  <c:v>0.70600000000000052</c:v>
                </c:pt>
                <c:pt idx="354">
                  <c:v>0.70800000000000052</c:v>
                </c:pt>
                <c:pt idx="355">
                  <c:v>0.71000000000000052</c:v>
                </c:pt>
                <c:pt idx="356">
                  <c:v>0.71200000000000052</c:v>
                </c:pt>
                <c:pt idx="357">
                  <c:v>0.71400000000000052</c:v>
                </c:pt>
                <c:pt idx="358">
                  <c:v>0.71600000000000052</c:v>
                </c:pt>
                <c:pt idx="359">
                  <c:v>0.71800000000000053</c:v>
                </c:pt>
                <c:pt idx="360">
                  <c:v>0.72000000000000053</c:v>
                </c:pt>
                <c:pt idx="361">
                  <c:v>0.72200000000000053</c:v>
                </c:pt>
                <c:pt idx="362">
                  <c:v>0.72400000000000053</c:v>
                </c:pt>
                <c:pt idx="363">
                  <c:v>0.72600000000000053</c:v>
                </c:pt>
                <c:pt idx="364">
                  <c:v>0.72800000000000054</c:v>
                </c:pt>
                <c:pt idx="365">
                  <c:v>0.73000000000000054</c:v>
                </c:pt>
                <c:pt idx="366">
                  <c:v>0.73200000000000054</c:v>
                </c:pt>
                <c:pt idx="367">
                  <c:v>0.73400000000000054</c:v>
                </c:pt>
                <c:pt idx="368">
                  <c:v>0.73600000000000054</c:v>
                </c:pt>
                <c:pt idx="369">
                  <c:v>0.73800000000000054</c:v>
                </c:pt>
                <c:pt idx="370">
                  <c:v>0.74000000000000055</c:v>
                </c:pt>
                <c:pt idx="371">
                  <c:v>0.74200000000000055</c:v>
                </c:pt>
                <c:pt idx="372">
                  <c:v>0.74400000000000055</c:v>
                </c:pt>
                <c:pt idx="373">
                  <c:v>0.74600000000000055</c:v>
                </c:pt>
                <c:pt idx="374">
                  <c:v>0.74800000000000055</c:v>
                </c:pt>
                <c:pt idx="375">
                  <c:v>0.75000000000000056</c:v>
                </c:pt>
                <c:pt idx="376">
                  <c:v>0.75200000000000056</c:v>
                </c:pt>
                <c:pt idx="377">
                  <c:v>0.75400000000000056</c:v>
                </c:pt>
                <c:pt idx="378">
                  <c:v>0.75600000000000056</c:v>
                </c:pt>
                <c:pt idx="379">
                  <c:v>0.75800000000000056</c:v>
                </c:pt>
                <c:pt idx="380">
                  <c:v>0.76000000000000056</c:v>
                </c:pt>
                <c:pt idx="381">
                  <c:v>0.76200000000000057</c:v>
                </c:pt>
                <c:pt idx="382">
                  <c:v>0.76400000000000057</c:v>
                </c:pt>
                <c:pt idx="383">
                  <c:v>0.76600000000000057</c:v>
                </c:pt>
                <c:pt idx="384">
                  <c:v>0.76800000000000057</c:v>
                </c:pt>
                <c:pt idx="385">
                  <c:v>0.77000000000000057</c:v>
                </c:pt>
                <c:pt idx="386">
                  <c:v>0.77200000000000057</c:v>
                </c:pt>
                <c:pt idx="387">
                  <c:v>0.77400000000000058</c:v>
                </c:pt>
                <c:pt idx="388">
                  <c:v>0.77600000000000058</c:v>
                </c:pt>
                <c:pt idx="389">
                  <c:v>0.77800000000000058</c:v>
                </c:pt>
                <c:pt idx="390">
                  <c:v>0.78000000000000058</c:v>
                </c:pt>
                <c:pt idx="391">
                  <c:v>0.78200000000000058</c:v>
                </c:pt>
                <c:pt idx="392">
                  <c:v>0.78400000000000059</c:v>
                </c:pt>
                <c:pt idx="393">
                  <c:v>0.78600000000000059</c:v>
                </c:pt>
                <c:pt idx="394">
                  <c:v>0.78800000000000059</c:v>
                </c:pt>
                <c:pt idx="395">
                  <c:v>0.79000000000000059</c:v>
                </c:pt>
                <c:pt idx="396">
                  <c:v>0.79200000000000059</c:v>
                </c:pt>
                <c:pt idx="397">
                  <c:v>0.79400000000000059</c:v>
                </c:pt>
                <c:pt idx="398">
                  <c:v>0.7960000000000006</c:v>
                </c:pt>
                <c:pt idx="399">
                  <c:v>0.7980000000000006</c:v>
                </c:pt>
                <c:pt idx="400">
                  <c:v>0.8000000000000006</c:v>
                </c:pt>
                <c:pt idx="401">
                  <c:v>0.8020000000000006</c:v>
                </c:pt>
                <c:pt idx="402">
                  <c:v>0.8040000000000006</c:v>
                </c:pt>
                <c:pt idx="403">
                  <c:v>0.8060000000000006</c:v>
                </c:pt>
                <c:pt idx="404">
                  <c:v>0.80800000000000061</c:v>
                </c:pt>
                <c:pt idx="405">
                  <c:v>0.81000000000000061</c:v>
                </c:pt>
                <c:pt idx="406">
                  <c:v>0.81200000000000061</c:v>
                </c:pt>
                <c:pt idx="407">
                  <c:v>0.81400000000000061</c:v>
                </c:pt>
                <c:pt idx="408">
                  <c:v>0.81600000000000061</c:v>
                </c:pt>
                <c:pt idx="409">
                  <c:v>0.81800000000000062</c:v>
                </c:pt>
                <c:pt idx="410">
                  <c:v>0.82000000000000062</c:v>
                </c:pt>
                <c:pt idx="411">
                  <c:v>0.82200000000000062</c:v>
                </c:pt>
                <c:pt idx="412">
                  <c:v>0.82400000000000062</c:v>
                </c:pt>
                <c:pt idx="413">
                  <c:v>0.82600000000000062</c:v>
                </c:pt>
                <c:pt idx="414">
                  <c:v>0.82800000000000062</c:v>
                </c:pt>
                <c:pt idx="415">
                  <c:v>0.83000000000000063</c:v>
                </c:pt>
                <c:pt idx="416">
                  <c:v>0.83200000000000063</c:v>
                </c:pt>
                <c:pt idx="417">
                  <c:v>0.83400000000000063</c:v>
                </c:pt>
                <c:pt idx="418">
                  <c:v>0.83600000000000063</c:v>
                </c:pt>
                <c:pt idx="419">
                  <c:v>0.83800000000000063</c:v>
                </c:pt>
                <c:pt idx="420">
                  <c:v>0.84000000000000064</c:v>
                </c:pt>
                <c:pt idx="421">
                  <c:v>0.84200000000000064</c:v>
                </c:pt>
                <c:pt idx="422">
                  <c:v>0.84400000000000064</c:v>
                </c:pt>
                <c:pt idx="423">
                  <c:v>0.84600000000000064</c:v>
                </c:pt>
                <c:pt idx="424">
                  <c:v>0.84800000000000064</c:v>
                </c:pt>
                <c:pt idx="425">
                  <c:v>0.85000000000000064</c:v>
                </c:pt>
                <c:pt idx="426">
                  <c:v>0.85200000000000065</c:v>
                </c:pt>
                <c:pt idx="427">
                  <c:v>0.85400000000000065</c:v>
                </c:pt>
                <c:pt idx="428">
                  <c:v>0.85600000000000065</c:v>
                </c:pt>
                <c:pt idx="429">
                  <c:v>0.85800000000000065</c:v>
                </c:pt>
                <c:pt idx="430">
                  <c:v>0.86000000000000065</c:v>
                </c:pt>
                <c:pt idx="431">
                  <c:v>0.86200000000000065</c:v>
                </c:pt>
                <c:pt idx="432">
                  <c:v>0.86400000000000066</c:v>
                </c:pt>
                <c:pt idx="433">
                  <c:v>0.86600000000000066</c:v>
                </c:pt>
                <c:pt idx="434">
                  <c:v>0.86800000000000066</c:v>
                </c:pt>
                <c:pt idx="435">
                  <c:v>0.87000000000000066</c:v>
                </c:pt>
                <c:pt idx="436">
                  <c:v>0.87200000000000066</c:v>
                </c:pt>
                <c:pt idx="437">
                  <c:v>0.87400000000000067</c:v>
                </c:pt>
                <c:pt idx="438">
                  <c:v>0.87600000000000067</c:v>
                </c:pt>
                <c:pt idx="439">
                  <c:v>0.87800000000000067</c:v>
                </c:pt>
                <c:pt idx="440">
                  <c:v>0.88000000000000067</c:v>
                </c:pt>
                <c:pt idx="441">
                  <c:v>0.88200000000000067</c:v>
                </c:pt>
                <c:pt idx="442">
                  <c:v>0.88400000000000067</c:v>
                </c:pt>
                <c:pt idx="443">
                  <c:v>0.88600000000000068</c:v>
                </c:pt>
                <c:pt idx="444">
                  <c:v>0.88800000000000068</c:v>
                </c:pt>
                <c:pt idx="445">
                  <c:v>0.89000000000000068</c:v>
                </c:pt>
                <c:pt idx="446">
                  <c:v>0.89200000000000068</c:v>
                </c:pt>
                <c:pt idx="447">
                  <c:v>0.89400000000000068</c:v>
                </c:pt>
                <c:pt idx="448">
                  <c:v>0.89600000000000068</c:v>
                </c:pt>
                <c:pt idx="449">
                  <c:v>0.89800000000000069</c:v>
                </c:pt>
                <c:pt idx="450">
                  <c:v>0.90000000000000069</c:v>
                </c:pt>
                <c:pt idx="451">
                  <c:v>0.90200000000000069</c:v>
                </c:pt>
                <c:pt idx="452">
                  <c:v>0.90400000000000069</c:v>
                </c:pt>
                <c:pt idx="453">
                  <c:v>0.90600000000000069</c:v>
                </c:pt>
                <c:pt idx="454">
                  <c:v>0.9080000000000007</c:v>
                </c:pt>
                <c:pt idx="455">
                  <c:v>0.9100000000000007</c:v>
                </c:pt>
                <c:pt idx="456">
                  <c:v>0.9120000000000007</c:v>
                </c:pt>
                <c:pt idx="457">
                  <c:v>0.9140000000000007</c:v>
                </c:pt>
                <c:pt idx="458">
                  <c:v>0.9160000000000007</c:v>
                </c:pt>
                <c:pt idx="459">
                  <c:v>0.9180000000000007</c:v>
                </c:pt>
                <c:pt idx="460">
                  <c:v>0.92000000000000071</c:v>
                </c:pt>
                <c:pt idx="461">
                  <c:v>0.92200000000000071</c:v>
                </c:pt>
                <c:pt idx="462">
                  <c:v>0.92400000000000071</c:v>
                </c:pt>
                <c:pt idx="463">
                  <c:v>0.92600000000000071</c:v>
                </c:pt>
                <c:pt idx="464">
                  <c:v>0.92800000000000071</c:v>
                </c:pt>
                <c:pt idx="465">
                  <c:v>0.93000000000000071</c:v>
                </c:pt>
                <c:pt idx="466">
                  <c:v>0.93200000000000072</c:v>
                </c:pt>
                <c:pt idx="467">
                  <c:v>0.93400000000000072</c:v>
                </c:pt>
                <c:pt idx="468">
                  <c:v>0.93600000000000072</c:v>
                </c:pt>
                <c:pt idx="469">
                  <c:v>0.93800000000000072</c:v>
                </c:pt>
                <c:pt idx="470">
                  <c:v>0.94000000000000072</c:v>
                </c:pt>
                <c:pt idx="471">
                  <c:v>0.94200000000000073</c:v>
                </c:pt>
                <c:pt idx="472">
                  <c:v>0.94400000000000073</c:v>
                </c:pt>
                <c:pt idx="473">
                  <c:v>0.94600000000000073</c:v>
                </c:pt>
                <c:pt idx="474">
                  <c:v>0.94800000000000073</c:v>
                </c:pt>
                <c:pt idx="475">
                  <c:v>0.95000000000000073</c:v>
                </c:pt>
                <c:pt idx="476">
                  <c:v>0.95200000000000073</c:v>
                </c:pt>
                <c:pt idx="477">
                  <c:v>0.95400000000000074</c:v>
                </c:pt>
                <c:pt idx="478">
                  <c:v>0.95600000000000074</c:v>
                </c:pt>
                <c:pt idx="479">
                  <c:v>0.95800000000000074</c:v>
                </c:pt>
                <c:pt idx="480">
                  <c:v>0.96000000000000074</c:v>
                </c:pt>
                <c:pt idx="481">
                  <c:v>0.96200000000000074</c:v>
                </c:pt>
                <c:pt idx="482">
                  <c:v>0.96400000000000075</c:v>
                </c:pt>
                <c:pt idx="483">
                  <c:v>0.96600000000000075</c:v>
                </c:pt>
                <c:pt idx="484">
                  <c:v>0.96800000000000075</c:v>
                </c:pt>
                <c:pt idx="485">
                  <c:v>0.97000000000000075</c:v>
                </c:pt>
                <c:pt idx="486">
                  <c:v>0.97200000000000075</c:v>
                </c:pt>
                <c:pt idx="487">
                  <c:v>0.97400000000000075</c:v>
                </c:pt>
                <c:pt idx="488">
                  <c:v>0.97600000000000076</c:v>
                </c:pt>
                <c:pt idx="489">
                  <c:v>0.97800000000000076</c:v>
                </c:pt>
                <c:pt idx="490">
                  <c:v>0.98000000000000076</c:v>
                </c:pt>
                <c:pt idx="491">
                  <c:v>0.98200000000000076</c:v>
                </c:pt>
                <c:pt idx="492">
                  <c:v>0.98400000000000076</c:v>
                </c:pt>
                <c:pt idx="493">
                  <c:v>0.98600000000000076</c:v>
                </c:pt>
                <c:pt idx="494">
                  <c:v>0.98800000000000077</c:v>
                </c:pt>
                <c:pt idx="495">
                  <c:v>0.99000000000000077</c:v>
                </c:pt>
                <c:pt idx="496">
                  <c:v>0.99200000000000077</c:v>
                </c:pt>
                <c:pt idx="497">
                  <c:v>0.99400000000000077</c:v>
                </c:pt>
                <c:pt idx="498">
                  <c:v>0.99600000000000077</c:v>
                </c:pt>
                <c:pt idx="499">
                  <c:v>0.99800000000000078</c:v>
                </c:pt>
                <c:pt idx="500">
                  <c:v>1.0000000000000007</c:v>
                </c:pt>
              </c:numCache>
            </c:numRef>
          </c:xVal>
          <c:yVal>
            <c:numRef>
              <c:f>Feuil1!$K$2:$K$502</c:f>
              <c:numCache>
                <c:formatCode>General</c:formatCode>
                <c:ptCount val="501"/>
                <c:pt idx="0">
                  <c:v>-600.55224390638568</c:v>
                </c:pt>
                <c:pt idx="1">
                  <c:v>-877.50027426409554</c:v>
                </c:pt>
                <c:pt idx="2">
                  <c:v>-1152.0756309115932</c:v>
                </c:pt>
                <c:pt idx="3">
                  <c:v>-1424.0246565781849</c:v>
                </c:pt>
                <c:pt idx="4">
                  <c:v>-1693.1020074202365</c:v>
                </c:pt>
                <c:pt idx="5">
                  <c:v>-1959.0706607731856</c:v>
                </c:pt>
                <c:pt idx="6">
                  <c:v>-2221.7018963748246</c:v>
                </c:pt>
                <c:pt idx="7">
                  <c:v>-2480.7752525481915</c:v>
                </c:pt>
                <c:pt idx="8">
                  <c:v>-2736.0784588726983</c:v>
                </c:pt>
                <c:pt idx="9">
                  <c:v>-2987.407346914576</c:v>
                </c:pt>
                <c:pt idx="10">
                  <c:v>-3234.5657406177784</c:v>
                </c:pt>
                <c:pt idx="11">
                  <c:v>-3477.3653279673727</c:v>
                </c:pt>
                <c:pt idx="12">
                  <c:v>-3715.6255155617373</c:v>
                </c:pt>
                <c:pt idx="13">
                  <c:v>-3949.1732677192467</c:v>
                </c:pt>
                <c:pt idx="14">
                  <c:v>-4177.8429317491946</c:v>
                </c:pt>
                <c:pt idx="15">
                  <c:v>-4401.476050999916</c:v>
                </c:pt>
                <c:pt idx="16">
                  <c:v>-4619.9211672821311</c:v>
                </c:pt>
                <c:pt idx="17">
                  <c:v>-4833.0336142378737</c:v>
                </c:pt>
                <c:pt idx="18">
                  <c:v>-5040.6753031972694</c:v>
                </c:pt>
                <c:pt idx="19">
                  <c:v>-5242.7145030338997</c:v>
                </c:pt>
                <c:pt idx="20">
                  <c:v>-5439.0256154857861</c:v>
                </c:pt>
                <c:pt idx="21">
                  <c:v>-5629.4889473719259</c:v>
                </c:pt>
                <c:pt idx="22">
                  <c:v>-5813.9904810886337</c:v>
                </c:pt>
                <c:pt idx="23">
                  <c:v>-5992.4216447202489</c:v>
                </c:pt>
                <c:pt idx="24">
                  <c:v>-6164.6790830528053</c:v>
                </c:pt>
                <c:pt idx="25">
                  <c:v>-6330.6644307272527</c:v>
                </c:pt>
                <c:pt idx="26">
                  <c:v>-6490.2840887169978</c:v>
                </c:pt>
                <c:pt idx="27">
                  <c:v>-6643.4490052616984</c:v>
                </c:pt>
                <c:pt idx="28">
                  <c:v>-6790.0744623377614</c:v>
                </c:pt>
                <c:pt idx="29">
                  <c:v>-6930.0798686921135</c:v>
                </c:pt>
                <c:pt idx="30">
                  <c:v>-7063.3885604129418</c:v>
                </c:pt>
                <c:pt idx="31">
                  <c:v>-7189.9276099595509</c:v>
                </c:pt>
                <c:pt idx="32">
                  <c:v>-7309.6276445211743</c:v>
                </c:pt>
                <c:pt idx="33">
                  <c:v>-7422.4226745244932</c:v>
                </c:pt>
                <c:pt idx="34">
                  <c:v>-7528.2499330578448</c:v>
                </c:pt>
                <c:pt idx="35">
                  <c:v>-7627.0497269321968</c:v>
                </c:pt>
                <c:pt idx="36">
                  <c:v>-7718.7653000508608</c:v>
                </c:pt>
                <c:pt idx="37">
                  <c:v>-7803.3427097106851</c:v>
                </c:pt>
                <c:pt idx="38">
                  <c:v>-7880.7307164118847</c:v>
                </c:pt>
                <c:pt idx="39">
                  <c:v>-7950.880687708519</c:v>
                </c:pt>
                <c:pt idx="40">
                  <c:v>-8013.7465165851991</c:v>
                </c:pt>
                <c:pt idx="41">
                  <c:v>-8069.2845547991401</c:v>
                </c:pt>
                <c:pt idx="42">
                  <c:v>-8117.4535615875911</c:v>
                </c:pt>
                <c:pt idx="43">
                  <c:v>-8158.2146680899878</c:v>
                </c:pt>
                <c:pt idx="44">
                  <c:v>-8191.5313577928528</c:v>
                </c:pt>
                <c:pt idx="45">
                  <c:v>-8217.3694632625884</c:v>
                </c:pt>
                <c:pt idx="46">
                  <c:v>-8235.6971793818993</c:v>
                </c:pt>
                <c:pt idx="47">
                  <c:v>-8246.4850932620393</c:v>
                </c:pt>
                <c:pt idx="48">
                  <c:v>-8249.7062309575413</c:v>
                </c:pt>
                <c:pt idx="49">
                  <c:v>-8245.3361210582771</c:v>
                </c:pt>
                <c:pt idx="50">
                  <c:v>-8233.3528751860576</c:v>
                </c:pt>
                <c:pt idx="51">
                  <c:v>-8213.7372853727193</c:v>
                </c:pt>
                <c:pt idx="52">
                  <c:v>-8186.4729382395089</c:v>
                </c:pt>
                <c:pt idx="53">
                  <c:v>-8151.5463458455124</c:v>
                </c:pt>
                <c:pt idx="54">
                  <c:v>-8108.9470930113448</c:v>
                </c:pt>
                <c:pt idx="55">
                  <c:v>-8058.6680008668009</c:v>
                </c:pt>
                <c:pt idx="56">
                  <c:v>-8000.7053063044787</c:v>
                </c:pt>
                <c:pt idx="57">
                  <c:v>-7935.0588569549773</c:v>
                </c:pt>
                <c:pt idx="58">
                  <c:v>-7861.7323212326464</c:v>
                </c:pt>
                <c:pt idx="59">
                  <c:v>-7780.7334129237743</c:v>
                </c:pt>
                <c:pt idx="60">
                  <c:v>-7692.0741297140357</c:v>
                </c:pt>
                <c:pt idx="61">
                  <c:v>-7595.77100497629</c:v>
                </c:pt>
                <c:pt idx="62">
                  <c:v>-7491.8453720512498</c:v>
                </c:pt>
                <c:pt idx="63">
                  <c:v>-7380.3236401742615</c:v>
                </c:pt>
                <c:pt idx="64">
                  <c:v>-7261.237581107619</c:v>
                </c:pt>
                <c:pt idx="65">
                  <c:v>-7134.6246254535517</c:v>
                </c:pt>
                <c:pt idx="66">
                  <c:v>-7000.5281675234992</c:v>
                </c:pt>
                <c:pt idx="67">
                  <c:v>-6858.9978775497411</c:v>
                </c:pt>
                <c:pt idx="68">
                  <c:v>-6710.0900199255448</c:v>
                </c:pt>
                <c:pt idx="69">
                  <c:v>-6553.8677760671781</c:v>
                </c:pt>
                <c:pt idx="70">
                  <c:v>-6390.4015703897594</c:v>
                </c:pt>
                <c:pt idx="71">
                  <c:v>-6219.7693977946601</c:v>
                </c:pt>
                <c:pt idx="72">
                  <c:v>-6042.0571509707252</c:v>
                </c:pt>
                <c:pt idx="73">
                  <c:v>-5857.358945717966</c:v>
                </c:pt>
                <c:pt idx="74">
                  <c:v>-5665.7774424094841</c:v>
                </c:pt>
                <c:pt idx="75">
                  <c:v>-5467.4241616276267</c:v>
                </c:pt>
                <c:pt idx="76">
                  <c:v>-5262.4197919202861</c:v>
                </c:pt>
                <c:pt idx="77">
                  <c:v>-5050.8944875547177</c:v>
                </c:pt>
                <c:pt idx="78">
                  <c:v>-4832.9881540752922</c:v>
                </c:pt>
                <c:pt idx="79">
                  <c:v>-4608.8507194126696</c:v>
                </c:pt>
                <c:pt idx="80">
                  <c:v>-4378.6423882403824</c:v>
                </c:pt>
                <c:pt idx="81">
                  <c:v>-4142.5338772397508</c:v>
                </c:pt>
                <c:pt idx="82">
                  <c:v>-3900.7066289005047</c:v>
                </c:pt>
                <c:pt idx="83">
                  <c:v>-3653.3530014780981</c:v>
                </c:pt>
                <c:pt idx="84">
                  <c:v>-3400.6764327225505</c:v>
                </c:pt>
                <c:pt idx="85">
                  <c:v>-3142.8915750154761</c:v>
                </c:pt>
                <c:pt idx="86">
                  <c:v>-2880.22439957911</c:v>
                </c:pt>
                <c:pt idx="87">
                  <c:v>-2612.9122674780665</c:v>
                </c:pt>
                <c:pt idx="88">
                  <c:v>-2341.2039651965792</c:v>
                </c:pt>
                <c:pt idx="89">
                  <c:v>-2065.3597026668062</c:v>
                </c:pt>
                <c:pt idx="90">
                  <c:v>-1785.6510717269377</c:v>
                </c:pt>
                <c:pt idx="91">
                  <c:v>-1502.3609631214565</c:v>
                </c:pt>
                <c:pt idx="92">
                  <c:v>-1215.7834402943861</c:v>
                </c:pt>
                <c:pt idx="93">
                  <c:v>-926.22356840331372</c:v>
                </c:pt>
                <c:pt idx="94">
                  <c:v>-633.99719716557684</c:v>
                </c:pt>
                <c:pt idx="95">
                  <c:v>-339.4306963519777</c:v>
                </c:pt>
                <c:pt idx="96">
                  <c:v>-42.860642978021957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-40.594114757630976</c:v>
                </c:pt>
                <c:pt idx="189">
                  <c:v>-321.49347483444507</c:v>
                </c:pt>
                <c:pt idx="190">
                  <c:v>-600.55224390643264</c:v>
                </c:pt>
                <c:pt idx="191">
                  <c:v>-877.50027426409554</c:v>
                </c:pt>
                <c:pt idx="192">
                  <c:v>-1152.0756309116402</c:v>
                </c:pt>
                <c:pt idx="193">
                  <c:v>-1424.0246565781849</c:v>
                </c:pt>
                <c:pt idx="194">
                  <c:v>-1693.1020074202365</c:v>
                </c:pt>
                <c:pt idx="195">
                  <c:v>-1959.0706607732327</c:v>
                </c:pt>
                <c:pt idx="196">
                  <c:v>-2221.7018963748715</c:v>
                </c:pt>
                <c:pt idx="197">
                  <c:v>-2480.7752525482383</c:v>
                </c:pt>
                <c:pt idx="198">
                  <c:v>-2736.0784588726983</c:v>
                </c:pt>
                <c:pt idx="199">
                  <c:v>-2987.4073469146224</c:v>
                </c:pt>
                <c:pt idx="200">
                  <c:v>-3234.5657406177784</c:v>
                </c:pt>
                <c:pt idx="201">
                  <c:v>-3477.3653279674195</c:v>
                </c:pt>
                <c:pt idx="202">
                  <c:v>-3715.625515561831</c:v>
                </c:pt>
                <c:pt idx="203">
                  <c:v>-3949.1732677192945</c:v>
                </c:pt>
                <c:pt idx="204">
                  <c:v>-4177.8429317491946</c:v>
                </c:pt>
                <c:pt idx="205">
                  <c:v>-4401.4760509998696</c:v>
                </c:pt>
                <c:pt idx="206">
                  <c:v>-4619.9211672822239</c:v>
                </c:pt>
                <c:pt idx="207">
                  <c:v>-4833.0336142378965</c:v>
                </c:pt>
                <c:pt idx="208">
                  <c:v>-5040.6753031971284</c:v>
                </c:pt>
                <c:pt idx="209">
                  <c:v>-5242.7145030339707</c:v>
                </c:pt>
                <c:pt idx="210">
                  <c:v>-5439.0256154857861</c:v>
                </c:pt>
                <c:pt idx="211">
                  <c:v>-5629.4889473719959</c:v>
                </c:pt>
                <c:pt idx="212">
                  <c:v>-5813.990481088681</c:v>
                </c:pt>
                <c:pt idx="213">
                  <c:v>-5992.4216447202707</c:v>
                </c:pt>
                <c:pt idx="214">
                  <c:v>-6164.6790830528053</c:v>
                </c:pt>
                <c:pt idx="215">
                  <c:v>-6330.6644307272991</c:v>
                </c:pt>
                <c:pt idx="216">
                  <c:v>-6490.2840887170214</c:v>
                </c:pt>
                <c:pt idx="217">
                  <c:v>-6643.4490052617475</c:v>
                </c:pt>
                <c:pt idx="218">
                  <c:v>-6790.0744623377386</c:v>
                </c:pt>
                <c:pt idx="219">
                  <c:v>-6930.0798686921835</c:v>
                </c:pt>
                <c:pt idx="220">
                  <c:v>-7063.3885604130119</c:v>
                </c:pt>
                <c:pt idx="221">
                  <c:v>-7189.9276099593872</c:v>
                </c:pt>
                <c:pt idx="222">
                  <c:v>-7309.6276445211497</c:v>
                </c:pt>
                <c:pt idx="223">
                  <c:v>-7422.4226745245414</c:v>
                </c:pt>
                <c:pt idx="224">
                  <c:v>-7528.2499330578448</c:v>
                </c:pt>
                <c:pt idx="225">
                  <c:v>-7627.0497269322204</c:v>
                </c:pt>
                <c:pt idx="226">
                  <c:v>-7718.765300050919</c:v>
                </c:pt>
                <c:pt idx="227">
                  <c:v>-7803.3427097106978</c:v>
                </c:pt>
                <c:pt idx="228">
                  <c:v>-7880.7307164118847</c:v>
                </c:pt>
                <c:pt idx="229">
                  <c:v>-7950.8806877086008</c:v>
                </c:pt>
                <c:pt idx="230">
                  <c:v>-8013.7465165851991</c:v>
                </c:pt>
                <c:pt idx="231">
                  <c:v>-8069.2845547991292</c:v>
                </c:pt>
                <c:pt idx="232">
                  <c:v>-8117.4535615876548</c:v>
                </c:pt>
                <c:pt idx="233">
                  <c:v>-8158.2146680897704</c:v>
                </c:pt>
                <c:pt idx="234">
                  <c:v>-8191.53135779285</c:v>
                </c:pt>
                <c:pt idx="235">
                  <c:v>-8217.3694632626575</c:v>
                </c:pt>
                <c:pt idx="236">
                  <c:v>-8235.6971793818939</c:v>
                </c:pt>
                <c:pt idx="237">
                  <c:v>-8246.4850932620393</c:v>
                </c:pt>
                <c:pt idx="238">
                  <c:v>-8249.7062309575995</c:v>
                </c:pt>
                <c:pt idx="239">
                  <c:v>-8245.3361210582698</c:v>
                </c:pt>
                <c:pt idx="240">
                  <c:v>-8233.3528751860613</c:v>
                </c:pt>
                <c:pt idx="241">
                  <c:v>-8213.7372853727138</c:v>
                </c:pt>
                <c:pt idx="242">
                  <c:v>-8186.4729382395617</c:v>
                </c:pt>
                <c:pt idx="243">
                  <c:v>-8151.5463458455124</c:v>
                </c:pt>
                <c:pt idx="244">
                  <c:v>-8108.9470930113339</c:v>
                </c:pt>
                <c:pt idx="245">
                  <c:v>-8058.6680008668473</c:v>
                </c:pt>
                <c:pt idx="246">
                  <c:v>-8000.7053063044787</c:v>
                </c:pt>
                <c:pt idx="247">
                  <c:v>-7935.0588569549409</c:v>
                </c:pt>
                <c:pt idx="248">
                  <c:v>-7861.7323212327274</c:v>
                </c:pt>
                <c:pt idx="249">
                  <c:v>-7780.7334129233404</c:v>
                </c:pt>
                <c:pt idx="250">
                  <c:v>-7692.0741297140476</c:v>
                </c:pt>
                <c:pt idx="251">
                  <c:v>-7595.7710049762654</c:v>
                </c:pt>
                <c:pt idx="252">
                  <c:v>-7491.8453720513207</c:v>
                </c:pt>
                <c:pt idx="253">
                  <c:v>-7380.3236401742615</c:v>
                </c:pt>
                <c:pt idx="254">
                  <c:v>-7261.2375811076427</c:v>
                </c:pt>
                <c:pt idx="255">
                  <c:v>-7134.6246254535299</c:v>
                </c:pt>
                <c:pt idx="256">
                  <c:v>-7000.5281675235701</c:v>
                </c:pt>
                <c:pt idx="257">
                  <c:v>-6858.9978775497184</c:v>
                </c:pt>
                <c:pt idx="258">
                  <c:v>-6710.0900199255912</c:v>
                </c:pt>
                <c:pt idx="259">
                  <c:v>-6553.8677760670598</c:v>
                </c:pt>
                <c:pt idx="260">
                  <c:v>-6390.4015703898058</c:v>
                </c:pt>
                <c:pt idx="261">
                  <c:v>-6219.7693977945437</c:v>
                </c:pt>
                <c:pt idx="262">
                  <c:v>-6042.0571509708425</c:v>
                </c:pt>
                <c:pt idx="263">
                  <c:v>-5857.3589457179196</c:v>
                </c:pt>
                <c:pt idx="264">
                  <c:v>-5665.7774424095069</c:v>
                </c:pt>
                <c:pt idx="265">
                  <c:v>-5467.4241616273694</c:v>
                </c:pt>
                <c:pt idx="266">
                  <c:v>-5262.4197919202397</c:v>
                </c:pt>
                <c:pt idx="267">
                  <c:v>-5050.8944875547177</c:v>
                </c:pt>
                <c:pt idx="268">
                  <c:v>-4832.9881540753386</c:v>
                </c:pt>
                <c:pt idx="269">
                  <c:v>-4608.850719412575</c:v>
                </c:pt>
                <c:pt idx="270">
                  <c:v>-4378.6423882404761</c:v>
                </c:pt>
                <c:pt idx="271">
                  <c:v>-4142.5338772397026</c:v>
                </c:pt>
                <c:pt idx="272">
                  <c:v>-3900.706628900411</c:v>
                </c:pt>
                <c:pt idx="273">
                  <c:v>-3653.3530014780981</c:v>
                </c:pt>
                <c:pt idx="274">
                  <c:v>-3400.6764327225505</c:v>
                </c:pt>
                <c:pt idx="275">
                  <c:v>-3142.8915750154761</c:v>
                </c:pt>
                <c:pt idx="276">
                  <c:v>-2880.22439957911</c:v>
                </c:pt>
                <c:pt idx="277">
                  <c:v>-2612.9122674780665</c:v>
                </c:pt>
                <c:pt idx="278">
                  <c:v>-2341.2039651965792</c:v>
                </c:pt>
                <c:pt idx="279">
                  <c:v>-2065.3597026667594</c:v>
                </c:pt>
                <c:pt idx="280">
                  <c:v>-1785.6510717269846</c:v>
                </c:pt>
                <c:pt idx="281">
                  <c:v>-1502.3609631214097</c:v>
                </c:pt>
                <c:pt idx="282">
                  <c:v>-1215.7834402942922</c:v>
                </c:pt>
                <c:pt idx="283">
                  <c:v>-926.22356840331372</c:v>
                </c:pt>
                <c:pt idx="284">
                  <c:v>-633.99719716548282</c:v>
                </c:pt>
                <c:pt idx="285">
                  <c:v>-339.4306963519777</c:v>
                </c:pt>
                <c:pt idx="286">
                  <c:v>-42.860642978021957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-40.594114757584073</c:v>
                </c:pt>
                <c:pt idx="379">
                  <c:v>-321.49347483449196</c:v>
                </c:pt>
                <c:pt idx="380">
                  <c:v>-600.55224390647959</c:v>
                </c:pt>
                <c:pt idx="381">
                  <c:v>-877.50027426409554</c:v>
                </c:pt>
                <c:pt idx="382">
                  <c:v>-1152.0756309116402</c:v>
                </c:pt>
                <c:pt idx="383">
                  <c:v>-1424.0246565782318</c:v>
                </c:pt>
                <c:pt idx="384">
                  <c:v>-1693.10200742033</c:v>
                </c:pt>
                <c:pt idx="385">
                  <c:v>-1959.0706607732327</c:v>
                </c:pt>
                <c:pt idx="386">
                  <c:v>-2221.7018963749188</c:v>
                </c:pt>
                <c:pt idx="387">
                  <c:v>-2480.775252548332</c:v>
                </c:pt>
                <c:pt idx="388">
                  <c:v>-2736.078458872651</c:v>
                </c:pt>
                <c:pt idx="389">
                  <c:v>-2987.4073469147165</c:v>
                </c:pt>
                <c:pt idx="390">
                  <c:v>-3234.5657406177784</c:v>
                </c:pt>
                <c:pt idx="391">
                  <c:v>-3477.3653279672785</c:v>
                </c:pt>
                <c:pt idx="392">
                  <c:v>-3715.6255155617846</c:v>
                </c:pt>
                <c:pt idx="393">
                  <c:v>-3949.1732677192945</c:v>
                </c:pt>
                <c:pt idx="394">
                  <c:v>-4177.8429317492883</c:v>
                </c:pt>
                <c:pt idx="395">
                  <c:v>-4401.4760509998696</c:v>
                </c:pt>
                <c:pt idx="396">
                  <c:v>-4619.9211672822712</c:v>
                </c:pt>
                <c:pt idx="397">
                  <c:v>-4833.033614237851</c:v>
                </c:pt>
                <c:pt idx="398">
                  <c:v>-5040.6753031973622</c:v>
                </c:pt>
                <c:pt idx="399">
                  <c:v>-5242.714503033947</c:v>
                </c:pt>
                <c:pt idx="400">
                  <c:v>-5439.0256154857861</c:v>
                </c:pt>
                <c:pt idx="401">
                  <c:v>-5629.4889473719722</c:v>
                </c:pt>
                <c:pt idx="402">
                  <c:v>-5813.9904810887283</c:v>
                </c:pt>
                <c:pt idx="403">
                  <c:v>-5992.4216447203189</c:v>
                </c:pt>
                <c:pt idx="404">
                  <c:v>-6164.6790830528289</c:v>
                </c:pt>
                <c:pt idx="405">
                  <c:v>-6330.6644307272745</c:v>
                </c:pt>
                <c:pt idx="406">
                  <c:v>-6490.2840887170914</c:v>
                </c:pt>
                <c:pt idx="407">
                  <c:v>-6643.4490052616984</c:v>
                </c:pt>
                <c:pt idx="408">
                  <c:v>-6790.0744623378323</c:v>
                </c:pt>
                <c:pt idx="409">
                  <c:v>-6930.0798686921835</c:v>
                </c:pt>
                <c:pt idx="410">
                  <c:v>-7063.3885604129664</c:v>
                </c:pt>
                <c:pt idx="411">
                  <c:v>-7189.9276099595745</c:v>
                </c:pt>
                <c:pt idx="412">
                  <c:v>-7309.6276445212197</c:v>
                </c:pt>
                <c:pt idx="413">
                  <c:v>-7422.4226745245633</c:v>
                </c:pt>
                <c:pt idx="414">
                  <c:v>-7528.2499330578557</c:v>
                </c:pt>
                <c:pt idx="415">
                  <c:v>-7627.0497269322204</c:v>
                </c:pt>
                <c:pt idx="416">
                  <c:v>-7718.7653000509554</c:v>
                </c:pt>
                <c:pt idx="417">
                  <c:v>-7803.342709710264</c:v>
                </c:pt>
                <c:pt idx="418">
                  <c:v>-7880.7307164118847</c:v>
                </c:pt>
                <c:pt idx="419">
                  <c:v>-7950.8806877086008</c:v>
                </c:pt>
                <c:pt idx="420">
                  <c:v>-8013.7465165851991</c:v>
                </c:pt>
                <c:pt idx="421">
                  <c:v>-8069.2845547991519</c:v>
                </c:pt>
                <c:pt idx="422">
                  <c:v>-8117.4535615876503</c:v>
                </c:pt>
                <c:pt idx="423">
                  <c:v>-8158.2146680899923</c:v>
                </c:pt>
                <c:pt idx="424">
                  <c:v>-8191.5313577928582</c:v>
                </c:pt>
                <c:pt idx="425">
                  <c:v>-8217.3694632626539</c:v>
                </c:pt>
                <c:pt idx="426">
                  <c:v>-8235.6971793818975</c:v>
                </c:pt>
                <c:pt idx="427">
                  <c:v>-8246.4850932620393</c:v>
                </c:pt>
                <c:pt idx="428">
                  <c:v>-8249.7062309575977</c:v>
                </c:pt>
                <c:pt idx="429">
                  <c:v>-8245.3361210582752</c:v>
                </c:pt>
                <c:pt idx="430">
                  <c:v>-8233.3528751860504</c:v>
                </c:pt>
                <c:pt idx="431">
                  <c:v>-8213.7372853727247</c:v>
                </c:pt>
                <c:pt idx="432">
                  <c:v>-8186.4729382395681</c:v>
                </c:pt>
                <c:pt idx="433">
                  <c:v>-8151.5463458454988</c:v>
                </c:pt>
                <c:pt idx="434">
                  <c:v>-8108.9470930113212</c:v>
                </c:pt>
                <c:pt idx="435">
                  <c:v>-8058.6680008668473</c:v>
                </c:pt>
                <c:pt idx="436">
                  <c:v>-8000.7053063044787</c:v>
                </c:pt>
                <c:pt idx="437">
                  <c:v>-7935.0588569549409</c:v>
                </c:pt>
                <c:pt idx="438">
                  <c:v>-7861.7323212327046</c:v>
                </c:pt>
                <c:pt idx="439">
                  <c:v>-7780.7334129237042</c:v>
                </c:pt>
                <c:pt idx="440">
                  <c:v>-7692.0741297140476</c:v>
                </c:pt>
                <c:pt idx="441">
                  <c:v>-7595.7710049762654</c:v>
                </c:pt>
                <c:pt idx="442">
                  <c:v>-7491.8453720509206</c:v>
                </c:pt>
                <c:pt idx="443">
                  <c:v>-7380.3236401742388</c:v>
                </c:pt>
                <c:pt idx="444">
                  <c:v>-7261.2375811075717</c:v>
                </c:pt>
                <c:pt idx="445">
                  <c:v>-7134.6246254535517</c:v>
                </c:pt>
                <c:pt idx="446">
                  <c:v>-7000.5281675235701</c:v>
                </c:pt>
                <c:pt idx="447">
                  <c:v>-6858.9978775497411</c:v>
                </c:pt>
                <c:pt idx="448">
                  <c:v>-6710.0900199254975</c:v>
                </c:pt>
                <c:pt idx="449">
                  <c:v>-6553.8677760671299</c:v>
                </c:pt>
                <c:pt idx="450">
                  <c:v>-6390.4015703897348</c:v>
                </c:pt>
                <c:pt idx="451">
                  <c:v>-6219.769397794591</c:v>
                </c:pt>
                <c:pt idx="452">
                  <c:v>-6042.0571509707961</c:v>
                </c:pt>
                <c:pt idx="453">
                  <c:v>-5857.358945717966</c:v>
                </c:pt>
                <c:pt idx="454">
                  <c:v>-5665.7774424093896</c:v>
                </c:pt>
                <c:pt idx="455">
                  <c:v>-5467.4241616276267</c:v>
                </c:pt>
                <c:pt idx="456">
                  <c:v>-5262.4197919202397</c:v>
                </c:pt>
                <c:pt idx="457">
                  <c:v>-5050.8944875546704</c:v>
                </c:pt>
                <c:pt idx="458">
                  <c:v>-4832.9881540753386</c:v>
                </c:pt>
                <c:pt idx="459">
                  <c:v>-4608.8507194125277</c:v>
                </c:pt>
                <c:pt idx="460">
                  <c:v>-4378.6423882403824</c:v>
                </c:pt>
                <c:pt idx="461">
                  <c:v>-4142.5338772396572</c:v>
                </c:pt>
                <c:pt idx="462">
                  <c:v>-3900.7066289004588</c:v>
                </c:pt>
                <c:pt idx="463">
                  <c:v>-3653.3530014780044</c:v>
                </c:pt>
                <c:pt idx="464">
                  <c:v>-3400.6764327225974</c:v>
                </c:pt>
                <c:pt idx="465">
                  <c:v>-3142.8915750154292</c:v>
                </c:pt>
                <c:pt idx="466">
                  <c:v>-2880.2243995790627</c:v>
                </c:pt>
                <c:pt idx="467">
                  <c:v>-2612.9122674778314</c:v>
                </c:pt>
                <c:pt idx="468">
                  <c:v>-2341.2039651965792</c:v>
                </c:pt>
                <c:pt idx="469">
                  <c:v>-2065.3597026666657</c:v>
                </c:pt>
                <c:pt idx="470">
                  <c:v>-1785.6510717269846</c:v>
                </c:pt>
                <c:pt idx="471">
                  <c:v>-1502.3609631214097</c:v>
                </c:pt>
                <c:pt idx="472">
                  <c:v>-1215.7834402942453</c:v>
                </c:pt>
                <c:pt idx="473">
                  <c:v>-926.22356840326677</c:v>
                </c:pt>
                <c:pt idx="474">
                  <c:v>-633.99719716552977</c:v>
                </c:pt>
                <c:pt idx="475">
                  <c:v>-339.43069635188391</c:v>
                </c:pt>
                <c:pt idx="476">
                  <c:v>-42.860642978021957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Feuil1!$L$1</c:f>
              <c:strCache>
                <c:ptCount val="1"/>
                <c:pt idx="0">
                  <c:v>Refoulement (mm3/s)</c:v>
                </c:pt>
              </c:strCache>
            </c:strRef>
          </c:tx>
          <c:marker>
            <c:symbol val="none"/>
          </c:marker>
          <c:xVal>
            <c:numRef>
              <c:f>Feuil1!$C$2:$C$502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  <c:pt idx="113">
                  <c:v>0.22600000000000017</c:v>
                </c:pt>
                <c:pt idx="114">
                  <c:v>0.22800000000000017</c:v>
                </c:pt>
                <c:pt idx="115">
                  <c:v>0.23000000000000018</c:v>
                </c:pt>
                <c:pt idx="116">
                  <c:v>0.23200000000000018</c:v>
                </c:pt>
                <c:pt idx="117">
                  <c:v>0.23400000000000018</c:v>
                </c:pt>
                <c:pt idx="118">
                  <c:v>0.23600000000000018</c:v>
                </c:pt>
                <c:pt idx="119">
                  <c:v>0.23800000000000018</c:v>
                </c:pt>
                <c:pt idx="120">
                  <c:v>0.24000000000000019</c:v>
                </c:pt>
                <c:pt idx="121">
                  <c:v>0.24200000000000019</c:v>
                </c:pt>
                <c:pt idx="122">
                  <c:v>0.24400000000000019</c:v>
                </c:pt>
                <c:pt idx="123">
                  <c:v>0.24600000000000019</c:v>
                </c:pt>
                <c:pt idx="124">
                  <c:v>0.24800000000000019</c:v>
                </c:pt>
                <c:pt idx="125">
                  <c:v>0.25000000000000017</c:v>
                </c:pt>
                <c:pt idx="126">
                  <c:v>0.25200000000000017</c:v>
                </c:pt>
                <c:pt idx="127">
                  <c:v>0.25400000000000017</c:v>
                </c:pt>
                <c:pt idx="128">
                  <c:v>0.25600000000000017</c:v>
                </c:pt>
                <c:pt idx="129">
                  <c:v>0.25800000000000017</c:v>
                </c:pt>
                <c:pt idx="130">
                  <c:v>0.26000000000000018</c:v>
                </c:pt>
                <c:pt idx="131">
                  <c:v>0.26200000000000018</c:v>
                </c:pt>
                <c:pt idx="132">
                  <c:v>0.26400000000000018</c:v>
                </c:pt>
                <c:pt idx="133">
                  <c:v>0.26600000000000018</c:v>
                </c:pt>
                <c:pt idx="134">
                  <c:v>0.26800000000000018</c:v>
                </c:pt>
                <c:pt idx="135">
                  <c:v>0.27000000000000018</c:v>
                </c:pt>
                <c:pt idx="136">
                  <c:v>0.27200000000000019</c:v>
                </c:pt>
                <c:pt idx="137">
                  <c:v>0.27400000000000019</c:v>
                </c:pt>
                <c:pt idx="138">
                  <c:v>0.27600000000000019</c:v>
                </c:pt>
                <c:pt idx="139">
                  <c:v>0.27800000000000019</c:v>
                </c:pt>
                <c:pt idx="140">
                  <c:v>0.28000000000000019</c:v>
                </c:pt>
                <c:pt idx="141">
                  <c:v>0.28200000000000019</c:v>
                </c:pt>
                <c:pt idx="142">
                  <c:v>0.2840000000000002</c:v>
                </c:pt>
                <c:pt idx="143">
                  <c:v>0.2860000000000002</c:v>
                </c:pt>
                <c:pt idx="144">
                  <c:v>0.2880000000000002</c:v>
                </c:pt>
                <c:pt idx="145">
                  <c:v>0.2900000000000002</c:v>
                </c:pt>
                <c:pt idx="146">
                  <c:v>0.2920000000000002</c:v>
                </c:pt>
                <c:pt idx="147">
                  <c:v>0.29400000000000021</c:v>
                </c:pt>
                <c:pt idx="148">
                  <c:v>0.29600000000000021</c:v>
                </c:pt>
                <c:pt idx="149">
                  <c:v>0.29800000000000021</c:v>
                </c:pt>
                <c:pt idx="150">
                  <c:v>0.30000000000000021</c:v>
                </c:pt>
                <c:pt idx="151">
                  <c:v>0.30200000000000021</c:v>
                </c:pt>
                <c:pt idx="152">
                  <c:v>0.30400000000000021</c:v>
                </c:pt>
                <c:pt idx="153">
                  <c:v>0.30600000000000022</c:v>
                </c:pt>
                <c:pt idx="154">
                  <c:v>0.30800000000000022</c:v>
                </c:pt>
                <c:pt idx="155">
                  <c:v>0.31000000000000022</c:v>
                </c:pt>
                <c:pt idx="156">
                  <c:v>0.31200000000000022</c:v>
                </c:pt>
                <c:pt idx="157">
                  <c:v>0.31400000000000022</c:v>
                </c:pt>
                <c:pt idx="158">
                  <c:v>0.31600000000000023</c:v>
                </c:pt>
                <c:pt idx="159">
                  <c:v>0.31800000000000023</c:v>
                </c:pt>
                <c:pt idx="160">
                  <c:v>0.32000000000000023</c:v>
                </c:pt>
                <c:pt idx="161">
                  <c:v>0.32200000000000023</c:v>
                </c:pt>
                <c:pt idx="162">
                  <c:v>0.32400000000000023</c:v>
                </c:pt>
                <c:pt idx="163">
                  <c:v>0.32600000000000023</c:v>
                </c:pt>
                <c:pt idx="164">
                  <c:v>0.32800000000000024</c:v>
                </c:pt>
                <c:pt idx="165">
                  <c:v>0.33000000000000024</c:v>
                </c:pt>
                <c:pt idx="166">
                  <c:v>0.33200000000000024</c:v>
                </c:pt>
                <c:pt idx="167">
                  <c:v>0.33400000000000024</c:v>
                </c:pt>
                <c:pt idx="168">
                  <c:v>0.33600000000000024</c:v>
                </c:pt>
                <c:pt idx="169">
                  <c:v>0.33800000000000024</c:v>
                </c:pt>
                <c:pt idx="170">
                  <c:v>0.34000000000000025</c:v>
                </c:pt>
                <c:pt idx="171">
                  <c:v>0.34200000000000025</c:v>
                </c:pt>
                <c:pt idx="172">
                  <c:v>0.34400000000000025</c:v>
                </c:pt>
                <c:pt idx="173">
                  <c:v>0.34600000000000025</c:v>
                </c:pt>
                <c:pt idx="174">
                  <c:v>0.34800000000000025</c:v>
                </c:pt>
                <c:pt idx="175">
                  <c:v>0.35000000000000026</c:v>
                </c:pt>
                <c:pt idx="176">
                  <c:v>0.35200000000000026</c:v>
                </c:pt>
                <c:pt idx="177">
                  <c:v>0.35400000000000026</c:v>
                </c:pt>
                <c:pt idx="178">
                  <c:v>0.35600000000000026</c:v>
                </c:pt>
                <c:pt idx="179">
                  <c:v>0.35800000000000026</c:v>
                </c:pt>
                <c:pt idx="180">
                  <c:v>0.36000000000000026</c:v>
                </c:pt>
                <c:pt idx="181">
                  <c:v>0.36200000000000027</c:v>
                </c:pt>
                <c:pt idx="182">
                  <c:v>0.36400000000000027</c:v>
                </c:pt>
                <c:pt idx="183">
                  <c:v>0.36600000000000027</c:v>
                </c:pt>
                <c:pt idx="184">
                  <c:v>0.36800000000000027</c:v>
                </c:pt>
                <c:pt idx="185">
                  <c:v>0.37000000000000027</c:v>
                </c:pt>
                <c:pt idx="186">
                  <c:v>0.37200000000000027</c:v>
                </c:pt>
                <c:pt idx="187">
                  <c:v>0.37400000000000028</c:v>
                </c:pt>
                <c:pt idx="188">
                  <c:v>0.37600000000000028</c:v>
                </c:pt>
                <c:pt idx="189">
                  <c:v>0.37800000000000028</c:v>
                </c:pt>
                <c:pt idx="190">
                  <c:v>0.38000000000000028</c:v>
                </c:pt>
                <c:pt idx="191">
                  <c:v>0.38200000000000028</c:v>
                </c:pt>
                <c:pt idx="192">
                  <c:v>0.38400000000000029</c:v>
                </c:pt>
                <c:pt idx="193">
                  <c:v>0.38600000000000029</c:v>
                </c:pt>
                <c:pt idx="194">
                  <c:v>0.38800000000000029</c:v>
                </c:pt>
                <c:pt idx="195">
                  <c:v>0.39000000000000029</c:v>
                </c:pt>
                <c:pt idx="196">
                  <c:v>0.39200000000000029</c:v>
                </c:pt>
                <c:pt idx="197">
                  <c:v>0.39400000000000029</c:v>
                </c:pt>
                <c:pt idx="198">
                  <c:v>0.3960000000000003</c:v>
                </c:pt>
                <c:pt idx="199">
                  <c:v>0.3980000000000003</c:v>
                </c:pt>
                <c:pt idx="200">
                  <c:v>0.4000000000000003</c:v>
                </c:pt>
                <c:pt idx="201">
                  <c:v>0.4020000000000003</c:v>
                </c:pt>
                <c:pt idx="202">
                  <c:v>0.4040000000000003</c:v>
                </c:pt>
                <c:pt idx="203">
                  <c:v>0.40600000000000031</c:v>
                </c:pt>
                <c:pt idx="204">
                  <c:v>0.40800000000000031</c:v>
                </c:pt>
                <c:pt idx="205">
                  <c:v>0.41000000000000031</c:v>
                </c:pt>
                <c:pt idx="206">
                  <c:v>0.41200000000000031</c:v>
                </c:pt>
                <c:pt idx="207">
                  <c:v>0.41400000000000031</c:v>
                </c:pt>
                <c:pt idx="208">
                  <c:v>0.41600000000000031</c:v>
                </c:pt>
                <c:pt idx="209">
                  <c:v>0.41800000000000032</c:v>
                </c:pt>
                <c:pt idx="210">
                  <c:v>0.42000000000000032</c:v>
                </c:pt>
                <c:pt idx="211">
                  <c:v>0.42200000000000032</c:v>
                </c:pt>
                <c:pt idx="212">
                  <c:v>0.42400000000000032</c:v>
                </c:pt>
                <c:pt idx="213">
                  <c:v>0.42600000000000032</c:v>
                </c:pt>
                <c:pt idx="214">
                  <c:v>0.42800000000000032</c:v>
                </c:pt>
                <c:pt idx="215">
                  <c:v>0.43000000000000033</c:v>
                </c:pt>
                <c:pt idx="216">
                  <c:v>0.43200000000000033</c:v>
                </c:pt>
                <c:pt idx="217">
                  <c:v>0.43400000000000033</c:v>
                </c:pt>
                <c:pt idx="218">
                  <c:v>0.43600000000000033</c:v>
                </c:pt>
                <c:pt idx="219">
                  <c:v>0.43800000000000033</c:v>
                </c:pt>
                <c:pt idx="220">
                  <c:v>0.44000000000000034</c:v>
                </c:pt>
                <c:pt idx="221">
                  <c:v>0.44200000000000034</c:v>
                </c:pt>
                <c:pt idx="222">
                  <c:v>0.44400000000000034</c:v>
                </c:pt>
                <c:pt idx="223">
                  <c:v>0.44600000000000034</c:v>
                </c:pt>
                <c:pt idx="224">
                  <c:v>0.44800000000000034</c:v>
                </c:pt>
                <c:pt idx="225">
                  <c:v>0.45000000000000034</c:v>
                </c:pt>
                <c:pt idx="226">
                  <c:v>0.45200000000000035</c:v>
                </c:pt>
                <c:pt idx="227">
                  <c:v>0.45400000000000035</c:v>
                </c:pt>
                <c:pt idx="228">
                  <c:v>0.45600000000000035</c:v>
                </c:pt>
                <c:pt idx="229">
                  <c:v>0.45800000000000035</c:v>
                </c:pt>
                <c:pt idx="230">
                  <c:v>0.46000000000000035</c:v>
                </c:pt>
                <c:pt idx="231">
                  <c:v>0.46200000000000035</c:v>
                </c:pt>
                <c:pt idx="232">
                  <c:v>0.46400000000000036</c:v>
                </c:pt>
                <c:pt idx="233">
                  <c:v>0.46600000000000036</c:v>
                </c:pt>
                <c:pt idx="234">
                  <c:v>0.46800000000000036</c:v>
                </c:pt>
                <c:pt idx="235">
                  <c:v>0.47000000000000036</c:v>
                </c:pt>
                <c:pt idx="236">
                  <c:v>0.47200000000000036</c:v>
                </c:pt>
                <c:pt idx="237">
                  <c:v>0.47400000000000037</c:v>
                </c:pt>
                <c:pt idx="238">
                  <c:v>0.47600000000000037</c:v>
                </c:pt>
                <c:pt idx="239">
                  <c:v>0.47800000000000037</c:v>
                </c:pt>
                <c:pt idx="240">
                  <c:v>0.48000000000000037</c:v>
                </c:pt>
                <c:pt idx="241">
                  <c:v>0.48200000000000037</c:v>
                </c:pt>
                <c:pt idx="242">
                  <c:v>0.48400000000000037</c:v>
                </c:pt>
                <c:pt idx="243">
                  <c:v>0.48600000000000038</c:v>
                </c:pt>
                <c:pt idx="244">
                  <c:v>0.48800000000000038</c:v>
                </c:pt>
                <c:pt idx="245">
                  <c:v>0.49000000000000038</c:v>
                </c:pt>
                <c:pt idx="246">
                  <c:v>0.49200000000000038</c:v>
                </c:pt>
                <c:pt idx="247">
                  <c:v>0.49400000000000038</c:v>
                </c:pt>
                <c:pt idx="248">
                  <c:v>0.49600000000000039</c:v>
                </c:pt>
                <c:pt idx="249">
                  <c:v>0.49800000000000039</c:v>
                </c:pt>
                <c:pt idx="250">
                  <c:v>0.50000000000000033</c:v>
                </c:pt>
                <c:pt idx="251">
                  <c:v>0.50200000000000033</c:v>
                </c:pt>
                <c:pt idx="252">
                  <c:v>0.50400000000000034</c:v>
                </c:pt>
                <c:pt idx="253">
                  <c:v>0.50600000000000034</c:v>
                </c:pt>
                <c:pt idx="254">
                  <c:v>0.50800000000000034</c:v>
                </c:pt>
                <c:pt idx="255">
                  <c:v>0.51000000000000034</c:v>
                </c:pt>
                <c:pt idx="256">
                  <c:v>0.51200000000000034</c:v>
                </c:pt>
                <c:pt idx="257">
                  <c:v>0.51400000000000035</c:v>
                </c:pt>
                <c:pt idx="258">
                  <c:v>0.51600000000000035</c:v>
                </c:pt>
                <c:pt idx="259">
                  <c:v>0.51800000000000035</c:v>
                </c:pt>
                <c:pt idx="260">
                  <c:v>0.52000000000000035</c:v>
                </c:pt>
                <c:pt idx="261">
                  <c:v>0.52200000000000035</c:v>
                </c:pt>
                <c:pt idx="262">
                  <c:v>0.52400000000000035</c:v>
                </c:pt>
                <c:pt idx="263">
                  <c:v>0.52600000000000036</c:v>
                </c:pt>
                <c:pt idx="264">
                  <c:v>0.52800000000000036</c:v>
                </c:pt>
                <c:pt idx="265">
                  <c:v>0.53000000000000036</c:v>
                </c:pt>
                <c:pt idx="266">
                  <c:v>0.53200000000000036</c:v>
                </c:pt>
                <c:pt idx="267">
                  <c:v>0.53400000000000036</c:v>
                </c:pt>
                <c:pt idx="268">
                  <c:v>0.53600000000000037</c:v>
                </c:pt>
                <c:pt idx="269">
                  <c:v>0.53800000000000037</c:v>
                </c:pt>
                <c:pt idx="270">
                  <c:v>0.54000000000000037</c:v>
                </c:pt>
                <c:pt idx="271">
                  <c:v>0.54200000000000037</c:v>
                </c:pt>
                <c:pt idx="272">
                  <c:v>0.54400000000000037</c:v>
                </c:pt>
                <c:pt idx="273">
                  <c:v>0.54600000000000037</c:v>
                </c:pt>
                <c:pt idx="274">
                  <c:v>0.54800000000000038</c:v>
                </c:pt>
                <c:pt idx="275">
                  <c:v>0.55000000000000038</c:v>
                </c:pt>
                <c:pt idx="276">
                  <c:v>0.55200000000000038</c:v>
                </c:pt>
                <c:pt idx="277">
                  <c:v>0.55400000000000038</c:v>
                </c:pt>
                <c:pt idx="278">
                  <c:v>0.55600000000000038</c:v>
                </c:pt>
                <c:pt idx="279">
                  <c:v>0.55800000000000038</c:v>
                </c:pt>
                <c:pt idx="280">
                  <c:v>0.56000000000000039</c:v>
                </c:pt>
                <c:pt idx="281">
                  <c:v>0.56200000000000039</c:v>
                </c:pt>
                <c:pt idx="282">
                  <c:v>0.56400000000000039</c:v>
                </c:pt>
                <c:pt idx="283">
                  <c:v>0.56600000000000039</c:v>
                </c:pt>
                <c:pt idx="284">
                  <c:v>0.56800000000000039</c:v>
                </c:pt>
                <c:pt idx="285">
                  <c:v>0.5700000000000004</c:v>
                </c:pt>
                <c:pt idx="286">
                  <c:v>0.5720000000000004</c:v>
                </c:pt>
                <c:pt idx="287">
                  <c:v>0.5740000000000004</c:v>
                </c:pt>
                <c:pt idx="288">
                  <c:v>0.5760000000000004</c:v>
                </c:pt>
                <c:pt idx="289">
                  <c:v>0.5780000000000004</c:v>
                </c:pt>
                <c:pt idx="290">
                  <c:v>0.5800000000000004</c:v>
                </c:pt>
                <c:pt idx="291">
                  <c:v>0.58200000000000041</c:v>
                </c:pt>
                <c:pt idx="292">
                  <c:v>0.58400000000000041</c:v>
                </c:pt>
                <c:pt idx="293">
                  <c:v>0.58600000000000041</c:v>
                </c:pt>
                <c:pt idx="294">
                  <c:v>0.58800000000000041</c:v>
                </c:pt>
                <c:pt idx="295">
                  <c:v>0.59000000000000041</c:v>
                </c:pt>
                <c:pt idx="296">
                  <c:v>0.59200000000000041</c:v>
                </c:pt>
                <c:pt idx="297">
                  <c:v>0.59400000000000042</c:v>
                </c:pt>
                <c:pt idx="298">
                  <c:v>0.59600000000000042</c:v>
                </c:pt>
                <c:pt idx="299">
                  <c:v>0.59800000000000042</c:v>
                </c:pt>
                <c:pt idx="300">
                  <c:v>0.60000000000000042</c:v>
                </c:pt>
                <c:pt idx="301">
                  <c:v>0.60200000000000042</c:v>
                </c:pt>
                <c:pt idx="302">
                  <c:v>0.60400000000000043</c:v>
                </c:pt>
                <c:pt idx="303">
                  <c:v>0.60600000000000043</c:v>
                </c:pt>
                <c:pt idx="304">
                  <c:v>0.60800000000000043</c:v>
                </c:pt>
                <c:pt idx="305">
                  <c:v>0.61000000000000043</c:v>
                </c:pt>
                <c:pt idx="306">
                  <c:v>0.61200000000000043</c:v>
                </c:pt>
                <c:pt idx="307">
                  <c:v>0.61400000000000043</c:v>
                </c:pt>
                <c:pt idx="308">
                  <c:v>0.61600000000000044</c:v>
                </c:pt>
                <c:pt idx="309">
                  <c:v>0.61800000000000044</c:v>
                </c:pt>
                <c:pt idx="310">
                  <c:v>0.62000000000000044</c:v>
                </c:pt>
                <c:pt idx="311">
                  <c:v>0.62200000000000044</c:v>
                </c:pt>
                <c:pt idx="312">
                  <c:v>0.62400000000000044</c:v>
                </c:pt>
                <c:pt idx="313">
                  <c:v>0.62600000000000044</c:v>
                </c:pt>
                <c:pt idx="314">
                  <c:v>0.62800000000000045</c:v>
                </c:pt>
                <c:pt idx="315">
                  <c:v>0.63000000000000045</c:v>
                </c:pt>
                <c:pt idx="316">
                  <c:v>0.63200000000000045</c:v>
                </c:pt>
                <c:pt idx="317">
                  <c:v>0.63400000000000045</c:v>
                </c:pt>
                <c:pt idx="318">
                  <c:v>0.63600000000000045</c:v>
                </c:pt>
                <c:pt idx="319">
                  <c:v>0.63800000000000046</c:v>
                </c:pt>
                <c:pt idx="320">
                  <c:v>0.64000000000000046</c:v>
                </c:pt>
                <c:pt idx="321">
                  <c:v>0.64200000000000046</c:v>
                </c:pt>
                <c:pt idx="322">
                  <c:v>0.64400000000000046</c:v>
                </c:pt>
                <c:pt idx="323">
                  <c:v>0.64600000000000046</c:v>
                </c:pt>
                <c:pt idx="324">
                  <c:v>0.64800000000000046</c:v>
                </c:pt>
                <c:pt idx="325">
                  <c:v>0.65000000000000047</c:v>
                </c:pt>
                <c:pt idx="326">
                  <c:v>0.65200000000000047</c:v>
                </c:pt>
                <c:pt idx="327">
                  <c:v>0.65400000000000047</c:v>
                </c:pt>
                <c:pt idx="328">
                  <c:v>0.65600000000000047</c:v>
                </c:pt>
                <c:pt idx="329">
                  <c:v>0.65800000000000047</c:v>
                </c:pt>
                <c:pt idx="330">
                  <c:v>0.66000000000000048</c:v>
                </c:pt>
                <c:pt idx="331">
                  <c:v>0.66200000000000048</c:v>
                </c:pt>
                <c:pt idx="332">
                  <c:v>0.66400000000000048</c:v>
                </c:pt>
                <c:pt idx="333">
                  <c:v>0.66600000000000048</c:v>
                </c:pt>
                <c:pt idx="334">
                  <c:v>0.66800000000000048</c:v>
                </c:pt>
                <c:pt idx="335">
                  <c:v>0.67000000000000048</c:v>
                </c:pt>
                <c:pt idx="336">
                  <c:v>0.67200000000000049</c:v>
                </c:pt>
                <c:pt idx="337">
                  <c:v>0.67400000000000049</c:v>
                </c:pt>
                <c:pt idx="338">
                  <c:v>0.67600000000000049</c:v>
                </c:pt>
                <c:pt idx="339">
                  <c:v>0.67800000000000049</c:v>
                </c:pt>
                <c:pt idx="340">
                  <c:v>0.68000000000000049</c:v>
                </c:pt>
                <c:pt idx="341">
                  <c:v>0.68200000000000049</c:v>
                </c:pt>
                <c:pt idx="342">
                  <c:v>0.6840000000000005</c:v>
                </c:pt>
                <c:pt idx="343">
                  <c:v>0.6860000000000005</c:v>
                </c:pt>
                <c:pt idx="344">
                  <c:v>0.6880000000000005</c:v>
                </c:pt>
                <c:pt idx="345">
                  <c:v>0.6900000000000005</c:v>
                </c:pt>
                <c:pt idx="346">
                  <c:v>0.6920000000000005</c:v>
                </c:pt>
                <c:pt idx="347">
                  <c:v>0.69400000000000051</c:v>
                </c:pt>
                <c:pt idx="348">
                  <c:v>0.69600000000000051</c:v>
                </c:pt>
                <c:pt idx="349">
                  <c:v>0.69800000000000051</c:v>
                </c:pt>
                <c:pt idx="350">
                  <c:v>0.70000000000000051</c:v>
                </c:pt>
                <c:pt idx="351">
                  <c:v>0.70200000000000051</c:v>
                </c:pt>
                <c:pt idx="352">
                  <c:v>0.70400000000000051</c:v>
                </c:pt>
                <c:pt idx="353">
                  <c:v>0.70600000000000052</c:v>
                </c:pt>
                <c:pt idx="354">
                  <c:v>0.70800000000000052</c:v>
                </c:pt>
                <c:pt idx="355">
                  <c:v>0.71000000000000052</c:v>
                </c:pt>
                <c:pt idx="356">
                  <c:v>0.71200000000000052</c:v>
                </c:pt>
                <c:pt idx="357">
                  <c:v>0.71400000000000052</c:v>
                </c:pt>
                <c:pt idx="358">
                  <c:v>0.71600000000000052</c:v>
                </c:pt>
                <c:pt idx="359">
                  <c:v>0.71800000000000053</c:v>
                </c:pt>
                <c:pt idx="360">
                  <c:v>0.72000000000000053</c:v>
                </c:pt>
                <c:pt idx="361">
                  <c:v>0.72200000000000053</c:v>
                </c:pt>
                <c:pt idx="362">
                  <c:v>0.72400000000000053</c:v>
                </c:pt>
                <c:pt idx="363">
                  <c:v>0.72600000000000053</c:v>
                </c:pt>
                <c:pt idx="364">
                  <c:v>0.72800000000000054</c:v>
                </c:pt>
                <c:pt idx="365">
                  <c:v>0.73000000000000054</c:v>
                </c:pt>
                <c:pt idx="366">
                  <c:v>0.73200000000000054</c:v>
                </c:pt>
                <c:pt idx="367">
                  <c:v>0.73400000000000054</c:v>
                </c:pt>
                <c:pt idx="368">
                  <c:v>0.73600000000000054</c:v>
                </c:pt>
                <c:pt idx="369">
                  <c:v>0.73800000000000054</c:v>
                </c:pt>
                <c:pt idx="370">
                  <c:v>0.74000000000000055</c:v>
                </c:pt>
                <c:pt idx="371">
                  <c:v>0.74200000000000055</c:v>
                </c:pt>
                <c:pt idx="372">
                  <c:v>0.74400000000000055</c:v>
                </c:pt>
                <c:pt idx="373">
                  <c:v>0.74600000000000055</c:v>
                </c:pt>
                <c:pt idx="374">
                  <c:v>0.74800000000000055</c:v>
                </c:pt>
                <c:pt idx="375">
                  <c:v>0.75000000000000056</c:v>
                </c:pt>
                <c:pt idx="376">
                  <c:v>0.75200000000000056</c:v>
                </c:pt>
                <c:pt idx="377">
                  <c:v>0.75400000000000056</c:v>
                </c:pt>
                <c:pt idx="378">
                  <c:v>0.75600000000000056</c:v>
                </c:pt>
                <c:pt idx="379">
                  <c:v>0.75800000000000056</c:v>
                </c:pt>
                <c:pt idx="380">
                  <c:v>0.76000000000000056</c:v>
                </c:pt>
                <c:pt idx="381">
                  <c:v>0.76200000000000057</c:v>
                </c:pt>
                <c:pt idx="382">
                  <c:v>0.76400000000000057</c:v>
                </c:pt>
                <c:pt idx="383">
                  <c:v>0.76600000000000057</c:v>
                </c:pt>
                <c:pt idx="384">
                  <c:v>0.76800000000000057</c:v>
                </c:pt>
                <c:pt idx="385">
                  <c:v>0.77000000000000057</c:v>
                </c:pt>
                <c:pt idx="386">
                  <c:v>0.77200000000000057</c:v>
                </c:pt>
                <c:pt idx="387">
                  <c:v>0.77400000000000058</c:v>
                </c:pt>
                <c:pt idx="388">
                  <c:v>0.77600000000000058</c:v>
                </c:pt>
                <c:pt idx="389">
                  <c:v>0.77800000000000058</c:v>
                </c:pt>
                <c:pt idx="390">
                  <c:v>0.78000000000000058</c:v>
                </c:pt>
                <c:pt idx="391">
                  <c:v>0.78200000000000058</c:v>
                </c:pt>
                <c:pt idx="392">
                  <c:v>0.78400000000000059</c:v>
                </c:pt>
                <c:pt idx="393">
                  <c:v>0.78600000000000059</c:v>
                </c:pt>
                <c:pt idx="394">
                  <c:v>0.78800000000000059</c:v>
                </c:pt>
                <c:pt idx="395">
                  <c:v>0.79000000000000059</c:v>
                </c:pt>
                <c:pt idx="396">
                  <c:v>0.79200000000000059</c:v>
                </c:pt>
                <c:pt idx="397">
                  <c:v>0.79400000000000059</c:v>
                </c:pt>
                <c:pt idx="398">
                  <c:v>0.7960000000000006</c:v>
                </c:pt>
                <c:pt idx="399">
                  <c:v>0.7980000000000006</c:v>
                </c:pt>
                <c:pt idx="400">
                  <c:v>0.8000000000000006</c:v>
                </c:pt>
                <c:pt idx="401">
                  <c:v>0.8020000000000006</c:v>
                </c:pt>
                <c:pt idx="402">
                  <c:v>0.8040000000000006</c:v>
                </c:pt>
                <c:pt idx="403">
                  <c:v>0.8060000000000006</c:v>
                </c:pt>
                <c:pt idx="404">
                  <c:v>0.80800000000000061</c:v>
                </c:pt>
                <c:pt idx="405">
                  <c:v>0.81000000000000061</c:v>
                </c:pt>
                <c:pt idx="406">
                  <c:v>0.81200000000000061</c:v>
                </c:pt>
                <c:pt idx="407">
                  <c:v>0.81400000000000061</c:v>
                </c:pt>
                <c:pt idx="408">
                  <c:v>0.81600000000000061</c:v>
                </c:pt>
                <c:pt idx="409">
                  <c:v>0.81800000000000062</c:v>
                </c:pt>
                <c:pt idx="410">
                  <c:v>0.82000000000000062</c:v>
                </c:pt>
                <c:pt idx="411">
                  <c:v>0.82200000000000062</c:v>
                </c:pt>
                <c:pt idx="412">
                  <c:v>0.82400000000000062</c:v>
                </c:pt>
                <c:pt idx="413">
                  <c:v>0.82600000000000062</c:v>
                </c:pt>
                <c:pt idx="414">
                  <c:v>0.82800000000000062</c:v>
                </c:pt>
                <c:pt idx="415">
                  <c:v>0.83000000000000063</c:v>
                </c:pt>
                <c:pt idx="416">
                  <c:v>0.83200000000000063</c:v>
                </c:pt>
                <c:pt idx="417">
                  <c:v>0.83400000000000063</c:v>
                </c:pt>
                <c:pt idx="418">
                  <c:v>0.83600000000000063</c:v>
                </c:pt>
                <c:pt idx="419">
                  <c:v>0.83800000000000063</c:v>
                </c:pt>
                <c:pt idx="420">
                  <c:v>0.84000000000000064</c:v>
                </c:pt>
                <c:pt idx="421">
                  <c:v>0.84200000000000064</c:v>
                </c:pt>
                <c:pt idx="422">
                  <c:v>0.84400000000000064</c:v>
                </c:pt>
                <c:pt idx="423">
                  <c:v>0.84600000000000064</c:v>
                </c:pt>
                <c:pt idx="424">
                  <c:v>0.84800000000000064</c:v>
                </c:pt>
                <c:pt idx="425">
                  <c:v>0.85000000000000064</c:v>
                </c:pt>
                <c:pt idx="426">
                  <c:v>0.85200000000000065</c:v>
                </c:pt>
                <c:pt idx="427">
                  <c:v>0.85400000000000065</c:v>
                </c:pt>
                <c:pt idx="428">
                  <c:v>0.85600000000000065</c:v>
                </c:pt>
                <c:pt idx="429">
                  <c:v>0.85800000000000065</c:v>
                </c:pt>
                <c:pt idx="430">
                  <c:v>0.86000000000000065</c:v>
                </c:pt>
                <c:pt idx="431">
                  <c:v>0.86200000000000065</c:v>
                </c:pt>
                <c:pt idx="432">
                  <c:v>0.86400000000000066</c:v>
                </c:pt>
                <c:pt idx="433">
                  <c:v>0.86600000000000066</c:v>
                </c:pt>
                <c:pt idx="434">
                  <c:v>0.86800000000000066</c:v>
                </c:pt>
                <c:pt idx="435">
                  <c:v>0.87000000000000066</c:v>
                </c:pt>
                <c:pt idx="436">
                  <c:v>0.87200000000000066</c:v>
                </c:pt>
                <c:pt idx="437">
                  <c:v>0.87400000000000067</c:v>
                </c:pt>
                <c:pt idx="438">
                  <c:v>0.87600000000000067</c:v>
                </c:pt>
                <c:pt idx="439">
                  <c:v>0.87800000000000067</c:v>
                </c:pt>
                <c:pt idx="440">
                  <c:v>0.88000000000000067</c:v>
                </c:pt>
                <c:pt idx="441">
                  <c:v>0.88200000000000067</c:v>
                </c:pt>
                <c:pt idx="442">
                  <c:v>0.88400000000000067</c:v>
                </c:pt>
                <c:pt idx="443">
                  <c:v>0.88600000000000068</c:v>
                </c:pt>
                <c:pt idx="444">
                  <c:v>0.88800000000000068</c:v>
                </c:pt>
                <c:pt idx="445">
                  <c:v>0.89000000000000068</c:v>
                </c:pt>
                <c:pt idx="446">
                  <c:v>0.89200000000000068</c:v>
                </c:pt>
                <c:pt idx="447">
                  <c:v>0.89400000000000068</c:v>
                </c:pt>
                <c:pt idx="448">
                  <c:v>0.89600000000000068</c:v>
                </c:pt>
                <c:pt idx="449">
                  <c:v>0.89800000000000069</c:v>
                </c:pt>
                <c:pt idx="450">
                  <c:v>0.90000000000000069</c:v>
                </c:pt>
                <c:pt idx="451">
                  <c:v>0.90200000000000069</c:v>
                </c:pt>
                <c:pt idx="452">
                  <c:v>0.90400000000000069</c:v>
                </c:pt>
                <c:pt idx="453">
                  <c:v>0.90600000000000069</c:v>
                </c:pt>
                <c:pt idx="454">
                  <c:v>0.9080000000000007</c:v>
                </c:pt>
                <c:pt idx="455">
                  <c:v>0.9100000000000007</c:v>
                </c:pt>
                <c:pt idx="456">
                  <c:v>0.9120000000000007</c:v>
                </c:pt>
                <c:pt idx="457">
                  <c:v>0.9140000000000007</c:v>
                </c:pt>
                <c:pt idx="458">
                  <c:v>0.9160000000000007</c:v>
                </c:pt>
                <c:pt idx="459">
                  <c:v>0.9180000000000007</c:v>
                </c:pt>
                <c:pt idx="460">
                  <c:v>0.92000000000000071</c:v>
                </c:pt>
                <c:pt idx="461">
                  <c:v>0.92200000000000071</c:v>
                </c:pt>
                <c:pt idx="462">
                  <c:v>0.92400000000000071</c:v>
                </c:pt>
                <c:pt idx="463">
                  <c:v>0.92600000000000071</c:v>
                </c:pt>
                <c:pt idx="464">
                  <c:v>0.92800000000000071</c:v>
                </c:pt>
                <c:pt idx="465">
                  <c:v>0.93000000000000071</c:v>
                </c:pt>
                <c:pt idx="466">
                  <c:v>0.93200000000000072</c:v>
                </c:pt>
                <c:pt idx="467">
                  <c:v>0.93400000000000072</c:v>
                </c:pt>
                <c:pt idx="468">
                  <c:v>0.93600000000000072</c:v>
                </c:pt>
                <c:pt idx="469">
                  <c:v>0.93800000000000072</c:v>
                </c:pt>
                <c:pt idx="470">
                  <c:v>0.94000000000000072</c:v>
                </c:pt>
                <c:pt idx="471">
                  <c:v>0.94200000000000073</c:v>
                </c:pt>
                <c:pt idx="472">
                  <c:v>0.94400000000000073</c:v>
                </c:pt>
                <c:pt idx="473">
                  <c:v>0.94600000000000073</c:v>
                </c:pt>
                <c:pt idx="474">
                  <c:v>0.94800000000000073</c:v>
                </c:pt>
                <c:pt idx="475">
                  <c:v>0.95000000000000073</c:v>
                </c:pt>
                <c:pt idx="476">
                  <c:v>0.95200000000000073</c:v>
                </c:pt>
                <c:pt idx="477">
                  <c:v>0.95400000000000074</c:v>
                </c:pt>
                <c:pt idx="478">
                  <c:v>0.95600000000000074</c:v>
                </c:pt>
                <c:pt idx="479">
                  <c:v>0.95800000000000074</c:v>
                </c:pt>
                <c:pt idx="480">
                  <c:v>0.96000000000000074</c:v>
                </c:pt>
                <c:pt idx="481">
                  <c:v>0.96200000000000074</c:v>
                </c:pt>
                <c:pt idx="482">
                  <c:v>0.96400000000000075</c:v>
                </c:pt>
                <c:pt idx="483">
                  <c:v>0.96600000000000075</c:v>
                </c:pt>
                <c:pt idx="484">
                  <c:v>0.96800000000000075</c:v>
                </c:pt>
                <c:pt idx="485">
                  <c:v>0.97000000000000075</c:v>
                </c:pt>
                <c:pt idx="486">
                  <c:v>0.97200000000000075</c:v>
                </c:pt>
                <c:pt idx="487">
                  <c:v>0.97400000000000075</c:v>
                </c:pt>
                <c:pt idx="488">
                  <c:v>0.97600000000000076</c:v>
                </c:pt>
                <c:pt idx="489">
                  <c:v>0.97800000000000076</c:v>
                </c:pt>
                <c:pt idx="490">
                  <c:v>0.98000000000000076</c:v>
                </c:pt>
                <c:pt idx="491">
                  <c:v>0.98200000000000076</c:v>
                </c:pt>
                <c:pt idx="492">
                  <c:v>0.98400000000000076</c:v>
                </c:pt>
                <c:pt idx="493">
                  <c:v>0.98600000000000076</c:v>
                </c:pt>
                <c:pt idx="494">
                  <c:v>0.98800000000000077</c:v>
                </c:pt>
                <c:pt idx="495">
                  <c:v>0.99000000000000077</c:v>
                </c:pt>
                <c:pt idx="496">
                  <c:v>0.99200000000000077</c:v>
                </c:pt>
                <c:pt idx="497">
                  <c:v>0.99400000000000077</c:v>
                </c:pt>
                <c:pt idx="498">
                  <c:v>0.99600000000000077</c:v>
                </c:pt>
                <c:pt idx="499">
                  <c:v>0.99800000000000078</c:v>
                </c:pt>
                <c:pt idx="500">
                  <c:v>1.0000000000000007</c:v>
                </c:pt>
              </c:numCache>
            </c:numRef>
          </c:xVal>
          <c:yVal>
            <c:numRef>
              <c:f>Feuil1!$L$2:$L$502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255.366540522343</c:v>
                </c:pt>
                <c:pt idx="98">
                  <c:v>554.89499759016178</c:v>
                </c:pt>
                <c:pt idx="99">
                  <c:v>855.35989847543965</c:v>
                </c:pt>
                <c:pt idx="100">
                  <c:v>1156.3879507019356</c:v>
                </c:pt>
                <c:pt idx="101">
                  <c:v>1457.5979586443395</c:v>
                </c:pt>
                <c:pt idx="102">
                  <c:v>1758.601431497802</c:v>
                </c:pt>
                <c:pt idx="103">
                  <c:v>2059.0032385984732</c:v>
                </c:pt>
                <c:pt idx="104">
                  <c:v>2358.4023107343519</c:v>
                </c:pt>
                <c:pt idx="105">
                  <c:v>2656.3923857647101</c:v>
                </c:pt>
                <c:pt idx="106">
                  <c:v>2952.5627965457265</c:v>
                </c:pt>
                <c:pt idx="107">
                  <c:v>3246.4992988420427</c:v>
                </c:pt>
                <c:pt idx="108">
                  <c:v>3537.784936596438</c:v>
                </c:pt>
                <c:pt idx="109">
                  <c:v>3826.0009416328812</c:v>
                </c:pt>
                <c:pt idx="110">
                  <c:v>4110.7276645810889</c:v>
                </c:pt>
                <c:pt idx="111">
                  <c:v>4391.5455335422603</c:v>
                </c:pt>
                <c:pt idx="112">
                  <c:v>4668.0360367730091</c:v>
                </c:pt>
                <c:pt idx="113">
                  <c:v>4939.7827254247268</c:v>
                </c:pt>
                <c:pt idx="114">
                  <c:v>5206.3722321917612</c:v>
                </c:pt>
                <c:pt idx="115">
                  <c:v>5467.3953015252118</c:v>
                </c:pt>
                <c:pt idx="116">
                  <c:v>5722.4478269448337</c:v>
                </c:pt>
                <c:pt idx="117">
                  <c:v>5971.1318908449839</c:v>
                </c:pt>
                <c:pt idx="118">
                  <c:v>6213.0568021234194</c:v>
                </c:pt>
                <c:pt idx="119">
                  <c:v>6447.8401269007209</c:v>
                </c:pt>
                <c:pt idx="120">
                  <c:v>6675.1087075861342</c:v>
                </c:pt>
                <c:pt idx="121">
                  <c:v>6894.4996655598816</c:v>
                </c:pt>
                <c:pt idx="122">
                  <c:v>7105.6613827970186</c:v>
                </c:pt>
                <c:pt idx="123">
                  <c:v>7308.2544578368343</c:v>
                </c:pt>
                <c:pt idx="124">
                  <c:v>7501.9526316265237</c:v>
                </c:pt>
                <c:pt idx="125">
                  <c:v>7686.4436789102292</c:v>
                </c:pt>
                <c:pt idx="126">
                  <c:v>7861.4302610168879</c:v>
                </c:pt>
                <c:pt idx="127">
                  <c:v>8026.6307361112467</c:v>
                </c:pt>
                <c:pt idx="128">
                  <c:v>8181.7799231975678</c:v>
                </c:pt>
                <c:pt idx="129">
                  <c:v>8326.6298164320415</c:v>
                </c:pt>
                <c:pt idx="130">
                  <c:v>8460.9502465745518</c:v>
                </c:pt>
                <c:pt idx="131">
                  <c:v>8584.5294867096964</c:v>
                </c:pt>
                <c:pt idx="132">
                  <c:v>8697.1747996795693</c:v>
                </c:pt>
                <c:pt idx="133">
                  <c:v>8798.7129250020917</c:v>
                </c:pt>
                <c:pt idx="134">
                  <c:v>8888.9905033770647</c:v>
                </c:pt>
                <c:pt idx="135">
                  <c:v>8967.8744372406509</c:v>
                </c:pt>
                <c:pt idx="136">
                  <c:v>9035.2521861626774</c:v>
                </c:pt>
                <c:pt idx="137">
                  <c:v>9091.0319962423346</c:v>
                </c:pt>
                <c:pt idx="138">
                  <c:v>9135.143063003834</c:v>
                </c:pt>
                <c:pt idx="139">
                  <c:v>9167.5356276390812</c:v>
                </c:pt>
                <c:pt idx="140">
                  <c:v>9188.1810067850129</c:v>
                </c:pt>
                <c:pt idx="141">
                  <c:v>9197.0715563549093</c:v>
                </c:pt>
                <c:pt idx="142">
                  <c:v>9194.220570264175</c:v>
                </c:pt>
                <c:pt idx="143">
                  <c:v>9179.662115199817</c:v>
                </c:pt>
                <c:pt idx="144">
                  <c:v>9153.450802878946</c:v>
                </c:pt>
                <c:pt idx="145">
                  <c:v>9115.6615015207153</c:v>
                </c:pt>
                <c:pt idx="146">
                  <c:v>9066.3889885221524</c:v>
                </c:pt>
                <c:pt idx="147">
                  <c:v>9005.7475465670632</c:v>
                </c:pt>
                <c:pt idx="148">
                  <c:v>8933.8705056389372</c:v>
                </c:pt>
                <c:pt idx="149">
                  <c:v>8850.9097335998904</c:v>
                </c:pt>
                <c:pt idx="150">
                  <c:v>8757.0350782002497</c:v>
                </c:pt>
                <c:pt idx="151">
                  <c:v>8652.433763545394</c:v>
                </c:pt>
                <c:pt idx="152">
                  <c:v>8537.3097441976242</c:v>
                </c:pt>
                <c:pt idx="153">
                  <c:v>8411.8830202182417</c:v>
                </c:pt>
                <c:pt idx="154">
                  <c:v>8276.3889165631936</c:v>
                </c:pt>
                <c:pt idx="155">
                  <c:v>8131.0773303343503</c:v>
                </c:pt>
                <c:pt idx="156">
                  <c:v>7976.2119494552853</c:v>
                </c:pt>
                <c:pt idx="157">
                  <c:v>7812.0694463887166</c:v>
                </c:pt>
                <c:pt idx="158">
                  <c:v>7638.9386505440689</c:v>
                </c:pt>
                <c:pt idx="159">
                  <c:v>7457.1197030263102</c:v>
                </c:pt>
                <c:pt idx="160">
                  <c:v>7266.9231973818069</c:v>
                </c:pt>
                <c:pt idx="161">
                  <c:v>7068.6693099548775</c:v>
                </c:pt>
                <c:pt idx="162">
                  <c:v>6862.6869234377236</c:v>
                </c:pt>
                <c:pt idx="163">
                  <c:v>6649.3127471289417</c:v>
                </c:pt>
                <c:pt idx="164">
                  <c:v>6428.8904373434625</c:v>
                </c:pt>
                <c:pt idx="165">
                  <c:v>6201.7697213226293</c:v>
                </c:pt>
                <c:pt idx="166">
                  <c:v>5968.3055278896427</c:v>
                </c:pt>
                <c:pt idx="167">
                  <c:v>5728.8571279759062</c:v>
                </c:pt>
                <c:pt idx="168">
                  <c:v>5483.7872880105278</c:v>
                </c:pt>
                <c:pt idx="169">
                  <c:v>5233.4614390244933</c:v>
                </c:pt>
                <c:pt idx="170">
                  <c:v>4978.2468641668129</c:v>
                </c:pt>
                <c:pt idx="171">
                  <c:v>4718.5119071626077</c:v>
                </c:pt>
                <c:pt idx="172">
                  <c:v>4454.6252040786785</c:v>
                </c:pt>
                <c:pt idx="173">
                  <c:v>4186.9549405754469</c:v>
                </c:pt>
                <c:pt idx="174">
                  <c:v>3915.8681366446485</c:v>
                </c:pt>
                <c:pt idx="175">
                  <c:v>3641.7299606400875</c:v>
                </c:pt>
                <c:pt idx="176">
                  <c:v>3364.9030742114041</c:v>
                </c:pt>
                <c:pt idx="177">
                  <c:v>3085.7470095644012</c:v>
                </c:pt>
                <c:pt idx="178">
                  <c:v>2804.6175802599791</c:v>
                </c:pt>
                <c:pt idx="179">
                  <c:v>2521.8663265814303</c:v>
                </c:pt>
                <c:pt idx="180">
                  <c:v>2237.8399962879312</c:v>
                </c:pt>
                <c:pt idx="181">
                  <c:v>1952.8800613928429</c:v>
                </c:pt>
                <c:pt idx="182">
                  <c:v>1667.3222714016219</c:v>
                </c:pt>
                <c:pt idx="183">
                  <c:v>1381.4962432666634</c:v>
                </c:pt>
                <c:pt idx="184">
                  <c:v>1095.7250881294851</c:v>
                </c:pt>
                <c:pt idx="185">
                  <c:v>810.32507475193211</c:v>
                </c:pt>
                <c:pt idx="186">
                  <c:v>525.60532936361199</c:v>
                </c:pt>
                <c:pt idx="187">
                  <c:v>241.8675714986725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255.36654052238993</c:v>
                </c:pt>
                <c:pt idx="288">
                  <c:v>554.89499759020873</c:v>
                </c:pt>
                <c:pt idx="289">
                  <c:v>855.35989847553356</c:v>
                </c:pt>
                <c:pt idx="290">
                  <c:v>1156.3879507018416</c:v>
                </c:pt>
                <c:pt idx="291">
                  <c:v>1457.5979586443395</c:v>
                </c:pt>
                <c:pt idx="292">
                  <c:v>1758.601431497802</c:v>
                </c:pt>
                <c:pt idx="293">
                  <c:v>2059.0032385985669</c:v>
                </c:pt>
                <c:pt idx="294">
                  <c:v>2358.4023107343519</c:v>
                </c:pt>
                <c:pt idx="295">
                  <c:v>2656.3923857647101</c:v>
                </c:pt>
                <c:pt idx="296">
                  <c:v>2952.5627965458202</c:v>
                </c:pt>
                <c:pt idx="297">
                  <c:v>3246.4992988420895</c:v>
                </c:pt>
                <c:pt idx="298">
                  <c:v>3537.7849365963443</c:v>
                </c:pt>
                <c:pt idx="299">
                  <c:v>3826.0009416330217</c:v>
                </c:pt>
                <c:pt idx="300">
                  <c:v>4110.7276645810416</c:v>
                </c:pt>
                <c:pt idx="301">
                  <c:v>4391.5455335424012</c:v>
                </c:pt>
                <c:pt idx="302">
                  <c:v>4668.0360367728681</c:v>
                </c:pt>
                <c:pt idx="303">
                  <c:v>4939.7827254248195</c:v>
                </c:pt>
                <c:pt idx="304">
                  <c:v>5206.3722321917139</c:v>
                </c:pt>
                <c:pt idx="305">
                  <c:v>5467.3953015253528</c:v>
                </c:pt>
                <c:pt idx="306">
                  <c:v>5722.4478269448809</c:v>
                </c:pt>
                <c:pt idx="307">
                  <c:v>5971.1318908450539</c:v>
                </c:pt>
                <c:pt idx="308">
                  <c:v>6213.0568021233967</c:v>
                </c:pt>
                <c:pt idx="309">
                  <c:v>6447.8401269008136</c:v>
                </c:pt>
                <c:pt idx="310">
                  <c:v>6675.1087075860632</c:v>
                </c:pt>
                <c:pt idx="311">
                  <c:v>6894.4996655599289</c:v>
                </c:pt>
                <c:pt idx="312">
                  <c:v>7105.6613827970405</c:v>
                </c:pt>
                <c:pt idx="313">
                  <c:v>7308.2544578369052</c:v>
                </c:pt>
                <c:pt idx="314">
                  <c:v>7501.9526316267111</c:v>
                </c:pt>
                <c:pt idx="315">
                  <c:v>7686.4436789098299</c:v>
                </c:pt>
                <c:pt idx="316">
                  <c:v>7861.4302610168879</c:v>
                </c:pt>
                <c:pt idx="317">
                  <c:v>8026.6307361112931</c:v>
                </c:pt>
                <c:pt idx="318">
                  <c:v>8181.7799231975923</c:v>
                </c:pt>
                <c:pt idx="319">
                  <c:v>8326.6298164320178</c:v>
                </c:pt>
                <c:pt idx="320">
                  <c:v>8460.9502465745518</c:v>
                </c:pt>
                <c:pt idx="321">
                  <c:v>8584.5294867097309</c:v>
                </c:pt>
                <c:pt idx="322">
                  <c:v>8697.1747996797912</c:v>
                </c:pt>
                <c:pt idx="323">
                  <c:v>8798.7129250021371</c:v>
                </c:pt>
                <c:pt idx="324">
                  <c:v>8888.9905033770283</c:v>
                </c:pt>
                <c:pt idx="325">
                  <c:v>8967.8744372406618</c:v>
                </c:pt>
                <c:pt idx="326">
                  <c:v>9035.252186162701</c:v>
                </c:pt>
                <c:pt idx="327">
                  <c:v>9091.0319962423291</c:v>
                </c:pt>
                <c:pt idx="328">
                  <c:v>9135.1430630038394</c:v>
                </c:pt>
                <c:pt idx="329">
                  <c:v>9167.5356276390849</c:v>
                </c:pt>
                <c:pt idx="330">
                  <c:v>9188.1810067850129</c:v>
                </c:pt>
                <c:pt idx="331">
                  <c:v>9197.0715563549129</c:v>
                </c:pt>
                <c:pt idx="332">
                  <c:v>9194.2205702641731</c:v>
                </c:pt>
                <c:pt idx="333">
                  <c:v>9179.6621151998115</c:v>
                </c:pt>
                <c:pt idx="334">
                  <c:v>9153.4508028789442</c:v>
                </c:pt>
                <c:pt idx="335">
                  <c:v>9115.6615015209609</c:v>
                </c:pt>
                <c:pt idx="336">
                  <c:v>9066.3889885221524</c:v>
                </c:pt>
                <c:pt idx="337">
                  <c:v>9005.7475465670323</c:v>
                </c:pt>
                <c:pt idx="338">
                  <c:v>8933.8705056389244</c:v>
                </c:pt>
                <c:pt idx="339">
                  <c:v>8850.9097335998904</c:v>
                </c:pt>
                <c:pt idx="340">
                  <c:v>8757.0350782002388</c:v>
                </c:pt>
                <c:pt idx="341">
                  <c:v>8652.433763544901</c:v>
                </c:pt>
                <c:pt idx="342">
                  <c:v>8537.3097441976352</c:v>
                </c:pt>
                <c:pt idx="343">
                  <c:v>8411.8830202182289</c:v>
                </c:pt>
                <c:pt idx="344">
                  <c:v>8276.3889165631699</c:v>
                </c:pt>
                <c:pt idx="345">
                  <c:v>8131.0773303343503</c:v>
                </c:pt>
                <c:pt idx="346">
                  <c:v>7976.2119494552626</c:v>
                </c:pt>
                <c:pt idx="347">
                  <c:v>7812.0694463889258</c:v>
                </c:pt>
                <c:pt idx="348">
                  <c:v>7638.9386505440925</c:v>
                </c:pt>
                <c:pt idx="349">
                  <c:v>7457.1197030262847</c:v>
                </c:pt>
                <c:pt idx="350">
                  <c:v>7266.9231973817123</c:v>
                </c:pt>
                <c:pt idx="351">
                  <c:v>7068.6693099549011</c:v>
                </c:pt>
                <c:pt idx="352">
                  <c:v>6862.6869234377009</c:v>
                </c:pt>
                <c:pt idx="353">
                  <c:v>6649.3127471288944</c:v>
                </c:pt>
                <c:pt idx="354">
                  <c:v>6428.8904373434625</c:v>
                </c:pt>
                <c:pt idx="355">
                  <c:v>6201.7697213225592</c:v>
                </c:pt>
                <c:pt idx="356">
                  <c:v>5968.3055278897364</c:v>
                </c:pt>
                <c:pt idx="357">
                  <c:v>5728.8571279758362</c:v>
                </c:pt>
                <c:pt idx="358">
                  <c:v>5483.7872880104569</c:v>
                </c:pt>
                <c:pt idx="359">
                  <c:v>5233.4614390244933</c:v>
                </c:pt>
                <c:pt idx="360">
                  <c:v>4978.2468641668129</c:v>
                </c:pt>
                <c:pt idx="361">
                  <c:v>4718.5119071627005</c:v>
                </c:pt>
                <c:pt idx="362">
                  <c:v>4454.6252040786785</c:v>
                </c:pt>
                <c:pt idx="363">
                  <c:v>4186.9549405752587</c:v>
                </c:pt>
                <c:pt idx="364">
                  <c:v>3915.8681366446958</c:v>
                </c:pt>
                <c:pt idx="365">
                  <c:v>3641.7299606400397</c:v>
                </c:pt>
                <c:pt idx="366">
                  <c:v>3364.9030742112627</c:v>
                </c:pt>
                <c:pt idx="367">
                  <c:v>3085.7470095643544</c:v>
                </c:pt>
                <c:pt idx="368">
                  <c:v>2804.6175802599791</c:v>
                </c:pt>
                <c:pt idx="369">
                  <c:v>2521.8663265813834</c:v>
                </c:pt>
                <c:pt idx="370">
                  <c:v>2237.8399962878375</c:v>
                </c:pt>
                <c:pt idx="371">
                  <c:v>1952.8800613928897</c:v>
                </c:pt>
                <c:pt idx="372">
                  <c:v>1667.3222714016219</c:v>
                </c:pt>
                <c:pt idx="373">
                  <c:v>1381.4962432666634</c:v>
                </c:pt>
                <c:pt idx="374">
                  <c:v>1095.7250881294383</c:v>
                </c:pt>
                <c:pt idx="375">
                  <c:v>810.32507475188527</c:v>
                </c:pt>
                <c:pt idx="376">
                  <c:v>525.60532936356515</c:v>
                </c:pt>
                <c:pt idx="377">
                  <c:v>241.86757149862561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255.36654052248375</c:v>
                </c:pt>
                <c:pt idx="478">
                  <c:v>554.89499759016178</c:v>
                </c:pt>
                <c:pt idx="479">
                  <c:v>855.35989847553356</c:v>
                </c:pt>
                <c:pt idx="480">
                  <c:v>1156.3879507019826</c:v>
                </c:pt>
                <c:pt idx="481">
                  <c:v>1457.5979586443395</c:v>
                </c:pt>
                <c:pt idx="482">
                  <c:v>1758.6014314978959</c:v>
                </c:pt>
                <c:pt idx="483">
                  <c:v>2059.0032385986606</c:v>
                </c:pt>
                <c:pt idx="484">
                  <c:v>2358.4023107342582</c:v>
                </c:pt>
                <c:pt idx="485">
                  <c:v>2656.3923857648974</c:v>
                </c:pt>
                <c:pt idx="486">
                  <c:v>2952.562796545586</c:v>
                </c:pt>
                <c:pt idx="487">
                  <c:v>3246.4992988423237</c:v>
                </c:pt>
                <c:pt idx="488">
                  <c:v>3537.7849365962502</c:v>
                </c:pt>
                <c:pt idx="489">
                  <c:v>3826.0009416332095</c:v>
                </c:pt>
                <c:pt idx="490">
                  <c:v>4110.7276645809006</c:v>
                </c:pt>
                <c:pt idx="491">
                  <c:v>4391.545533542635</c:v>
                </c:pt>
                <c:pt idx="492">
                  <c:v>4668.0360367727753</c:v>
                </c:pt>
                <c:pt idx="493">
                  <c:v>4939.7827254250551</c:v>
                </c:pt>
                <c:pt idx="494">
                  <c:v>5206.3722321915257</c:v>
                </c:pt>
                <c:pt idx="495">
                  <c:v>5467.3953015255875</c:v>
                </c:pt>
                <c:pt idx="496">
                  <c:v>5722.4478269445999</c:v>
                </c:pt>
                <c:pt idx="497">
                  <c:v>5971.1318908454068</c:v>
                </c:pt>
                <c:pt idx="498">
                  <c:v>6213.0568021231156</c:v>
                </c:pt>
                <c:pt idx="499">
                  <c:v>6447.8401269004389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55552"/>
        <c:axId val="153654016"/>
      </c:scatterChart>
      <c:valAx>
        <c:axId val="15365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654016"/>
        <c:crosses val="autoZero"/>
        <c:crossBetween val="midCat"/>
      </c:valAx>
      <c:valAx>
        <c:axId val="1536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65555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5</xdr:row>
      <xdr:rowOff>171450</xdr:rowOff>
    </xdr:from>
    <xdr:to>
      <xdr:col>19</xdr:col>
      <xdr:colOff>171450</xdr:colOff>
      <xdr:row>20</xdr:row>
      <xdr:rowOff>57150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10</xdr:row>
      <xdr:rowOff>171450</xdr:rowOff>
    </xdr:from>
    <xdr:to>
      <xdr:col>20</xdr:col>
      <xdr:colOff>209550</xdr:colOff>
      <xdr:row>25</xdr:row>
      <xdr:rowOff>57150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133350</xdr:colOff>
      <xdr:row>4</xdr:row>
      <xdr:rowOff>19050</xdr:rowOff>
    </xdr:from>
    <xdr:to>
      <xdr:col>22</xdr:col>
      <xdr:colOff>438150</xdr:colOff>
      <xdr:row>18</xdr:row>
      <xdr:rowOff>95250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10</xdr:row>
      <xdr:rowOff>28575</xdr:rowOff>
    </xdr:from>
    <xdr:to>
      <xdr:col>22</xdr:col>
      <xdr:colOff>0</xdr:colOff>
      <xdr:row>24</xdr:row>
      <xdr:rowOff>104775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2"/>
  <sheetViews>
    <sheetView tabSelected="1" workbookViewId="0">
      <selection activeCell="M2" sqref="M2"/>
    </sheetView>
  </sheetViews>
  <sheetFormatPr baseColWidth="10" defaultColWidth="9.140625" defaultRowHeight="15" x14ac:dyDescent="0.25"/>
  <cols>
    <col min="1" max="1" width="12.42578125" bestFit="1" customWidth="1"/>
    <col min="6" max="6" width="10.7109375" bestFit="1" customWidth="1"/>
  </cols>
  <sheetData>
    <row r="1" spans="1:13" x14ac:dyDescent="0.25">
      <c r="A1" t="s">
        <v>8</v>
      </c>
      <c r="B1">
        <v>2E-3</v>
      </c>
      <c r="C1" s="1" t="s">
        <v>1</v>
      </c>
      <c r="D1" s="2" t="s">
        <v>4</v>
      </c>
      <c r="E1" s="2" t="s">
        <v>5</v>
      </c>
      <c r="F1" s="2" t="s">
        <v>10</v>
      </c>
      <c r="G1" s="2" t="s">
        <v>6</v>
      </c>
      <c r="H1" s="2" t="s">
        <v>7</v>
      </c>
      <c r="I1" s="2" t="s">
        <v>13</v>
      </c>
      <c r="J1" s="2" t="s">
        <v>15</v>
      </c>
      <c r="K1" t="s">
        <v>16</v>
      </c>
      <c r="L1" s="2" t="s">
        <v>17</v>
      </c>
    </row>
    <row r="2" spans="1:13" x14ac:dyDescent="0.25">
      <c r="A2" t="s">
        <v>0</v>
      </c>
      <c r="B2">
        <f>1/0.63</f>
        <v>1.5873015873015872</v>
      </c>
      <c r="C2">
        <v>0</v>
      </c>
      <c r="D2">
        <f>$B$5*$B$4*C2</f>
        <v>0</v>
      </c>
      <c r="E2">
        <f>($B$2*COS(D2))/($B$3+$B$2*SIN(D2))</f>
        <v>5.434782608695652E-2</v>
      </c>
      <c r="F2">
        <f>DEGREES(E2)</f>
        <v>3.1139010604936046</v>
      </c>
      <c r="G2">
        <f>(D3-D2)/$B$1</f>
        <v>16.534698176788382</v>
      </c>
      <c r="H2">
        <f>(E3-E2)/$B$1</f>
        <v>-6.35723118187978E-2</v>
      </c>
      <c r="I2">
        <f>($B$6*TAN(E2))/(COS($B$7)+SIN($B$7)*TAN(E2))</f>
        <v>2.4585120289770042</v>
      </c>
      <c r="J2">
        <f>(I3-I2)/$B$1*PI()*$B$8*$B$8/4</f>
        <v>-600.55224390638568</v>
      </c>
      <c r="K2">
        <f>IF(J2&lt;0,J2,0)</f>
        <v>-600.55224390638568</v>
      </c>
      <c r="L2">
        <f>IF(J2&gt;0,J2,0)</f>
        <v>0</v>
      </c>
      <c r="M2">
        <f>ABS(SUM(K2:K98))*B1/(0.192)</f>
        <v>5488.1366464517287</v>
      </c>
    </row>
    <row r="3" spans="1:13" x14ac:dyDescent="0.25">
      <c r="A3" t="s">
        <v>2</v>
      </c>
      <c r="B3">
        <f>18.4/0.63</f>
        <v>29.206349206349206</v>
      </c>
      <c r="C3">
        <f>C2+$B$1</f>
        <v>2E-3</v>
      </c>
      <c r="D3">
        <f t="shared" ref="D3:D66" si="0">$B$5*$B$4*C3</f>
        <v>3.3069396353576766E-2</v>
      </c>
      <c r="E3">
        <f>($B$2*COS(D3))/($B$3+$B$2*SIN(D3))</f>
        <v>5.4220681463318925E-2</v>
      </c>
      <c r="F3">
        <f t="shared" ref="F3:F66" si="1">DEGREES(E3)</f>
        <v>3.1066162101713908</v>
      </c>
      <c r="G3">
        <f t="shared" ref="G3:G66" si="2">(D4-D3)/$B$1</f>
        <v>16.534698176788382</v>
      </c>
      <c r="H3">
        <f t="shared" ref="H3:H66" si="3">(E4-E3)/$B$1</f>
        <v>-9.2883445228352651E-2</v>
      </c>
      <c r="I3">
        <f t="shared" ref="I3:I66" si="4">($B$6*TAN(E3))/(COS($B$7)+SIN($B$7)*TAN(E3))</f>
        <v>2.4528260766746466</v>
      </c>
      <c r="J3">
        <f t="shared" ref="J3:J66" si="5">(I4-I3)/$B$1*PI()*$B$8*$B$8/4</f>
        <v>-877.50027426409554</v>
      </c>
      <c r="K3">
        <f t="shared" ref="K3:K66" si="6">IF(J3&lt;0,J3,0)</f>
        <v>-877.50027426409554</v>
      </c>
      <c r="L3">
        <f t="shared" ref="L3:L66" si="7">IF(J3&gt;0,J3,0)</f>
        <v>0</v>
      </c>
    </row>
    <row r="4" spans="1:13" x14ac:dyDescent="0.25">
      <c r="A4" t="s">
        <v>3</v>
      </c>
      <c r="B4">
        <f>1000*2*PI()/60</f>
        <v>104.71975511965977</v>
      </c>
      <c r="C4">
        <f t="shared" ref="C4:C67" si="8">C3+$B$1</f>
        <v>4.0000000000000001E-3</v>
      </c>
      <c r="D4">
        <f t="shared" si="0"/>
        <v>6.6138792707153532E-2</v>
      </c>
      <c r="E4">
        <f>($B$2*COS(D4))/($B$3+$B$2*SIN(D4))</f>
        <v>5.4034914572862219E-2</v>
      </c>
      <c r="F4">
        <f t="shared" si="1"/>
        <v>3.0959725513749525</v>
      </c>
      <c r="G4">
        <f t="shared" si="2"/>
        <v>16.534698176788382</v>
      </c>
      <c r="H4">
        <f t="shared" si="3"/>
        <v>-0.12193716573602811</v>
      </c>
      <c r="I4">
        <f t="shared" si="4"/>
        <v>2.4445180156268402</v>
      </c>
      <c r="J4">
        <f t="shared" si="5"/>
        <v>-1152.0756309115932</v>
      </c>
      <c r="K4">
        <f t="shared" si="6"/>
        <v>-1152.0756309115932</v>
      </c>
      <c r="L4">
        <f t="shared" si="7"/>
        <v>0</v>
      </c>
    </row>
    <row r="5" spans="1:13" x14ac:dyDescent="0.25">
      <c r="A5" t="s">
        <v>9</v>
      </c>
      <c r="B5">
        <f>1.2/7.6</f>
        <v>0.15789473684210525</v>
      </c>
      <c r="C5">
        <f t="shared" si="8"/>
        <v>6.0000000000000001E-3</v>
      </c>
      <c r="D5">
        <f t="shared" si="0"/>
        <v>9.9208189060730298E-2</v>
      </c>
      <c r="E5">
        <f>($B$2*COS(D5))/($B$3+$B$2*SIN(D5))</f>
        <v>5.3791040241390163E-2</v>
      </c>
      <c r="F5">
        <f t="shared" si="1"/>
        <v>3.0819995814500292</v>
      </c>
      <c r="G5">
        <f t="shared" si="2"/>
        <v>16.534698176788382</v>
      </c>
      <c r="H5">
        <f t="shared" si="3"/>
        <v>-0.15070474615180504</v>
      </c>
      <c r="I5">
        <f t="shared" si="4"/>
        <v>2.4336103100066562</v>
      </c>
      <c r="J5">
        <f t="shared" si="5"/>
        <v>-1424.0246565781849</v>
      </c>
      <c r="K5">
        <f t="shared" si="6"/>
        <v>-1424.0246565781849</v>
      </c>
      <c r="L5">
        <f t="shared" si="7"/>
        <v>0</v>
      </c>
    </row>
    <row r="6" spans="1:13" x14ac:dyDescent="0.25">
      <c r="A6" t="s">
        <v>11</v>
      </c>
      <c r="B6">
        <f>28/0.63</f>
        <v>44.444444444444443</v>
      </c>
      <c r="C6">
        <f t="shared" si="8"/>
        <v>8.0000000000000002E-3</v>
      </c>
      <c r="D6">
        <f t="shared" si="0"/>
        <v>0.13227758541430706</v>
      </c>
      <c r="E6">
        <f>($B$2*COS(D6))/($B$3+$B$2*SIN(D6))</f>
        <v>5.3489630749086553E-2</v>
      </c>
      <c r="F6">
        <f t="shared" si="1"/>
        <v>3.0647300896358516</v>
      </c>
      <c r="G6">
        <f t="shared" si="2"/>
        <v>16.534698176788375</v>
      </c>
      <c r="H6">
        <f t="shared" si="3"/>
        <v>-0.17915840298948424</v>
      </c>
      <c r="I6">
        <f t="shared" si="4"/>
        <v>2.4201278255819592</v>
      </c>
      <c r="J6">
        <f t="shared" si="5"/>
        <v>-1693.1020074202365</v>
      </c>
      <c r="K6">
        <f t="shared" si="6"/>
        <v>-1693.1020074202365</v>
      </c>
      <c r="L6">
        <f t="shared" si="7"/>
        <v>0</v>
      </c>
    </row>
    <row r="7" spans="1:13" x14ac:dyDescent="0.25">
      <c r="A7" t="s">
        <v>12</v>
      </c>
      <c r="B7">
        <f>RADIANS(14)</f>
        <v>0.24434609527920614</v>
      </c>
      <c r="C7">
        <f t="shared" si="8"/>
        <v>0.01</v>
      </c>
      <c r="D7">
        <f t="shared" si="0"/>
        <v>0.16534698176788382</v>
      </c>
      <c r="E7">
        <f>($B$2*COS(D7))/($B$3+$B$2*SIN(D7))</f>
        <v>5.3131313943107585E-2</v>
      </c>
      <c r="F7">
        <f t="shared" si="1"/>
        <v>3.0442000489246488</v>
      </c>
      <c r="G7">
        <f t="shared" si="2"/>
        <v>16.534698176788389</v>
      </c>
      <c r="H7">
        <f t="shared" si="3"/>
        <v>-0.20727130275212044</v>
      </c>
      <c r="I7">
        <f t="shared" si="4"/>
        <v>2.4040977510049371</v>
      </c>
      <c r="J7">
        <f t="shared" si="5"/>
        <v>-1959.0706607731856</v>
      </c>
      <c r="K7">
        <f t="shared" si="6"/>
        <v>-1959.0706607731856</v>
      </c>
      <c r="L7">
        <f t="shared" si="7"/>
        <v>0</v>
      </c>
    </row>
    <row r="8" spans="1:13" x14ac:dyDescent="0.25">
      <c r="A8" t="s">
        <v>14</v>
      </c>
      <c r="B8">
        <v>16.399999999999999</v>
      </c>
      <c r="C8">
        <f t="shared" si="8"/>
        <v>1.2E-2</v>
      </c>
      <c r="D8">
        <f t="shared" si="0"/>
        <v>0.1984163781214606</v>
      </c>
      <c r="E8">
        <f>($B$2*COS(D8))/($B$3+$B$2*SIN(D8))</f>
        <v>5.2716771337603344E-2</v>
      </c>
      <c r="F8">
        <f t="shared" si="1"/>
        <v>3.0204485072008991</v>
      </c>
      <c r="G8">
        <f t="shared" si="2"/>
        <v>16.534698176788375</v>
      </c>
      <c r="H8">
        <f t="shared" si="3"/>
        <v>-0.23501756506153285</v>
      </c>
      <c r="I8">
        <f t="shared" si="4"/>
        <v>2.3855495190282352</v>
      </c>
      <c r="J8">
        <f t="shared" si="5"/>
        <v>-2221.7018963748246</v>
      </c>
      <c r="K8">
        <f t="shared" si="6"/>
        <v>-2221.7018963748246</v>
      </c>
      <c r="L8">
        <f t="shared" si="7"/>
        <v>0</v>
      </c>
    </row>
    <row r="9" spans="1:13" x14ac:dyDescent="0.25">
      <c r="A9" t="s">
        <v>18</v>
      </c>
      <c r="C9">
        <f t="shared" si="8"/>
        <v>1.4E-2</v>
      </c>
      <c r="D9">
        <f t="shared" si="0"/>
        <v>0.23148577447503735</v>
      </c>
      <c r="E9">
        <f>($B$2*COS(D9))/($B$3+$B$2*SIN(D9))</f>
        <v>5.2246736207480278E-2</v>
      </c>
      <c r="F9">
        <f t="shared" si="1"/>
        <v>2.9935174780219649</v>
      </c>
      <c r="G9">
        <f t="shared" si="2"/>
        <v>16.534698176788389</v>
      </c>
      <c r="H9">
        <f t="shared" si="3"/>
        <v>-0.2623722628064401</v>
      </c>
      <c r="I9">
        <f t="shared" si="4"/>
        <v>2.3645147278988663</v>
      </c>
      <c r="J9">
        <f t="shared" si="5"/>
        <v>-2480.7752525481915</v>
      </c>
      <c r="K9">
        <f t="shared" si="6"/>
        <v>-2480.7752525481915</v>
      </c>
      <c r="L9">
        <f t="shared" si="7"/>
        <v>0</v>
      </c>
    </row>
    <row r="10" spans="1:13" x14ac:dyDescent="0.25">
      <c r="C10">
        <f t="shared" si="8"/>
        <v>1.6E-2</v>
      </c>
      <c r="D10">
        <f t="shared" si="0"/>
        <v>0.26455517082861413</v>
      </c>
      <c r="E10">
        <f>($B$2*COS(D10))/($B$3+$B$2*SIN(D10))</f>
        <v>5.1721991681867398E-2</v>
      </c>
      <c r="F10">
        <f t="shared" si="1"/>
        <v>2.9634518313817524</v>
      </c>
      <c r="G10">
        <f t="shared" si="2"/>
        <v>16.534698176788403</v>
      </c>
      <c r="H10">
        <f t="shared" si="3"/>
        <v>-0.28931141948771927</v>
      </c>
      <c r="I10">
        <f t="shared" si="4"/>
        <v>2.3410270631669752</v>
      </c>
      <c r="J10">
        <f t="shared" si="5"/>
        <v>-2736.0784588726983</v>
      </c>
      <c r="K10">
        <f t="shared" si="6"/>
        <v>-2736.0784588726983</v>
      </c>
      <c r="L10">
        <f t="shared" si="7"/>
        <v>0</v>
      </c>
    </row>
    <row r="11" spans="1:13" x14ac:dyDescent="0.25">
      <c r="C11">
        <f t="shared" si="8"/>
        <v>1.8000000000000002E-2</v>
      </c>
      <c r="D11">
        <f t="shared" si="0"/>
        <v>0.29762456718219094</v>
      </c>
      <c r="E11">
        <f>($B$2*COS(D11))/($B$3+$B$2*SIN(D11))</f>
        <v>5.1143368842891959E-2</v>
      </c>
      <c r="F11">
        <f t="shared" si="1"/>
        <v>2.930299184778582</v>
      </c>
      <c r="G11">
        <f t="shared" si="2"/>
        <v>16.534698176788375</v>
      </c>
      <c r="H11">
        <f t="shared" si="3"/>
        <v>-0.31581200394310144</v>
      </c>
      <c r="I11">
        <f t="shared" si="4"/>
        <v>2.3151222201320647</v>
      </c>
      <c r="J11">
        <f t="shared" si="5"/>
        <v>-2987.407346914576</v>
      </c>
      <c r="K11">
        <f t="shared" si="6"/>
        <v>-2987.407346914576</v>
      </c>
      <c r="L11">
        <f t="shared" si="7"/>
        <v>0</v>
      </c>
    </row>
    <row r="12" spans="1:13" x14ac:dyDescent="0.25">
      <c r="C12">
        <f t="shared" si="8"/>
        <v>2.0000000000000004E-2</v>
      </c>
      <c r="D12">
        <f t="shared" si="0"/>
        <v>0.33069396353576769</v>
      </c>
      <c r="E12">
        <f>($B$2*COS(D12))/($B$3+$B$2*SIN(D12))</f>
        <v>5.0511744835005756E-2</v>
      </c>
      <c r="F12">
        <f t="shared" si="1"/>
        <v>2.8941097948875645</v>
      </c>
      <c r="G12">
        <f t="shared" si="2"/>
        <v>16.534698176788403</v>
      </c>
      <c r="H12">
        <f t="shared" si="3"/>
        <v>-0.34185192263574971</v>
      </c>
      <c r="I12">
        <f t="shared" si="4"/>
        <v>2.2868378271344145</v>
      </c>
      <c r="J12">
        <f t="shared" si="5"/>
        <v>-3234.5657406177784</v>
      </c>
      <c r="K12">
        <f t="shared" si="6"/>
        <v>-3234.5657406177784</v>
      </c>
      <c r="L12">
        <f t="shared" si="7"/>
        <v>0</v>
      </c>
    </row>
    <row r="13" spans="1:13" x14ac:dyDescent="0.25">
      <c r="C13">
        <f t="shared" si="8"/>
        <v>2.2000000000000006E-2</v>
      </c>
      <c r="D13">
        <f t="shared" si="0"/>
        <v>0.3637633598893445</v>
      </c>
      <c r="E13">
        <f>($B$2*COS(D13))/($B$3+$B$2*SIN(D13))</f>
        <v>4.9828040989734257E-2</v>
      </c>
      <c r="F13">
        <f t="shared" si="1"/>
        <v>2.8549364501166421</v>
      </c>
      <c r="G13">
        <f t="shared" si="2"/>
        <v>16.534698176788403</v>
      </c>
      <c r="H13">
        <f t="shared" si="3"/>
        <v>-0.36741000969177023</v>
      </c>
      <c r="I13">
        <f t="shared" si="4"/>
        <v>2.2562133698842648</v>
      </c>
      <c r="J13">
        <f t="shared" si="5"/>
        <v>-3477.3653279673727</v>
      </c>
      <c r="K13">
        <f t="shared" si="6"/>
        <v>-3477.3653279673727</v>
      </c>
      <c r="L13">
        <f t="shared" si="7"/>
        <v>0</v>
      </c>
    </row>
    <row r="14" spans="1:13" x14ac:dyDescent="0.25">
      <c r="C14">
        <f t="shared" si="8"/>
        <v>2.4000000000000007E-2</v>
      </c>
      <c r="D14">
        <f t="shared" si="0"/>
        <v>0.3968327562429213</v>
      </c>
      <c r="E14">
        <f>($B$2*COS(D14))/($B$3+$B$2*SIN(D14))</f>
        <v>4.9093220970350716E-2</v>
      </c>
      <c r="F14">
        <f t="shared" si="1"/>
        <v>2.8128343643042442</v>
      </c>
      <c r="G14">
        <f t="shared" si="2"/>
        <v>16.534698176788375</v>
      </c>
      <c r="H14">
        <f t="shared" si="3"/>
        <v>-0.39246601487229887</v>
      </c>
      <c r="I14">
        <f t="shared" si="4"/>
        <v>2.2232901170060746</v>
      </c>
      <c r="J14">
        <f t="shared" si="5"/>
        <v>-3715.6255155617373</v>
      </c>
      <c r="K14">
        <f t="shared" si="6"/>
        <v>-3715.6255155617373</v>
      </c>
      <c r="L14">
        <f t="shared" si="7"/>
        <v>0</v>
      </c>
    </row>
    <row r="15" spans="1:13" x14ac:dyDescent="0.25">
      <c r="C15">
        <f t="shared" si="8"/>
        <v>2.6000000000000009E-2</v>
      </c>
      <c r="D15">
        <f t="shared" si="0"/>
        <v>0.42990215259649806</v>
      </c>
      <c r="E15">
        <f>($B$2*COS(D15))/($B$3+$B$2*SIN(D15))</f>
        <v>4.8308288940606119E-2</v>
      </c>
      <c r="F15">
        <f t="shared" si="1"/>
        <v>2.7678610717952412</v>
      </c>
      <c r="G15">
        <f t="shared" si="2"/>
        <v>16.534698176788403</v>
      </c>
      <c r="H15">
        <f t="shared" si="3"/>
        <v>-0.41700058966413417</v>
      </c>
      <c r="I15">
        <f t="shared" si="4"/>
        <v>2.1881110469596723</v>
      </c>
      <c r="J15">
        <f t="shared" si="5"/>
        <v>-3949.1732677192467</v>
      </c>
      <c r="K15">
        <f t="shared" si="6"/>
        <v>-3949.1732677192467</v>
      </c>
      <c r="L15">
        <f t="shared" si="7"/>
        <v>0</v>
      </c>
    </row>
    <row r="16" spans="1:13" x14ac:dyDescent="0.25">
      <c r="C16">
        <f t="shared" si="8"/>
        <v>2.8000000000000011E-2</v>
      </c>
      <c r="D16">
        <f t="shared" si="0"/>
        <v>0.46297154895007486</v>
      </c>
      <c r="E16">
        <f>($B$2*COS(D16))/($B$3+$B$2*SIN(D16))</f>
        <v>4.747428776127785E-2</v>
      </c>
      <c r="F16">
        <f t="shared" si="1"/>
        <v>2.7200763241107984</v>
      </c>
      <c r="G16">
        <f t="shared" si="2"/>
        <v>16.534698176788403</v>
      </c>
      <c r="H16">
        <f t="shared" si="3"/>
        <v>-0.44099527167141411</v>
      </c>
      <c r="I16">
        <f t="shared" si="4"/>
        <v>2.1507207764847234</v>
      </c>
      <c r="J16">
        <f t="shared" si="5"/>
        <v>-4177.8429317491946</v>
      </c>
      <c r="K16">
        <f t="shared" si="6"/>
        <v>-4177.8429317491946</v>
      </c>
      <c r="L16">
        <f t="shared" si="7"/>
        <v>0</v>
      </c>
    </row>
    <row r="17" spans="3:12" x14ac:dyDescent="0.25">
      <c r="C17">
        <f t="shared" si="8"/>
        <v>3.0000000000000013E-2</v>
      </c>
      <c r="D17">
        <f t="shared" si="0"/>
        <v>0.49604094530365167</v>
      </c>
      <c r="E17">
        <f>($B$2*COS(D17))/($B$3+$B$2*SIN(D17))</f>
        <v>4.6592297217935022E-2</v>
      </c>
      <c r="F17">
        <f t="shared" si="1"/>
        <v>2.6695419884068041</v>
      </c>
      <c r="G17">
        <f t="shared" si="2"/>
        <v>16.534698176788403</v>
      </c>
      <c r="H17">
        <f t="shared" si="3"/>
        <v>-0.46443246748796574</v>
      </c>
      <c r="I17">
        <f t="shared" si="4"/>
        <v>2.111165490699511</v>
      </c>
      <c r="J17">
        <f t="shared" si="5"/>
        <v>-4401.476050999916</v>
      </c>
      <c r="K17">
        <f t="shared" si="6"/>
        <v>-4401.476050999916</v>
      </c>
      <c r="L17">
        <f t="shared" si="7"/>
        <v>0</v>
      </c>
    </row>
    <row r="18" spans="3:12" x14ac:dyDescent="0.25">
      <c r="C18">
        <f t="shared" si="8"/>
        <v>3.2000000000000015E-2</v>
      </c>
      <c r="D18">
        <f t="shared" si="0"/>
        <v>0.52911034165722848</v>
      </c>
      <c r="E18">
        <f>($B$2*COS(D18))/($B$3+$B$2*SIN(D18))</f>
        <v>4.5663432282959091E-2</v>
      </c>
      <c r="F18">
        <f t="shared" si="1"/>
        <v>2.6163219478949893</v>
      </c>
      <c r="G18">
        <f t="shared" si="2"/>
        <v>16.534698176788375</v>
      </c>
      <c r="H18">
        <f t="shared" si="3"/>
        <v>-0.48729543422655269</v>
      </c>
      <c r="I18">
        <f t="shared" si="4"/>
        <v>2.069492874969753</v>
      </c>
      <c r="J18">
        <f t="shared" si="5"/>
        <v>-4619.9211672821311</v>
      </c>
      <c r="K18">
        <f t="shared" si="6"/>
        <v>-4619.9211672821311</v>
      </c>
      <c r="L18">
        <f t="shared" si="7"/>
        <v>0</v>
      </c>
    </row>
    <row r="19" spans="3:12" x14ac:dyDescent="0.25">
      <c r="C19">
        <f t="shared" si="8"/>
        <v>3.4000000000000016E-2</v>
      </c>
      <c r="D19">
        <f t="shared" si="0"/>
        <v>0.56217973801080523</v>
      </c>
      <c r="E19">
        <f>($B$2*COS(D19))/($B$3+$B$2*SIN(D19))</f>
        <v>4.4688841414505985E-2</v>
      </c>
      <c r="F19">
        <f t="shared" si="1"/>
        <v>2.5604820043806367</v>
      </c>
      <c r="G19">
        <f t="shared" si="2"/>
        <v>16.534698176788432</v>
      </c>
      <c r="H19">
        <f t="shared" si="3"/>
        <v>-0.50956825987721543</v>
      </c>
      <c r="I19">
        <f t="shared" si="4"/>
        <v>2.0257520486480498</v>
      </c>
      <c r="J19">
        <f t="shared" si="5"/>
        <v>-4833.0336142378737</v>
      </c>
      <c r="K19">
        <f t="shared" si="6"/>
        <v>-4833.0336142378737</v>
      </c>
      <c r="L19">
        <f t="shared" si="7"/>
        <v>0</v>
      </c>
    </row>
    <row r="20" spans="3:12" x14ac:dyDescent="0.25">
      <c r="C20">
        <f t="shared" si="8"/>
        <v>3.6000000000000018E-2</v>
      </c>
      <c r="D20">
        <f t="shared" si="0"/>
        <v>0.59524913436438209</v>
      </c>
      <c r="E20">
        <f>($B$2*COS(D20))/($B$3+$B$2*SIN(D20))</f>
        <v>4.3669704894751554E-2</v>
      </c>
      <c r="F20">
        <f t="shared" si="1"/>
        <v>2.5020897830510571</v>
      </c>
      <c r="G20">
        <f t="shared" si="2"/>
        <v>16.534698176788375</v>
      </c>
      <c r="H20">
        <f t="shared" si="3"/>
        <v>-0.53123584266219492</v>
      </c>
      <c r="I20">
        <f t="shared" si="4"/>
        <v>1.9799935007696889</v>
      </c>
      <c r="J20">
        <f t="shared" si="5"/>
        <v>-5040.6753031972694</v>
      </c>
      <c r="K20">
        <f t="shared" si="6"/>
        <v>-5040.6753031972694</v>
      </c>
      <c r="L20">
        <f t="shared" si="7"/>
        <v>0</v>
      </c>
    </row>
    <row r="21" spans="3:12" x14ac:dyDescent="0.25">
      <c r="C21">
        <f t="shared" si="8"/>
        <v>3.800000000000002E-2</v>
      </c>
      <c r="D21">
        <f t="shared" si="0"/>
        <v>0.62831853071795885</v>
      </c>
      <c r="E21">
        <f>($B$2*COS(D21))/($B$3+$B$2*SIN(D21))</f>
        <v>4.2607233209427164E-2</v>
      </c>
      <c r="F21">
        <f t="shared" si="1"/>
        <v>2.4412146396298176</v>
      </c>
      <c r="G21">
        <f t="shared" si="2"/>
        <v>16.534698176788375</v>
      </c>
      <c r="H21">
        <f t="shared" si="3"/>
        <v>-0.55228386955020681</v>
      </c>
      <c r="I21">
        <f t="shared" si="4"/>
        <v>1.9322690277759302</v>
      </c>
      <c r="J21">
        <f t="shared" si="5"/>
        <v>-5242.7145030338997</v>
      </c>
      <c r="K21">
        <f t="shared" si="6"/>
        <v>-5242.7145030338997</v>
      </c>
      <c r="L21">
        <f t="shared" si="7"/>
        <v>0</v>
      </c>
    </row>
    <row r="22" spans="3:12" x14ac:dyDescent="0.25">
      <c r="C22">
        <f t="shared" si="8"/>
        <v>4.0000000000000022E-2</v>
      </c>
      <c r="D22">
        <f t="shared" si="0"/>
        <v>0.6613879270715356</v>
      </c>
      <c r="E22">
        <f>($B$2*COS(D22))/($B$3+$B$2*SIN(D22))</f>
        <v>4.1502665470326751E-2</v>
      </c>
      <c r="F22">
        <f t="shared" si="1"/>
        <v>2.3779275699930564</v>
      </c>
      <c r="G22">
        <f t="shared" si="2"/>
        <v>16.534698176788432</v>
      </c>
      <c r="H22">
        <f t="shared" si="3"/>
        <v>-0.5726987940868552</v>
      </c>
      <c r="I22">
        <f t="shared" si="4"/>
        <v>1.8826316733215926</v>
      </c>
      <c r="J22">
        <f t="shared" si="5"/>
        <v>-5439.0256154857861</v>
      </c>
      <c r="K22">
        <f t="shared" si="6"/>
        <v>-5439.0256154857861</v>
      </c>
      <c r="L22">
        <f t="shared" si="7"/>
        <v>0</v>
      </c>
    </row>
    <row r="23" spans="3:12" x14ac:dyDescent="0.25">
      <c r="C23">
        <f t="shared" si="8"/>
        <v>4.2000000000000023E-2</v>
      </c>
      <c r="D23">
        <f t="shared" si="0"/>
        <v>0.69445732342511246</v>
      </c>
      <c r="E23">
        <f>($B$2*COS(D23))/($B$3+$B$2*SIN(D23))</f>
        <v>4.035726788215304E-2</v>
      </c>
      <c r="F23">
        <f t="shared" si="1"/>
        <v>2.3123011223262395</v>
      </c>
      <c r="G23">
        <f t="shared" si="2"/>
        <v>16.534698176788375</v>
      </c>
      <c r="H23">
        <f t="shared" si="3"/>
        <v>-0.59246781369268198</v>
      </c>
      <c r="I23">
        <f t="shared" si="4"/>
        <v>1.8311356702098733</v>
      </c>
      <c r="J23">
        <f t="shared" si="5"/>
        <v>-5629.4889473719259</v>
      </c>
      <c r="K23">
        <f t="shared" si="6"/>
        <v>-5629.4889473719259</v>
      </c>
      <c r="L23">
        <f t="shared" si="7"/>
        <v>0</v>
      </c>
    </row>
    <row r="24" spans="3:12" x14ac:dyDescent="0.25">
      <c r="C24">
        <f t="shared" si="8"/>
        <v>4.4000000000000025E-2</v>
      </c>
      <c r="D24">
        <f t="shared" si="0"/>
        <v>0.72752671977868921</v>
      </c>
      <c r="E24">
        <f>($B$2*COS(D24))/($B$3+$B$2*SIN(D24))</f>
        <v>3.9172332254767676E-2</v>
      </c>
      <c r="F24">
        <f t="shared" si="1"/>
        <v>2.2444093118823716</v>
      </c>
      <c r="G24">
        <f t="shared" si="2"/>
        <v>16.534698176788375</v>
      </c>
      <c r="H24">
        <f t="shared" si="3"/>
        <v>-0.61157884657403461</v>
      </c>
      <c r="I24">
        <f t="shared" si="4"/>
        <v>1.7778363844837917</v>
      </c>
      <c r="J24">
        <f t="shared" si="5"/>
        <v>-5813.9904810886337</v>
      </c>
      <c r="K24">
        <f t="shared" si="6"/>
        <v>-5813.9904810886337</v>
      </c>
      <c r="L24">
        <f t="shared" si="7"/>
        <v>0</v>
      </c>
    </row>
    <row r="25" spans="3:12" x14ac:dyDescent="0.25">
      <c r="C25">
        <f t="shared" si="8"/>
        <v>4.6000000000000027E-2</v>
      </c>
      <c r="D25">
        <f t="shared" si="0"/>
        <v>0.76059611613226596</v>
      </c>
      <c r="E25">
        <f>($B$2*COS(D25))/($B$3+$B$2*SIN(D25))</f>
        <v>3.7949174561619607E-2</v>
      </c>
      <c r="F25">
        <f t="shared" si="1"/>
        <v>2.1743275383860294</v>
      </c>
      <c r="G25">
        <f t="shared" si="2"/>
        <v>16.534698176788432</v>
      </c>
      <c r="H25">
        <f t="shared" si="3"/>
        <v>-0.63002050838577983</v>
      </c>
      <c r="I25">
        <f t="shared" si="4"/>
        <v>1.7227902616905446</v>
      </c>
      <c r="J25">
        <f t="shared" si="5"/>
        <v>-5992.4216447202489</v>
      </c>
      <c r="K25">
        <f t="shared" si="6"/>
        <v>-5992.4216447202489</v>
      </c>
      <c r="L25">
        <f t="shared" si="7"/>
        <v>0</v>
      </c>
    </row>
    <row r="26" spans="3:12" x14ac:dyDescent="0.25">
      <c r="C26">
        <f t="shared" si="8"/>
        <v>4.8000000000000029E-2</v>
      </c>
      <c r="D26">
        <f t="shared" si="0"/>
        <v>0.79366551248584283</v>
      </c>
      <c r="E26">
        <f>($B$2*COS(D26))/($B$3+$B$2*SIN(D26))</f>
        <v>3.6689133544848047E-2</v>
      </c>
      <c r="F26">
        <f t="shared" si="1"/>
        <v>2.102132506111646</v>
      </c>
      <c r="G26">
        <f t="shared" si="2"/>
        <v>16.534698176788375</v>
      </c>
      <c r="H26">
        <f t="shared" si="3"/>
        <v>-0.64778208877846322</v>
      </c>
      <c r="I26">
        <f t="shared" si="4"/>
        <v>1.6660547753224249</v>
      </c>
      <c r="J26">
        <f t="shared" si="5"/>
        <v>-6164.6790830528053</v>
      </c>
      <c r="K26">
        <f t="shared" si="6"/>
        <v>-6164.6790830528053</v>
      </c>
      <c r="L26">
        <f t="shared" si="7"/>
        <v>0</v>
      </c>
    </row>
    <row r="27" spans="3:12" x14ac:dyDescent="0.25">
      <c r="C27">
        <f t="shared" si="8"/>
        <v>5.0000000000000031E-2</v>
      </c>
      <c r="D27">
        <f t="shared" si="0"/>
        <v>0.82673490883941958</v>
      </c>
      <c r="E27">
        <f>($B$2*COS(D27))/($B$3+$B$2*SIN(D27))</f>
        <v>3.5393569367291121E-2</v>
      </c>
      <c r="F27">
        <f t="shared" si="1"/>
        <v>2.0279021466492968</v>
      </c>
      <c r="G27">
        <f t="shared" si="2"/>
        <v>16.534698176788432</v>
      </c>
      <c r="H27">
        <f t="shared" si="3"/>
        <v>-0.66485352795621344</v>
      </c>
      <c r="I27">
        <f t="shared" si="4"/>
        <v>1.6076883774257522</v>
      </c>
      <c r="J27">
        <f t="shared" si="5"/>
        <v>-6330.6644307272527</v>
      </c>
      <c r="K27">
        <f t="shared" si="6"/>
        <v>-6330.6644307272527</v>
      </c>
      <c r="L27">
        <f t="shared" si="7"/>
        <v>0</v>
      </c>
    </row>
    <row r="28" spans="3:12" x14ac:dyDescent="0.25">
      <c r="C28">
        <f t="shared" si="8"/>
        <v>5.2000000000000032E-2</v>
      </c>
      <c r="D28">
        <f t="shared" si="0"/>
        <v>0.85980430519299644</v>
      </c>
      <c r="E28">
        <f>($B$2*COS(D28))/($B$3+$B$2*SIN(D28))</f>
        <v>3.4063862311378694E-2</v>
      </c>
      <c r="F28">
        <f t="shared" si="1"/>
        <v>1.9517155443567484</v>
      </c>
      <c r="G28">
        <f t="shared" si="2"/>
        <v>16.534698176788375</v>
      </c>
      <c r="H28">
        <f t="shared" si="3"/>
        <v>-0.68122539336493837</v>
      </c>
      <c r="I28">
        <f t="shared" si="4"/>
        <v>1.5477504513575617</v>
      </c>
      <c r="J28">
        <f t="shared" si="5"/>
        <v>-6490.2840887169978</v>
      </c>
      <c r="K28">
        <f t="shared" si="6"/>
        <v>-6490.2840887169978</v>
      </c>
      <c r="L28">
        <f t="shared" si="7"/>
        <v>0</v>
      </c>
    </row>
    <row r="29" spans="3:12" x14ac:dyDescent="0.25">
      <c r="C29">
        <f t="shared" si="8"/>
        <v>5.4000000000000034E-2</v>
      </c>
      <c r="D29">
        <f t="shared" si="0"/>
        <v>0.8928737015465732</v>
      </c>
      <c r="E29">
        <f>($B$2*COS(D29))/($B$3+$B$2*SIN(D29))</f>
        <v>3.2701411524648817E-2</v>
      </c>
      <c r="F29">
        <f t="shared" si="1"/>
        <v>1.8736528644828478</v>
      </c>
      <c r="G29">
        <f t="shared" si="2"/>
        <v>16.534698176788375</v>
      </c>
      <c r="H29">
        <f t="shared" si="3"/>
        <v>-0.69688885662409428</v>
      </c>
      <c r="I29">
        <f t="shared" si="4"/>
        <v>1.4863012666585738</v>
      </c>
      <c r="J29">
        <f t="shared" si="5"/>
        <v>-6643.4490052616984</v>
      </c>
      <c r="K29">
        <f t="shared" si="6"/>
        <v>-6643.4490052616984</v>
      </c>
      <c r="L29">
        <f t="shared" si="7"/>
        <v>0</v>
      </c>
    </row>
    <row r="30" spans="3:12" x14ac:dyDescent="0.25">
      <c r="C30">
        <f t="shared" si="8"/>
        <v>5.6000000000000036E-2</v>
      </c>
      <c r="D30">
        <f t="shared" si="0"/>
        <v>0.92594309790014995</v>
      </c>
      <c r="E30">
        <f>($B$2*COS(D30))/($B$3+$B$2*SIN(D30))</f>
        <v>3.1307633811400629E-2</v>
      </c>
      <c r="F30">
        <f t="shared" si="1"/>
        <v>1.7937952839343316</v>
      </c>
      <c r="G30">
        <f t="shared" si="2"/>
        <v>16.534698176788432</v>
      </c>
      <c r="H30">
        <f t="shared" si="3"/>
        <v>-0.71183567080866306</v>
      </c>
      <c r="I30">
        <f t="shared" si="4"/>
        <v>1.4234019360002552</v>
      </c>
      <c r="J30">
        <f t="shared" si="5"/>
        <v>-6790.0744623377614</v>
      </c>
      <c r="K30">
        <f t="shared" si="6"/>
        <v>-6790.0744623377614</v>
      </c>
      <c r="L30">
        <f t="shared" si="7"/>
        <v>0</v>
      </c>
    </row>
    <row r="31" spans="3:12" x14ac:dyDescent="0.25">
      <c r="C31">
        <f t="shared" si="8"/>
        <v>5.8000000000000038E-2</v>
      </c>
      <c r="D31">
        <f t="shared" si="0"/>
        <v>0.95901249425372681</v>
      </c>
      <c r="E31">
        <f>($B$2*COS(D31))/($B$3+$B$2*SIN(D31))</f>
        <v>2.9883962469783303E-2</v>
      </c>
      <c r="F31">
        <f t="shared" si="1"/>
        <v>1.7122249246459311</v>
      </c>
      <c r="G31">
        <f t="shared" si="2"/>
        <v>16.534698176788375</v>
      </c>
      <c r="H31">
        <f t="shared" si="3"/>
        <v>-0.72605814818179482</v>
      </c>
      <c r="I31">
        <f t="shared" si="4"/>
        <v>1.359114374153551</v>
      </c>
      <c r="J31">
        <f t="shared" si="5"/>
        <v>-6930.0798686921135</v>
      </c>
      <c r="K31">
        <f t="shared" si="6"/>
        <v>-6930.0798686921135</v>
      </c>
      <c r="L31">
        <f t="shared" si="7"/>
        <v>0</v>
      </c>
    </row>
    <row r="32" spans="3:12" x14ac:dyDescent="0.25">
      <c r="C32">
        <f t="shared" si="8"/>
        <v>6.0000000000000039E-2</v>
      </c>
      <c r="D32">
        <f t="shared" si="0"/>
        <v>0.99208189060730356</v>
      </c>
      <c r="E32">
        <f>($B$2*COS(D32))/($B$3+$B$2*SIN(D32))</f>
        <v>2.8431846173419713E-2</v>
      </c>
      <c r="F32">
        <f t="shared" si="1"/>
        <v>1.6290247895021293</v>
      </c>
      <c r="G32">
        <f t="shared" si="2"/>
        <v>16.534698176788375</v>
      </c>
      <c r="H32">
        <f t="shared" si="3"/>
        <v>-0.73954913847202453</v>
      </c>
      <c r="I32">
        <f t="shared" si="4"/>
        <v>1.2935012589171451</v>
      </c>
      <c r="J32">
        <f t="shared" si="5"/>
        <v>-7063.3885604129418</v>
      </c>
      <c r="K32">
        <f t="shared" si="6"/>
        <v>-7063.3885604129418</v>
      </c>
      <c r="L32">
        <f t="shared" si="7"/>
        <v>0</v>
      </c>
    </row>
    <row r="33" spans="3:12" x14ac:dyDescent="0.25">
      <c r="C33">
        <f t="shared" si="8"/>
        <v>6.2000000000000041E-2</v>
      </c>
      <c r="D33">
        <f t="shared" si="0"/>
        <v>1.0251512869608803</v>
      </c>
      <c r="E33">
        <f>($B$2*COS(D33))/($B$3+$B$2*SIN(D33))</f>
        <v>2.6952747896475664E-2</v>
      </c>
      <c r="F33">
        <f t="shared" si="1"/>
        <v>1.5442787007481631</v>
      </c>
      <c r="G33">
        <f t="shared" si="2"/>
        <v>16.534698176788432</v>
      </c>
      <c r="H33">
        <f t="shared" si="3"/>
        <v>-0.75230200778307266</v>
      </c>
      <c r="I33">
        <f t="shared" si="4"/>
        <v>1.226625993933893</v>
      </c>
      <c r="J33">
        <f t="shared" si="5"/>
        <v>-7189.9276099595509</v>
      </c>
      <c r="K33">
        <f t="shared" si="6"/>
        <v>-7189.9276099595509</v>
      </c>
      <c r="L33">
        <f t="shared" si="7"/>
        <v>0</v>
      </c>
    </row>
    <row r="34" spans="3:12" x14ac:dyDescent="0.25">
      <c r="C34">
        <f t="shared" si="8"/>
        <v>6.4000000000000043E-2</v>
      </c>
      <c r="D34">
        <f t="shared" si="0"/>
        <v>1.0582206833144572</v>
      </c>
      <c r="E34">
        <f>($B$2*COS(D34))/($B$3+$B$2*SIN(D34))</f>
        <v>2.5448143880909518E-2</v>
      </c>
      <c r="F34">
        <f t="shared" si="1"/>
        <v>1.4580712408177869</v>
      </c>
      <c r="G34">
        <f t="shared" si="2"/>
        <v>16.534698176788432</v>
      </c>
      <c r="H34">
        <f t="shared" si="3"/>
        <v>-0.7643106182180156</v>
      </c>
      <c r="I34">
        <f t="shared" si="4"/>
        <v>1.1585526733153351</v>
      </c>
      <c r="J34">
        <f t="shared" si="5"/>
        <v>-7309.6276445211743</v>
      </c>
      <c r="K34">
        <f t="shared" si="6"/>
        <v>-7309.6276445211743</v>
      </c>
      <c r="L34">
        <f t="shared" si="7"/>
        <v>0</v>
      </c>
    </row>
    <row r="35" spans="3:12" x14ac:dyDescent="0.25">
      <c r="C35">
        <f t="shared" si="8"/>
        <v>6.6000000000000045E-2</v>
      </c>
      <c r="D35">
        <f t="shared" si="0"/>
        <v>1.091290079668034</v>
      </c>
      <c r="E35">
        <f>($B$2*COS(D35))/($B$3+$B$2*SIN(D35))</f>
        <v>2.3919522644473487E-2</v>
      </c>
      <c r="F35">
        <f t="shared" si="1"/>
        <v>1.3704876954959326</v>
      </c>
      <c r="G35">
        <f t="shared" si="2"/>
        <v>16.534698176788321</v>
      </c>
      <c r="H35">
        <f t="shared" si="3"/>
        <v>-0.77556930829398263</v>
      </c>
      <c r="I35">
        <f t="shared" si="4"/>
        <v>1.0893460479859649</v>
      </c>
      <c r="J35">
        <f t="shared" si="5"/>
        <v>-7422.4226745244932</v>
      </c>
      <c r="K35">
        <f t="shared" si="6"/>
        <v>-7422.4226745244932</v>
      </c>
      <c r="L35">
        <f t="shared" si="7"/>
        <v>0</v>
      </c>
    </row>
    <row r="36" spans="3:12" x14ac:dyDescent="0.25">
      <c r="C36">
        <f t="shared" si="8"/>
        <v>6.8000000000000047E-2</v>
      </c>
      <c r="D36">
        <f t="shared" si="0"/>
        <v>1.1243594760216107</v>
      </c>
      <c r="E36">
        <f>($B$2*COS(D36))/($B$3+$B$2*SIN(D36))</f>
        <v>2.2368384027885522E-2</v>
      </c>
      <c r="F36">
        <f t="shared" si="1"/>
        <v>1.2816139993256812</v>
      </c>
      <c r="G36">
        <f t="shared" si="2"/>
        <v>16.534698176788432</v>
      </c>
      <c r="H36">
        <f t="shared" si="3"/>
        <v>-0.78607287421761196</v>
      </c>
      <c r="I36">
        <f t="shared" si="4"/>
        <v>1.0190714936511678</v>
      </c>
      <c r="J36">
        <f t="shared" si="5"/>
        <v>-7528.2499330578448</v>
      </c>
      <c r="K36">
        <f t="shared" si="6"/>
        <v>-7528.2499330578448</v>
      </c>
      <c r="L36">
        <f t="shared" si="7"/>
        <v>0</v>
      </c>
    </row>
    <row r="37" spans="3:12" x14ac:dyDescent="0.25">
      <c r="C37">
        <f t="shared" si="8"/>
        <v>7.0000000000000048E-2</v>
      </c>
      <c r="D37">
        <f t="shared" si="0"/>
        <v>1.1574288723751875</v>
      </c>
      <c r="E37">
        <f>($B$2*COS(D37))/($B$3+$B$2*SIN(D37))</f>
        <v>2.0796238279450298E-2</v>
      </c>
      <c r="F37">
        <f t="shared" si="1"/>
        <v>1.1915366831609067</v>
      </c>
      <c r="G37">
        <f t="shared" si="2"/>
        <v>16.534698176788432</v>
      </c>
      <c r="H37">
        <f t="shared" si="3"/>
        <v>-0.79581655208614366</v>
      </c>
      <c r="I37">
        <f t="shared" si="4"/>
        <v>0.9477949802854696</v>
      </c>
      <c r="J37">
        <f t="shared" si="5"/>
        <v>-7627.0497269321968</v>
      </c>
      <c r="K37">
        <f t="shared" si="6"/>
        <v>-7627.0497269321968</v>
      </c>
      <c r="L37">
        <f t="shared" si="7"/>
        <v>0</v>
      </c>
    </row>
    <row r="38" spans="3:12" x14ac:dyDescent="0.25">
      <c r="C38">
        <f t="shared" si="8"/>
        <v>7.200000000000005E-2</v>
      </c>
      <c r="D38">
        <f t="shared" si="0"/>
        <v>1.1904982687287644</v>
      </c>
      <c r="E38">
        <f>($B$2*COS(D38))/($B$3+$B$2*SIN(D38))</f>
        <v>1.920460517527801E-2</v>
      </c>
      <c r="F38">
        <f t="shared" si="1"/>
        <v>1.1003428237585287</v>
      </c>
      <c r="G38">
        <f t="shared" si="2"/>
        <v>16.534698176788321</v>
      </c>
      <c r="H38">
        <f t="shared" si="3"/>
        <v>-0.80479600107382154</v>
      </c>
      <c r="I38">
        <f t="shared" si="4"/>
        <v>0.87558304303092171</v>
      </c>
      <c r="J38">
        <f t="shared" si="5"/>
        <v>-7718.7653000508608</v>
      </c>
      <c r="K38">
        <f t="shared" si="6"/>
        <v>-7718.7653000508608</v>
      </c>
      <c r="L38">
        <f t="shared" si="7"/>
        <v>0</v>
      </c>
    </row>
    <row r="39" spans="3:12" x14ac:dyDescent="0.25">
      <c r="C39">
        <f t="shared" si="8"/>
        <v>7.4000000000000052E-2</v>
      </c>
      <c r="D39">
        <f t="shared" si="0"/>
        <v>1.223567665082341</v>
      </c>
      <c r="E39">
        <f>($B$2*COS(D39))/($B$3+$B$2*SIN(D39))</f>
        <v>1.7595013173130367E-2</v>
      </c>
      <c r="F39">
        <f t="shared" si="1"/>
        <v>1.0081199952974564</v>
      </c>
      <c r="G39">
        <f t="shared" si="2"/>
        <v>16.534698176788432</v>
      </c>
      <c r="H39">
        <f t="shared" si="3"/>
        <v>-0.81300728765792274</v>
      </c>
      <c r="I39">
        <f t="shared" si="4"/>
        <v>0.80250275438908403</v>
      </c>
      <c r="J39">
        <f t="shared" si="5"/>
        <v>-7803.3427097106851</v>
      </c>
      <c r="K39">
        <f t="shared" si="6"/>
        <v>-7803.3427097106851</v>
      </c>
      <c r="L39">
        <f t="shared" si="7"/>
        <v>0</v>
      </c>
    </row>
    <row r="40" spans="3:12" x14ac:dyDescent="0.25">
      <c r="C40">
        <f t="shared" si="8"/>
        <v>7.6000000000000054E-2</v>
      </c>
      <c r="D40">
        <f t="shared" si="0"/>
        <v>1.2566370614359179</v>
      </c>
      <c r="E40">
        <f>($B$2*COS(D40))/($B$3+$B$2*SIN(D40))</f>
        <v>1.5968998597814522E-2</v>
      </c>
      <c r="F40">
        <f t="shared" si="1"/>
        <v>0.91495622270510157</v>
      </c>
      <c r="G40">
        <f t="shared" si="2"/>
        <v>16.534698176788432</v>
      </c>
      <c r="H40">
        <f t="shared" si="3"/>
        <v>-0.82044687093392121</v>
      </c>
      <c r="I40">
        <f t="shared" si="4"/>
        <v>0.72862169758417261</v>
      </c>
      <c r="J40">
        <f t="shared" si="5"/>
        <v>-7880.7307164118847</v>
      </c>
      <c r="K40">
        <f t="shared" si="6"/>
        <v>-7880.7307164118847</v>
      </c>
      <c r="L40">
        <f t="shared" si="7"/>
        <v>0</v>
      </c>
    </row>
    <row r="41" spans="3:12" x14ac:dyDescent="0.25">
      <c r="C41">
        <f t="shared" si="8"/>
        <v>7.8000000000000055E-2</v>
      </c>
      <c r="D41">
        <f t="shared" si="0"/>
        <v>1.2897064577894948</v>
      </c>
      <c r="E41">
        <f>($B$2*COS(D41))/($B$3+$B$2*SIN(D41))</f>
        <v>1.4328104855946679E-2</v>
      </c>
      <c r="F41">
        <f t="shared" si="1"/>
        <v>0.82093993666664511</v>
      </c>
      <c r="G41">
        <f t="shared" si="2"/>
        <v>16.534698176788321</v>
      </c>
      <c r="H41">
        <f t="shared" si="3"/>
        <v>-0.82711158906467475</v>
      </c>
      <c r="I41">
        <f t="shared" si="4"/>
        <v>0.6540079409694739</v>
      </c>
      <c r="J41">
        <f t="shared" si="5"/>
        <v>-7950.880687708519</v>
      </c>
      <c r="K41">
        <f t="shared" si="6"/>
        <v>-7950.880687708519</v>
      </c>
      <c r="L41">
        <f t="shared" si="7"/>
        <v>0</v>
      </c>
    </row>
    <row r="42" spans="3:12" x14ac:dyDescent="0.25">
      <c r="C42">
        <f t="shared" si="8"/>
        <v>8.0000000000000057E-2</v>
      </c>
      <c r="D42">
        <f t="shared" si="0"/>
        <v>1.3227758541430714</v>
      </c>
      <c r="E42">
        <f>($B$2*COS(D42))/($B$3+$B$2*SIN(D42))</f>
        <v>1.267388167781733E-2</v>
      </c>
      <c r="F42">
        <f t="shared" si="1"/>
        <v>0.72615993018711555</v>
      </c>
      <c r="G42">
        <f t="shared" si="2"/>
        <v>16.534698176788432</v>
      </c>
      <c r="H42">
        <f t="shared" si="3"/>
        <v>-0.83299864690376901</v>
      </c>
      <c r="I42">
        <f t="shared" si="4"/>
        <v>0.57873001334409024</v>
      </c>
      <c r="J42">
        <f t="shared" si="5"/>
        <v>-8013.7465165851991</v>
      </c>
      <c r="K42">
        <f t="shared" si="6"/>
        <v>-8013.7465165851991</v>
      </c>
      <c r="L42">
        <f t="shared" si="7"/>
        <v>0</v>
      </c>
    </row>
    <row r="43" spans="3:12" x14ac:dyDescent="0.25">
      <c r="C43">
        <f t="shared" si="8"/>
        <v>8.2000000000000059E-2</v>
      </c>
      <c r="D43">
        <f t="shared" si="0"/>
        <v>1.3558452504966483</v>
      </c>
      <c r="E43">
        <f>($B$2*COS(D43))/($B$3+$B$2*SIN(D43))</f>
        <v>1.1007884384009792E-2</v>
      </c>
      <c r="F43">
        <f t="shared" si="1"/>
        <v>0.63070531657172701</v>
      </c>
      <c r="G43">
        <f t="shared" si="2"/>
        <v>16.534698176788432</v>
      </c>
      <c r="H43">
        <f t="shared" si="3"/>
        <v>-0.83810560482872487</v>
      </c>
      <c r="I43">
        <f t="shared" si="4"/>
        <v>0.50285688004248452</v>
      </c>
      <c r="J43">
        <f t="shared" si="5"/>
        <v>-8069.2845547991401</v>
      </c>
      <c r="K43">
        <f t="shared" si="6"/>
        <v>-8069.2845547991401</v>
      </c>
      <c r="L43">
        <f t="shared" si="7"/>
        <v>0</v>
      </c>
    </row>
    <row r="44" spans="3:12" x14ac:dyDescent="0.25">
      <c r="C44">
        <f t="shared" si="8"/>
        <v>8.4000000000000061E-2</v>
      </c>
      <c r="D44">
        <f t="shared" si="0"/>
        <v>1.3889146468502251</v>
      </c>
      <c r="E44">
        <f>($B$2*COS(D44))/($B$3+$B$2*SIN(D44))</f>
        <v>9.331673174352342E-3</v>
      </c>
      <c r="F44">
        <f t="shared" si="1"/>
        <v>0.53466548868583685</v>
      </c>
      <c r="G44">
        <f t="shared" si="2"/>
        <v>16.534698176788321</v>
      </c>
      <c r="H44">
        <f t="shared" si="3"/>
        <v>-0.84243036881590649</v>
      </c>
      <c r="I44">
        <f t="shared" si="4"/>
        <v>0.42645791965513369</v>
      </c>
      <c r="J44">
        <f t="shared" si="5"/>
        <v>-8117.4535615875911</v>
      </c>
      <c r="K44">
        <f t="shared" si="6"/>
        <v>-8117.4535615875911</v>
      </c>
      <c r="L44">
        <f t="shared" si="7"/>
        <v>0</v>
      </c>
    </row>
    <row r="45" spans="3:12" x14ac:dyDescent="0.25">
      <c r="C45">
        <f t="shared" si="8"/>
        <v>8.6000000000000063E-2</v>
      </c>
      <c r="D45">
        <f t="shared" si="0"/>
        <v>1.4219840432038018</v>
      </c>
      <c r="E45">
        <f>($B$2*COS(D45))/($B$3+$B$2*SIN(D45))</f>
        <v>7.6468124367205289E-3</v>
      </c>
      <c r="F45">
        <f t="shared" si="1"/>
        <v>0.43813007935223519</v>
      </c>
      <c r="G45">
        <f t="shared" si="2"/>
        <v>16.534698176788432</v>
      </c>
      <c r="H45">
        <f t="shared" si="3"/>
        <v>-0.84597118178440089</v>
      </c>
      <c r="I45">
        <f t="shared" si="4"/>
        <v>0.34960290123481386</v>
      </c>
      <c r="J45">
        <f t="shared" si="5"/>
        <v>-8158.2146680899878</v>
      </c>
      <c r="K45">
        <f t="shared" si="6"/>
        <v>-8158.2146680899878</v>
      </c>
      <c r="L45">
        <f t="shared" si="7"/>
        <v>0</v>
      </c>
    </row>
    <row r="46" spans="3:12" x14ac:dyDescent="0.25">
      <c r="C46">
        <f t="shared" si="8"/>
        <v>8.8000000000000064E-2</v>
      </c>
      <c r="D46">
        <f t="shared" si="0"/>
        <v>1.4550534395573786</v>
      </c>
      <c r="E46">
        <f>($B$2*COS(D46))/($B$3+$B$2*SIN(D46))</f>
        <v>5.954870073151727E-3</v>
      </c>
      <c r="F46">
        <f t="shared" si="1"/>
        <v>0.34118892274035373</v>
      </c>
      <c r="G46">
        <f t="shared" si="2"/>
        <v>16.534698176788432</v>
      </c>
      <c r="H46">
        <f t="shared" si="3"/>
        <v>-0.84872661623245149</v>
      </c>
      <c r="I46">
        <f t="shared" si="4"/>
        <v>0.27236196183973188</v>
      </c>
      <c r="J46">
        <f t="shared" si="5"/>
        <v>-8191.5313577928528</v>
      </c>
      <c r="K46">
        <f t="shared" si="6"/>
        <v>-8191.5313577928528</v>
      </c>
      <c r="L46">
        <f t="shared" si="7"/>
        <v>0</v>
      </c>
    </row>
    <row r="47" spans="3:12" x14ac:dyDescent="0.25">
      <c r="C47">
        <f t="shared" si="8"/>
        <v>9.0000000000000066E-2</v>
      </c>
      <c r="D47">
        <f t="shared" si="0"/>
        <v>1.4881228359109555</v>
      </c>
      <c r="E47">
        <f>($B$2*COS(D47))/($B$3+$B$2*SIN(D47))</f>
        <v>4.257416840686824E-3</v>
      </c>
      <c r="F47">
        <f t="shared" si="1"/>
        <v>0.2439320165992758</v>
      </c>
      <c r="G47">
        <f t="shared" si="2"/>
        <v>16.534698176788321</v>
      </c>
      <c r="H47">
        <f t="shared" si="3"/>
        <v>-0.85069556818630754</v>
      </c>
      <c r="I47">
        <f t="shared" si="4"/>
        <v>0.19480558426180219</v>
      </c>
      <c r="J47">
        <f t="shared" si="5"/>
        <v>-8217.3694632625884</v>
      </c>
      <c r="K47">
        <f t="shared" si="6"/>
        <v>-8217.3694632625884</v>
      </c>
      <c r="L47">
        <f t="shared" si="7"/>
        <v>0</v>
      </c>
    </row>
    <row r="48" spans="3:12" x14ac:dyDescent="0.25">
      <c r="C48">
        <f t="shared" si="8"/>
        <v>9.2000000000000068E-2</v>
      </c>
      <c r="D48">
        <f t="shared" si="0"/>
        <v>1.5211922322645322</v>
      </c>
      <c r="E48">
        <f>($B$2*COS(D48))/($B$3+$B$2*SIN(D48))</f>
        <v>2.5560257043142089E-3</v>
      </c>
      <c r="F48">
        <f t="shared" si="1"/>
        <v>0.14644948518415787</v>
      </c>
      <c r="G48">
        <f t="shared" si="2"/>
        <v>16.534698176788432</v>
      </c>
      <c r="H48">
        <f t="shared" si="3"/>
        <v>-0.8518772524773186</v>
      </c>
      <c r="I48">
        <f t="shared" si="4"/>
        <v>0.11700457478585716</v>
      </c>
      <c r="J48">
        <f t="shared" si="5"/>
        <v>-8235.6971793818993</v>
      </c>
      <c r="K48">
        <f t="shared" si="6"/>
        <v>-8235.6971793818993</v>
      </c>
      <c r="L48">
        <f t="shared" si="7"/>
        <v>0</v>
      </c>
    </row>
    <row r="49" spans="3:12" x14ac:dyDescent="0.25">
      <c r="C49">
        <f t="shared" si="8"/>
        <v>9.400000000000007E-2</v>
      </c>
      <c r="D49">
        <f t="shared" si="0"/>
        <v>1.554261628618109</v>
      </c>
      <c r="E49">
        <f>($B$2*COS(D49))/($B$3+$B$2*SIN(D49))</f>
        <v>8.5227119935957186E-4</v>
      </c>
      <c r="F49">
        <f t="shared" si="1"/>
        <v>4.8831542723856258E-2</v>
      </c>
      <c r="G49">
        <f t="shared" si="2"/>
        <v>16.534698176788432</v>
      </c>
      <c r="H49">
        <f t="shared" si="3"/>
        <v>-0.85227119935961448</v>
      </c>
      <c r="I49">
        <f t="shared" si="4"/>
        <v>3.9030040823536546E-2</v>
      </c>
      <c r="J49">
        <f t="shared" si="5"/>
        <v>-8246.4850932620393</v>
      </c>
      <c r="K49">
        <f t="shared" si="6"/>
        <v>-8246.4850932620393</v>
      </c>
      <c r="L49">
        <f t="shared" si="7"/>
        <v>0</v>
      </c>
    </row>
    <row r="50" spans="3:12" x14ac:dyDescent="0.25">
      <c r="C50">
        <f t="shared" si="8"/>
        <v>9.6000000000000071E-2</v>
      </c>
      <c r="D50">
        <f t="shared" si="0"/>
        <v>1.5873310249716859</v>
      </c>
      <c r="E50">
        <f>($B$2*COS(D50))/($B$3+$B$2*SIN(D50))</f>
        <v>-8.5227119935965719E-4</v>
      </c>
      <c r="F50">
        <f t="shared" si="1"/>
        <v>-4.8831542723861143E-2</v>
      </c>
      <c r="G50">
        <f t="shared" si="2"/>
        <v>16.534698176788321</v>
      </c>
      <c r="H50">
        <f t="shared" si="3"/>
        <v>-0.8518772524773125</v>
      </c>
      <c r="I50">
        <f t="shared" si="4"/>
        <v>-3.9046631736028188E-2</v>
      </c>
      <c r="J50">
        <f t="shared" si="5"/>
        <v>-8249.7062309575413</v>
      </c>
      <c r="K50">
        <f t="shared" si="6"/>
        <v>-8249.7062309575413</v>
      </c>
      <c r="L50">
        <f t="shared" si="7"/>
        <v>0</v>
      </c>
    </row>
    <row r="51" spans="3:12" x14ac:dyDescent="0.25">
      <c r="C51">
        <f t="shared" si="8"/>
        <v>9.8000000000000073E-2</v>
      </c>
      <c r="D51">
        <f t="shared" si="0"/>
        <v>1.6204004213252625</v>
      </c>
      <c r="E51">
        <f>($B$2*COS(D51))/($B$3+$B$2*SIN(D51))</f>
        <v>-2.5560257043142822E-3</v>
      </c>
      <c r="F51">
        <f t="shared" si="1"/>
        <v>-0.14644948518416206</v>
      </c>
      <c r="G51">
        <f t="shared" si="2"/>
        <v>16.534698176788432</v>
      </c>
      <c r="H51">
        <f t="shared" si="3"/>
        <v>-0.85069556818631376</v>
      </c>
      <c r="I51">
        <f t="shared" si="4"/>
        <v>-0.11715380161781892</v>
      </c>
      <c r="J51">
        <f t="shared" si="5"/>
        <v>-8245.3361210582771</v>
      </c>
      <c r="K51">
        <f t="shared" si="6"/>
        <v>-8245.3361210582771</v>
      </c>
      <c r="L51">
        <f t="shared" si="7"/>
        <v>0</v>
      </c>
    </row>
    <row r="52" spans="3:12" x14ac:dyDescent="0.25">
      <c r="C52">
        <f t="shared" si="8"/>
        <v>0.10000000000000007</v>
      </c>
      <c r="D52">
        <f t="shared" si="0"/>
        <v>1.6534698176788394</v>
      </c>
      <c r="E52">
        <f>($B$2*COS(D52))/($B$3+$B$2*SIN(D52))</f>
        <v>-4.2574168406869098E-3</v>
      </c>
      <c r="F52">
        <f t="shared" si="1"/>
        <v>-0.24393201659928071</v>
      </c>
      <c r="G52">
        <f t="shared" si="2"/>
        <v>16.534698176788432</v>
      </c>
      <c r="H52">
        <f t="shared" si="3"/>
        <v>-0.84872661623245105</v>
      </c>
      <c r="I52">
        <f t="shared" si="4"/>
        <v>-0.19521959585461723</v>
      </c>
      <c r="J52">
        <f t="shared" si="5"/>
        <v>-8233.3528751860576</v>
      </c>
      <c r="K52">
        <f t="shared" si="6"/>
        <v>-8233.3528751860576</v>
      </c>
      <c r="L52">
        <f t="shared" si="7"/>
        <v>0</v>
      </c>
    </row>
    <row r="53" spans="3:12" x14ac:dyDescent="0.25">
      <c r="C53">
        <f t="shared" si="8"/>
        <v>0.10200000000000008</v>
      </c>
      <c r="D53">
        <f t="shared" si="0"/>
        <v>1.6865392140324162</v>
      </c>
      <c r="E53">
        <f>($B$2*COS(D53))/($B$3+$B$2*SIN(D53))</f>
        <v>-5.954870073151812E-3</v>
      </c>
      <c r="F53">
        <f t="shared" si="1"/>
        <v>-0.34118892274035861</v>
      </c>
      <c r="G53">
        <f t="shared" si="2"/>
        <v>16.534698176788432</v>
      </c>
      <c r="H53">
        <f t="shared" si="3"/>
        <v>-0.84597118178440012</v>
      </c>
      <c r="I53">
        <f t="shared" si="4"/>
        <v>-0.27317193424282249</v>
      </c>
      <c r="J53">
        <f t="shared" si="5"/>
        <v>-8213.7372853727193</v>
      </c>
      <c r="K53">
        <f t="shared" si="6"/>
        <v>-8213.7372853727193</v>
      </c>
      <c r="L53">
        <f t="shared" si="7"/>
        <v>0</v>
      </c>
    </row>
    <row r="54" spans="3:12" x14ac:dyDescent="0.25">
      <c r="C54">
        <f t="shared" si="8"/>
        <v>0.10400000000000008</v>
      </c>
      <c r="D54">
        <f t="shared" si="0"/>
        <v>1.7196086103859931</v>
      </c>
      <c r="E54">
        <f>($B$2*COS(D54))/($B$3+$B$2*SIN(D54))</f>
        <v>-7.6468124367206122E-3</v>
      </c>
      <c r="F54">
        <f t="shared" si="1"/>
        <v>-0.43813007935223997</v>
      </c>
      <c r="G54">
        <f t="shared" si="2"/>
        <v>16.534698176788321</v>
      </c>
      <c r="H54">
        <f t="shared" si="3"/>
        <v>-0.84243036881590738</v>
      </c>
      <c r="I54">
        <f t="shared" si="4"/>
        <v>-0.35093855472023322</v>
      </c>
      <c r="J54">
        <f t="shared" si="5"/>
        <v>-8186.4729382395089</v>
      </c>
      <c r="K54">
        <f t="shared" si="6"/>
        <v>-8186.4729382395089</v>
      </c>
      <c r="L54">
        <f t="shared" si="7"/>
        <v>0</v>
      </c>
    </row>
    <row r="55" spans="3:12" x14ac:dyDescent="0.25">
      <c r="C55">
        <f t="shared" si="8"/>
        <v>0.10600000000000008</v>
      </c>
      <c r="D55">
        <f t="shared" si="0"/>
        <v>1.7526780067395697</v>
      </c>
      <c r="E55">
        <f>($B$2*COS(D55))/($B$3+$B$2*SIN(D55))</f>
        <v>-9.331673174352427E-3</v>
      </c>
      <c r="F55">
        <f t="shared" si="1"/>
        <v>-0.53466548868584163</v>
      </c>
      <c r="G55">
        <f t="shared" si="2"/>
        <v>16.534698176788432</v>
      </c>
      <c r="H55">
        <f t="shared" si="3"/>
        <v>-0.83810560482872398</v>
      </c>
      <c r="I55">
        <f t="shared" si="4"/>
        <v>-0.42844703982486443</v>
      </c>
      <c r="J55">
        <f t="shared" si="5"/>
        <v>-8151.5463458455124</v>
      </c>
      <c r="K55">
        <f t="shared" si="6"/>
        <v>-8151.5463458455124</v>
      </c>
      <c r="L55">
        <f t="shared" si="7"/>
        <v>0</v>
      </c>
    </row>
    <row r="56" spans="3:12" x14ac:dyDescent="0.25">
      <c r="C56">
        <f t="shared" si="8"/>
        <v>0.10800000000000008</v>
      </c>
      <c r="D56">
        <f t="shared" si="0"/>
        <v>1.7857474030931466</v>
      </c>
      <c r="E56">
        <f>($B$2*COS(D56))/($B$3+$B$2*SIN(D56))</f>
        <v>-1.1007884384009875E-2</v>
      </c>
      <c r="F56">
        <f t="shared" si="1"/>
        <v>-0.63070531657173179</v>
      </c>
      <c r="G56">
        <f t="shared" si="2"/>
        <v>16.534698176788432</v>
      </c>
      <c r="H56">
        <f t="shared" si="3"/>
        <v>-0.83299864690376901</v>
      </c>
      <c r="I56">
        <f t="shared" si="4"/>
        <v>-0.50562484439262112</v>
      </c>
      <c r="J56">
        <f t="shared" si="5"/>
        <v>-8108.9470930113448</v>
      </c>
      <c r="K56">
        <f t="shared" si="6"/>
        <v>-8108.9470930113448</v>
      </c>
      <c r="L56">
        <f t="shared" si="7"/>
        <v>0</v>
      </c>
    </row>
    <row r="57" spans="3:12" x14ac:dyDescent="0.25">
      <c r="C57">
        <f t="shared" si="8"/>
        <v>0.11000000000000008</v>
      </c>
      <c r="D57">
        <f t="shared" si="0"/>
        <v>1.8188167994467235</v>
      </c>
      <c r="E57">
        <f>($B$2*COS(D57))/($B$3+$B$2*SIN(D57))</f>
        <v>-1.2673881677817413E-2</v>
      </c>
      <c r="F57">
        <f t="shared" si="1"/>
        <v>-0.72615993018712033</v>
      </c>
      <c r="G57">
        <f t="shared" si="2"/>
        <v>16.534698176788321</v>
      </c>
      <c r="H57">
        <f t="shared" si="3"/>
        <v>-0.82711158906467397</v>
      </c>
      <c r="I57">
        <f t="shared" si="4"/>
        <v>-0.58239932464981392</v>
      </c>
      <c r="J57">
        <f t="shared" si="5"/>
        <v>-8058.6680008668009</v>
      </c>
      <c r="K57">
        <f t="shared" si="6"/>
        <v>-8058.6680008668009</v>
      </c>
      <c r="L57">
        <f t="shared" si="7"/>
        <v>0</v>
      </c>
    </row>
    <row r="58" spans="3:12" x14ac:dyDescent="0.25">
      <c r="C58">
        <f t="shared" si="8"/>
        <v>0.11200000000000009</v>
      </c>
      <c r="D58">
        <f t="shared" si="0"/>
        <v>1.8518861958003001</v>
      </c>
      <c r="E58">
        <f>($B$2*COS(D58))/($B$3+$B$2*SIN(D58))</f>
        <v>-1.4328104855946761E-2</v>
      </c>
      <c r="F58">
        <f t="shared" si="1"/>
        <v>-0.82093993666664977</v>
      </c>
      <c r="G58">
        <f t="shared" si="2"/>
        <v>16.534698176788432</v>
      </c>
      <c r="H58">
        <f t="shared" si="3"/>
        <v>-0.82044687093391855</v>
      </c>
      <c r="I58">
        <f t="shared" si="4"/>
        <v>-0.6586977688541229</v>
      </c>
      <c r="J58">
        <f t="shared" si="5"/>
        <v>-8000.7053063044787</v>
      </c>
      <c r="K58">
        <f t="shared" si="6"/>
        <v>-8000.7053063044787</v>
      </c>
      <c r="L58">
        <f t="shared" si="7"/>
        <v>0</v>
      </c>
    </row>
    <row r="59" spans="3:12" x14ac:dyDescent="0.25">
      <c r="C59">
        <f t="shared" si="8"/>
        <v>0.11400000000000009</v>
      </c>
      <c r="D59">
        <f t="shared" si="0"/>
        <v>1.884955592153877</v>
      </c>
      <c r="E59">
        <f>($B$2*COS(D59))/($B$3+$B$2*SIN(D59))</f>
        <v>-1.5968998597814598E-2</v>
      </c>
      <c r="F59">
        <f t="shared" si="1"/>
        <v>-0.91495622270510601</v>
      </c>
      <c r="G59">
        <f t="shared" si="2"/>
        <v>16.534698176788432</v>
      </c>
      <c r="H59">
        <f t="shared" si="3"/>
        <v>-0.81300728765792629</v>
      </c>
      <c r="I59">
        <f t="shared" si="4"/>
        <v>-0.73444742963460563</v>
      </c>
      <c r="J59">
        <f t="shared" si="5"/>
        <v>-7935.0588569549773</v>
      </c>
      <c r="K59">
        <f t="shared" si="6"/>
        <v>-7935.0588569549773</v>
      </c>
      <c r="L59">
        <f t="shared" si="7"/>
        <v>0</v>
      </c>
    </row>
    <row r="60" spans="3:12" x14ac:dyDescent="0.25">
      <c r="C60">
        <f t="shared" si="8"/>
        <v>0.11600000000000009</v>
      </c>
      <c r="D60">
        <f t="shared" si="0"/>
        <v>1.9180249885074538</v>
      </c>
      <c r="E60">
        <f>($B$2*COS(D60))/($B$3+$B$2*SIN(D60))</f>
        <v>-1.7595013173130451E-2</v>
      </c>
      <c r="F60">
        <f t="shared" si="1"/>
        <v>-1.0081199952974613</v>
      </c>
      <c r="G60">
        <f t="shared" si="2"/>
        <v>16.534698176788321</v>
      </c>
      <c r="H60">
        <f t="shared" si="3"/>
        <v>-0.80479600107381977</v>
      </c>
      <c r="I60">
        <f t="shared" si="4"/>
        <v>-0.80957555817770555</v>
      </c>
      <c r="J60">
        <f t="shared" si="5"/>
        <v>-7861.7323212326464</v>
      </c>
      <c r="K60">
        <f t="shared" si="6"/>
        <v>-7861.7323212326464</v>
      </c>
      <c r="L60">
        <f t="shared" si="7"/>
        <v>0</v>
      </c>
    </row>
    <row r="61" spans="3:12" x14ac:dyDescent="0.25">
      <c r="C61">
        <f t="shared" si="8"/>
        <v>0.11800000000000009</v>
      </c>
      <c r="D61">
        <f t="shared" si="0"/>
        <v>1.9510943848610305</v>
      </c>
      <c r="E61">
        <f>($B$2*COS(D61))/($B$3+$B$2*SIN(D61))</f>
        <v>-1.920460517527809E-2</v>
      </c>
      <c r="F61">
        <f t="shared" si="1"/>
        <v>-1.1003428237585331</v>
      </c>
      <c r="G61">
        <f t="shared" si="2"/>
        <v>16.534698176788432</v>
      </c>
      <c r="H61">
        <f t="shared" si="3"/>
        <v>-0.79581655208614366</v>
      </c>
      <c r="I61">
        <f t="shared" si="4"/>
        <v>-0.88400944040194684</v>
      </c>
      <c r="J61">
        <f t="shared" si="5"/>
        <v>-7780.7334129237743</v>
      </c>
      <c r="K61">
        <f t="shared" si="6"/>
        <v>-7780.7334129237743</v>
      </c>
      <c r="L61">
        <f t="shared" si="7"/>
        <v>0</v>
      </c>
    </row>
    <row r="62" spans="3:12" x14ac:dyDescent="0.25">
      <c r="C62">
        <f t="shared" si="8"/>
        <v>0.12000000000000009</v>
      </c>
      <c r="D62">
        <f t="shared" si="0"/>
        <v>1.9841637812146073</v>
      </c>
      <c r="E62">
        <f>($B$2*COS(D62))/($B$3+$B$2*SIN(D62))</f>
        <v>-2.0796238279450378E-2</v>
      </c>
      <c r="F62">
        <f t="shared" si="1"/>
        <v>-1.1915366831609113</v>
      </c>
      <c r="G62">
        <f t="shared" si="2"/>
        <v>16.534698176788432</v>
      </c>
      <c r="H62">
        <f t="shared" si="3"/>
        <v>-0.78607287421761196</v>
      </c>
      <c r="I62">
        <f t="shared" si="4"/>
        <v>-0.9576764352590017</v>
      </c>
      <c r="J62">
        <f t="shared" si="5"/>
        <v>-7692.0741297140357</v>
      </c>
      <c r="K62">
        <f t="shared" si="6"/>
        <v>-7692.0741297140357</v>
      </c>
      <c r="L62">
        <f t="shared" si="7"/>
        <v>0</v>
      </c>
    </row>
    <row r="63" spans="3:12" x14ac:dyDescent="0.25">
      <c r="C63">
        <f t="shared" si="8"/>
        <v>0.12200000000000009</v>
      </c>
      <c r="D63">
        <f t="shared" si="0"/>
        <v>2.0172331775681842</v>
      </c>
      <c r="E63">
        <f>($B$2*COS(D63))/($B$3+$B$2*SIN(D63))</f>
        <v>-2.2368384027885602E-2</v>
      </c>
      <c r="F63">
        <f t="shared" si="1"/>
        <v>-1.2816139993256856</v>
      </c>
      <c r="G63">
        <f t="shared" si="2"/>
        <v>16.534698176788432</v>
      </c>
      <c r="H63">
        <f t="shared" si="3"/>
        <v>-0.77556930829398607</v>
      </c>
      <c r="I63">
        <f t="shared" si="4"/>
        <v>-1.0305040152931051</v>
      </c>
      <c r="J63">
        <f t="shared" si="5"/>
        <v>-7595.77100497629</v>
      </c>
      <c r="K63">
        <f t="shared" si="6"/>
        <v>-7595.77100497629</v>
      </c>
      <c r="L63">
        <f t="shared" si="7"/>
        <v>0</v>
      </c>
    </row>
    <row r="64" spans="3:12" x14ac:dyDescent="0.25">
      <c r="C64">
        <f t="shared" si="8"/>
        <v>0.1240000000000001</v>
      </c>
      <c r="D64">
        <f t="shared" si="0"/>
        <v>2.0503025739217611</v>
      </c>
      <c r="E64">
        <f>($B$2*COS(D64))/($B$3+$B$2*SIN(D64))</f>
        <v>-2.3919522644473574E-2</v>
      </c>
      <c r="F64">
        <f t="shared" si="1"/>
        <v>-1.3704876954959377</v>
      </c>
      <c r="G64">
        <f t="shared" si="2"/>
        <v>16.534698176788208</v>
      </c>
      <c r="H64">
        <f t="shared" si="3"/>
        <v>-0.76431061821800528</v>
      </c>
      <c r="I64">
        <f t="shared" si="4"/>
        <v>-1.1024198095843645</v>
      </c>
      <c r="J64">
        <f t="shared" si="5"/>
        <v>-7491.8453720512498</v>
      </c>
      <c r="K64">
        <f t="shared" si="6"/>
        <v>-7491.8453720512498</v>
      </c>
      <c r="L64">
        <f t="shared" si="7"/>
        <v>0</v>
      </c>
    </row>
    <row r="65" spans="3:12" x14ac:dyDescent="0.25">
      <c r="C65">
        <f t="shared" si="8"/>
        <v>0.12600000000000008</v>
      </c>
      <c r="D65">
        <f t="shared" si="0"/>
        <v>2.0833719702753375</v>
      </c>
      <c r="E65">
        <f>($B$2*COS(D65))/($B$3+$B$2*SIN(D65))</f>
        <v>-2.5448143880909584E-2</v>
      </c>
      <c r="F65">
        <f t="shared" si="1"/>
        <v>-1.4580712408177907</v>
      </c>
      <c r="G65">
        <f t="shared" si="2"/>
        <v>16.534698176788432</v>
      </c>
      <c r="H65">
        <f t="shared" si="3"/>
        <v>-0.7523020077830691</v>
      </c>
      <c r="I65">
        <f t="shared" si="4"/>
        <v>-1.1733516491942453</v>
      </c>
      <c r="J65">
        <f t="shared" si="5"/>
        <v>-7380.3236401742615</v>
      </c>
      <c r="K65">
        <f t="shared" si="6"/>
        <v>-7380.3236401742615</v>
      </c>
      <c r="L65">
        <f t="shared" si="7"/>
        <v>0</v>
      </c>
    </row>
    <row r="66" spans="3:12" x14ac:dyDescent="0.25">
      <c r="C66">
        <f t="shared" si="8"/>
        <v>0.12800000000000009</v>
      </c>
      <c r="D66">
        <f t="shared" si="0"/>
        <v>2.1164413666289144</v>
      </c>
      <c r="E66">
        <f>($B$2*COS(D66))/($B$3+$B$2*SIN(D66))</f>
        <v>-2.6952747896475723E-2</v>
      </c>
      <c r="F66">
        <f t="shared" si="1"/>
        <v>-1.5442787007481664</v>
      </c>
      <c r="G66">
        <f t="shared" si="2"/>
        <v>16.534698176788432</v>
      </c>
      <c r="H66">
        <f t="shared" si="3"/>
        <v>-0.73954913847203152</v>
      </c>
      <c r="I66">
        <f t="shared" si="4"/>
        <v>-1.243227615223496</v>
      </c>
      <c r="J66">
        <f t="shared" si="5"/>
        <v>-7261.237581107619</v>
      </c>
      <c r="K66">
        <f t="shared" si="6"/>
        <v>-7261.237581107619</v>
      </c>
      <c r="L66">
        <f t="shared" si="7"/>
        <v>0</v>
      </c>
    </row>
    <row r="67" spans="3:12" x14ac:dyDescent="0.25">
      <c r="C67">
        <f t="shared" si="8"/>
        <v>0.13000000000000009</v>
      </c>
      <c r="D67">
        <f t="shared" ref="D67:D130" si="9">$B$5*$B$4*C67</f>
        <v>2.1495107629824912</v>
      </c>
      <c r="E67">
        <f>($B$2*COS(D67))/($B$3+$B$2*SIN(D67))</f>
        <v>-2.8431846173419786E-2</v>
      </c>
      <c r="F67">
        <f t="shared" ref="F67:F130" si="10">DEGREES(E67)</f>
        <v>-1.6290247895021335</v>
      </c>
      <c r="G67">
        <f t="shared" ref="G67:G130" si="11">(D68-D67)/$B$1</f>
        <v>16.534698176788432</v>
      </c>
      <c r="H67">
        <f t="shared" ref="H67:H130" si="12">(E68-E67)/$B$1</f>
        <v>-0.72605814818179837</v>
      </c>
      <c r="I67">
        <f t="shared" ref="I67:I130" si="13">($B$6*TAN(E67))/(COS($B$7)+SIN($B$7)*TAN(E67))</f>
        <v>-1.3119760895838717</v>
      </c>
      <c r="J67">
        <f t="shared" ref="J67:J130" si="14">(I68-I67)/$B$1*PI()*$B$8*$B$8/4</f>
        <v>-7134.6246254535517</v>
      </c>
      <c r="K67">
        <f t="shared" ref="K67:K130" si="15">IF(J67&lt;0,J67,0)</f>
        <v>-7134.6246254535517</v>
      </c>
      <c r="L67">
        <f t="shared" ref="L67:L130" si="16">IF(J67&gt;0,J67,0)</f>
        <v>0</v>
      </c>
    </row>
    <row r="68" spans="3:12" x14ac:dyDescent="0.25">
      <c r="C68">
        <f t="shared" ref="C68:C131" si="17">C67+$B$1</f>
        <v>0.13200000000000009</v>
      </c>
      <c r="D68">
        <f t="shared" si="9"/>
        <v>2.1825801593360681</v>
      </c>
      <c r="E68">
        <f>($B$2*COS(D68))/($B$3+$B$2*SIN(D68))</f>
        <v>-2.9883962469783382E-2</v>
      </c>
      <c r="F68">
        <f t="shared" si="10"/>
        <v>-1.7122249246459358</v>
      </c>
      <c r="G68">
        <f t="shared" si="11"/>
        <v>16.534698176788208</v>
      </c>
      <c r="H68">
        <f t="shared" si="12"/>
        <v>-0.71183567080865084</v>
      </c>
      <c r="I68">
        <f t="shared" si="13"/>
        <v>-1.379525808575311</v>
      </c>
      <c r="J68">
        <f t="shared" si="14"/>
        <v>-7000.5281675234992</v>
      </c>
      <c r="K68">
        <f t="shared" si="15"/>
        <v>-7000.5281675234992</v>
      </c>
      <c r="L68">
        <f t="shared" si="16"/>
        <v>0</v>
      </c>
    </row>
    <row r="69" spans="3:12" x14ac:dyDescent="0.25">
      <c r="C69">
        <f t="shared" si="17"/>
        <v>0.13400000000000009</v>
      </c>
      <c r="D69">
        <f t="shared" si="9"/>
        <v>2.2156495556896445</v>
      </c>
      <c r="E69">
        <f>($B$2*COS(D69))/($B$3+$B$2*SIN(D69))</f>
        <v>-3.1307633811400684E-2</v>
      </c>
      <c r="F69">
        <f t="shared" si="10"/>
        <v>-1.7937952839343347</v>
      </c>
      <c r="G69">
        <f t="shared" si="11"/>
        <v>16.534698176788432</v>
      </c>
      <c r="H69">
        <f t="shared" si="12"/>
        <v>-0.69688885662409428</v>
      </c>
      <c r="I69">
        <f t="shared" si="13"/>
        <v>-1.4458059193495771</v>
      </c>
      <c r="J69">
        <f t="shared" si="14"/>
        <v>-6858.9978775497411</v>
      </c>
      <c r="K69">
        <f t="shared" si="15"/>
        <v>-6858.9978775497411</v>
      </c>
      <c r="L69">
        <f t="shared" si="16"/>
        <v>0</v>
      </c>
    </row>
    <row r="70" spans="3:12" x14ac:dyDescent="0.25">
      <c r="C70">
        <f t="shared" si="17"/>
        <v>0.13600000000000009</v>
      </c>
      <c r="D70">
        <f t="shared" si="9"/>
        <v>2.2487189520432214</v>
      </c>
      <c r="E70">
        <f>($B$2*COS(D70))/($B$3+$B$2*SIN(D70))</f>
        <v>-3.2701411524648873E-2</v>
      </c>
      <c r="F70">
        <f t="shared" si="10"/>
        <v>-1.873652864482851</v>
      </c>
      <c r="G70">
        <f t="shared" si="11"/>
        <v>16.534698176788432</v>
      </c>
      <c r="H70">
        <f t="shared" si="12"/>
        <v>-0.68122539336493837</v>
      </c>
      <c r="I70">
        <f t="shared" si="13"/>
        <v>-1.5107460393298782</v>
      </c>
      <c r="J70">
        <f t="shared" si="14"/>
        <v>-6710.0900199255448</v>
      </c>
      <c r="K70">
        <f t="shared" si="15"/>
        <v>-6710.0900199255448</v>
      </c>
      <c r="L70">
        <f t="shared" si="16"/>
        <v>0</v>
      </c>
    </row>
    <row r="71" spans="3:12" x14ac:dyDescent="0.25">
      <c r="C71">
        <f t="shared" si="17"/>
        <v>0.13800000000000009</v>
      </c>
      <c r="D71">
        <f t="shared" si="9"/>
        <v>2.2817883483967982</v>
      </c>
      <c r="E71">
        <f>($B$2*COS(D71))/($B$3+$B$2*SIN(D71))</f>
        <v>-3.4063862311378749E-2</v>
      </c>
      <c r="F71">
        <f t="shared" si="10"/>
        <v>-1.9517155443567515</v>
      </c>
      <c r="G71">
        <f t="shared" si="11"/>
        <v>16.534698176788432</v>
      </c>
      <c r="H71">
        <f t="shared" si="12"/>
        <v>-0.66485352795621344</v>
      </c>
      <c r="I71">
        <f t="shared" si="13"/>
        <v>-1.5742763186435453</v>
      </c>
      <c r="J71">
        <f t="shared" si="14"/>
        <v>-6553.8677760671781</v>
      </c>
      <c r="K71">
        <f t="shared" si="15"/>
        <v>-6553.8677760671781</v>
      </c>
      <c r="L71">
        <f t="shared" si="16"/>
        <v>0</v>
      </c>
    </row>
    <row r="72" spans="3:12" x14ac:dyDescent="0.25">
      <c r="C72">
        <f t="shared" si="17"/>
        <v>0.1400000000000001</v>
      </c>
      <c r="D72">
        <f t="shared" si="9"/>
        <v>2.3148577447503751</v>
      </c>
      <c r="E72">
        <f>($B$2*COS(D72))/($B$3+$B$2*SIN(D72))</f>
        <v>-3.5393569367291176E-2</v>
      </c>
      <c r="F72">
        <f t="shared" si="10"/>
        <v>-2.0279021466492999</v>
      </c>
      <c r="G72">
        <f t="shared" si="11"/>
        <v>16.534698176788432</v>
      </c>
      <c r="H72">
        <f t="shared" si="12"/>
        <v>-0.64778208877846322</v>
      </c>
      <c r="I72">
        <f t="shared" si="13"/>
        <v>-1.6363275056115274</v>
      </c>
      <c r="J72">
        <f t="shared" si="14"/>
        <v>-6390.4015703897594</v>
      </c>
      <c r="K72">
        <f t="shared" si="15"/>
        <v>-6390.4015703897594</v>
      </c>
      <c r="L72">
        <f t="shared" si="16"/>
        <v>0</v>
      </c>
    </row>
    <row r="73" spans="3:12" x14ac:dyDescent="0.25">
      <c r="C73">
        <f t="shared" si="17"/>
        <v>0.1420000000000001</v>
      </c>
      <c r="D73">
        <f t="shared" si="9"/>
        <v>2.347927141103952</v>
      </c>
      <c r="E73">
        <f>($B$2*COS(D73))/($B$3+$B$2*SIN(D73))</f>
        <v>-3.6689133544848103E-2</v>
      </c>
      <c r="F73">
        <f t="shared" si="10"/>
        <v>-2.1021325061116491</v>
      </c>
      <c r="G73">
        <f t="shared" si="11"/>
        <v>16.534698176788432</v>
      </c>
      <c r="H73">
        <f t="shared" si="12"/>
        <v>-0.63002050838578338</v>
      </c>
      <c r="I73">
        <f t="shared" si="13"/>
        <v>-1.696831015324183</v>
      </c>
      <c r="J73">
        <f t="shared" si="14"/>
        <v>-6219.7693977946601</v>
      </c>
      <c r="K73">
        <f t="shared" si="15"/>
        <v>-6219.7693977946601</v>
      </c>
      <c r="L73">
        <f t="shared" si="16"/>
        <v>0</v>
      </c>
    </row>
    <row r="74" spans="3:12" x14ac:dyDescent="0.25">
      <c r="C74">
        <f t="shared" si="17"/>
        <v>0.1440000000000001</v>
      </c>
      <c r="D74">
        <f t="shared" si="9"/>
        <v>2.3809965374575288</v>
      </c>
      <c r="E74">
        <f>($B$2*COS(D74))/($B$3+$B$2*SIN(D74))</f>
        <v>-3.794917456161967E-2</v>
      </c>
      <c r="F74">
        <f t="shared" si="10"/>
        <v>-2.174327538386033</v>
      </c>
      <c r="G74">
        <f t="shared" si="11"/>
        <v>16.534698176788208</v>
      </c>
      <c r="H74">
        <f t="shared" si="12"/>
        <v>-0.61157884657402761</v>
      </c>
      <c r="I74">
        <f t="shared" si="13"/>
        <v>-1.7557190013176822</v>
      </c>
      <c r="J74">
        <f t="shared" si="14"/>
        <v>-6042.0571509707252</v>
      </c>
      <c r="K74">
        <f t="shared" si="15"/>
        <v>-6042.0571509707252</v>
      </c>
      <c r="L74">
        <f t="shared" si="16"/>
        <v>0</v>
      </c>
    </row>
    <row r="75" spans="3:12" x14ac:dyDescent="0.25">
      <c r="C75">
        <f t="shared" si="17"/>
        <v>0.1460000000000001</v>
      </c>
      <c r="D75">
        <f t="shared" si="9"/>
        <v>2.4140659338111052</v>
      </c>
      <c r="E75">
        <f>($B$2*COS(D75))/($B$3+$B$2*SIN(D75))</f>
        <v>-3.9172332254767725E-2</v>
      </c>
      <c r="F75">
        <f t="shared" si="10"/>
        <v>-2.2444093118823747</v>
      </c>
      <c r="G75">
        <f t="shared" si="11"/>
        <v>16.534698176788432</v>
      </c>
      <c r="H75">
        <f t="shared" si="12"/>
        <v>-0.59246781369268198</v>
      </c>
      <c r="I75">
        <f t="shared" si="13"/>
        <v>-1.8129244303492542</v>
      </c>
      <c r="J75">
        <f t="shared" si="14"/>
        <v>-5857.358945717966</v>
      </c>
      <c r="K75">
        <f t="shared" si="15"/>
        <v>-5857.358945717966</v>
      </c>
      <c r="L75">
        <f t="shared" si="16"/>
        <v>0</v>
      </c>
    </row>
    <row r="76" spans="3:12" x14ac:dyDescent="0.25">
      <c r="C76">
        <f t="shared" si="17"/>
        <v>0.1480000000000001</v>
      </c>
      <c r="D76">
        <f t="shared" si="9"/>
        <v>2.4471353301646821</v>
      </c>
      <c r="E76">
        <f>($B$2*COS(D76))/($B$3+$B$2*SIN(D76))</f>
        <v>-4.0357267882153089E-2</v>
      </c>
      <c r="F76">
        <f t="shared" si="10"/>
        <v>-2.3123011223262422</v>
      </c>
      <c r="G76">
        <f t="shared" si="11"/>
        <v>16.534698176788432</v>
      </c>
      <c r="H76">
        <f t="shared" si="12"/>
        <v>-0.5726987940868552</v>
      </c>
      <c r="I76">
        <f t="shared" si="13"/>
        <v>-1.8683811602525586</v>
      </c>
      <c r="J76">
        <f t="shared" si="14"/>
        <v>-5665.7774424094841</v>
      </c>
      <c r="K76">
        <f t="shared" si="15"/>
        <v>-5665.7774424094841</v>
      </c>
      <c r="L76">
        <f t="shared" si="16"/>
        <v>0</v>
      </c>
    </row>
    <row r="77" spans="3:12" x14ac:dyDescent="0.25">
      <c r="C77">
        <f t="shared" si="17"/>
        <v>0.15000000000000011</v>
      </c>
      <c r="D77">
        <f t="shared" si="9"/>
        <v>2.480204726518259</v>
      </c>
      <c r="E77">
        <f>($B$2*COS(D77))/($B$3+$B$2*SIN(D77))</f>
        <v>-4.1502665470326799E-2</v>
      </c>
      <c r="F77">
        <f t="shared" si="10"/>
        <v>-2.3779275699930595</v>
      </c>
      <c r="G77">
        <f t="shared" si="11"/>
        <v>16.534698176788432</v>
      </c>
      <c r="H77">
        <f t="shared" si="12"/>
        <v>-0.55228386955020681</v>
      </c>
      <c r="I77">
        <f t="shared" si="13"/>
        <v>-1.9220240208366173</v>
      </c>
      <c r="J77">
        <f t="shared" si="14"/>
        <v>-5467.4241616276267</v>
      </c>
      <c r="K77">
        <f t="shared" si="15"/>
        <v>-5467.4241616276267</v>
      </c>
      <c r="L77">
        <f t="shared" si="16"/>
        <v>0</v>
      </c>
    </row>
    <row r="78" spans="3:12" x14ac:dyDescent="0.25">
      <c r="C78">
        <f t="shared" si="17"/>
        <v>0.15200000000000011</v>
      </c>
      <c r="D78">
        <f t="shared" si="9"/>
        <v>2.5132741228718358</v>
      </c>
      <c r="E78">
        <f>($B$2*COS(D78))/($B$3+$B$2*SIN(D78))</f>
        <v>-4.2607233209427213E-2</v>
      </c>
      <c r="F78">
        <f t="shared" si="10"/>
        <v>-2.4412146396298207</v>
      </c>
      <c r="G78">
        <f t="shared" si="11"/>
        <v>16.534698176788432</v>
      </c>
      <c r="H78">
        <f t="shared" si="12"/>
        <v>-0.53123584266219492</v>
      </c>
      <c r="I78">
        <f t="shared" si="13"/>
        <v>-1.973788897773149</v>
      </c>
      <c r="J78">
        <f t="shared" si="14"/>
        <v>-5262.4197919202861</v>
      </c>
      <c r="K78">
        <f t="shared" si="15"/>
        <v>-5262.4197919202861</v>
      </c>
      <c r="L78">
        <f t="shared" si="16"/>
        <v>0</v>
      </c>
    </row>
    <row r="79" spans="3:12" x14ac:dyDescent="0.25">
      <c r="C79">
        <f t="shared" si="17"/>
        <v>0.15400000000000011</v>
      </c>
      <c r="D79">
        <f t="shared" si="9"/>
        <v>2.5463435192254127</v>
      </c>
      <c r="E79">
        <f>($B$2*COS(D79))/($B$3+$B$2*SIN(D79))</f>
        <v>-4.3669704894751603E-2</v>
      </c>
      <c r="F79">
        <f t="shared" si="10"/>
        <v>-2.5020897830510598</v>
      </c>
      <c r="G79">
        <f t="shared" si="11"/>
        <v>16.534698176788432</v>
      </c>
      <c r="H79">
        <f t="shared" si="12"/>
        <v>-0.50956825987721188</v>
      </c>
      <c r="I79">
        <f t="shared" si="13"/>
        <v>-2.0236128193977021</v>
      </c>
      <c r="J79">
        <f t="shared" si="14"/>
        <v>-5050.8944875547177</v>
      </c>
      <c r="K79">
        <f t="shared" si="15"/>
        <v>-5050.8944875547177</v>
      </c>
      <c r="L79">
        <f t="shared" si="16"/>
        <v>0</v>
      </c>
    </row>
    <row r="80" spans="3:12" x14ac:dyDescent="0.25">
      <c r="C80">
        <f t="shared" si="17"/>
        <v>0.15600000000000011</v>
      </c>
      <c r="D80">
        <f t="shared" si="9"/>
        <v>2.5794129155789896</v>
      </c>
      <c r="E80">
        <f>($B$2*COS(D80))/($B$3+$B$2*SIN(D80))</f>
        <v>-4.4688841414506027E-2</v>
      </c>
      <c r="F80">
        <f t="shared" si="10"/>
        <v>-2.5604820043806393</v>
      </c>
      <c r="G80">
        <f t="shared" si="11"/>
        <v>16.534698176788208</v>
      </c>
      <c r="H80">
        <f t="shared" si="12"/>
        <v>-0.48729543422654925</v>
      </c>
      <c r="I80">
        <f t="shared" si="13"/>
        <v>-2.0714340463298817</v>
      </c>
      <c r="J80">
        <f t="shared" si="14"/>
        <v>-4832.9881540752922</v>
      </c>
      <c r="K80">
        <f t="shared" si="15"/>
        <v>-4832.9881540752922</v>
      </c>
      <c r="L80">
        <f t="shared" si="16"/>
        <v>0</v>
      </c>
    </row>
    <row r="81" spans="3:12" x14ac:dyDescent="0.25">
      <c r="C81">
        <f t="shared" si="17"/>
        <v>0.15800000000000011</v>
      </c>
      <c r="D81">
        <f t="shared" si="9"/>
        <v>2.612482311932566</v>
      </c>
      <c r="E81">
        <f>($B$2*COS(D81))/($B$3+$B$2*SIN(D81))</f>
        <v>-4.5663432282959125E-2</v>
      </c>
      <c r="F81">
        <f t="shared" si="10"/>
        <v>-2.6163219478949915</v>
      </c>
      <c r="G81">
        <f t="shared" si="11"/>
        <v>16.534698176788432</v>
      </c>
      <c r="H81">
        <f t="shared" si="12"/>
        <v>-0.46443246748796574</v>
      </c>
      <c r="I81">
        <f t="shared" si="13"/>
        <v>-2.1171921637972022</v>
      </c>
      <c r="J81">
        <f t="shared" si="14"/>
        <v>-4608.8507194126696</v>
      </c>
      <c r="K81">
        <f t="shared" si="15"/>
        <v>-4608.8507194126696</v>
      </c>
      <c r="L81">
        <f t="shared" si="16"/>
        <v>0</v>
      </c>
    </row>
    <row r="82" spans="3:12" x14ac:dyDescent="0.25">
      <c r="C82">
        <f t="shared" si="17"/>
        <v>0.16000000000000011</v>
      </c>
      <c r="D82">
        <f t="shared" si="9"/>
        <v>2.6455517082861428</v>
      </c>
      <c r="E82">
        <f>($B$2*COS(D82))/($B$3+$B$2*SIN(D82))</f>
        <v>-4.6592297217935057E-2</v>
      </c>
      <c r="F82">
        <f t="shared" si="10"/>
        <v>-2.6695419884068059</v>
      </c>
      <c r="G82">
        <f t="shared" si="11"/>
        <v>16.534698176788432</v>
      </c>
      <c r="H82">
        <f t="shared" si="12"/>
        <v>-0.44099527167141062</v>
      </c>
      <c r="I82">
        <f t="shared" si="13"/>
        <v>-2.1608281765257664</v>
      </c>
      <c r="J82">
        <f t="shared" si="14"/>
        <v>-4378.6423882403824</v>
      </c>
      <c r="K82">
        <f t="shared" si="15"/>
        <v>-4378.6423882403824</v>
      </c>
      <c r="L82">
        <f t="shared" si="16"/>
        <v>0</v>
      </c>
    </row>
    <row r="83" spans="3:12" x14ac:dyDescent="0.25">
      <c r="C83">
        <f t="shared" si="17"/>
        <v>0.16200000000000012</v>
      </c>
      <c r="D83">
        <f t="shared" si="9"/>
        <v>2.6786211046397197</v>
      </c>
      <c r="E83">
        <f>($B$2*COS(D83))/($B$3+$B$2*SIN(D83))</f>
        <v>-4.7474287761277878E-2</v>
      </c>
      <c r="F83">
        <f t="shared" si="10"/>
        <v>-2.7200763241107997</v>
      </c>
      <c r="G83">
        <f t="shared" si="11"/>
        <v>16.534698176788432</v>
      </c>
      <c r="H83">
        <f t="shared" si="12"/>
        <v>-0.41700058966413767</v>
      </c>
      <c r="I83">
        <f t="shared" si="13"/>
        <v>-2.2022846060391608</v>
      </c>
      <c r="J83">
        <f t="shared" si="14"/>
        <v>-4142.5338772397508</v>
      </c>
      <c r="K83">
        <f t="shared" si="15"/>
        <v>-4142.5338772397508</v>
      </c>
      <c r="L83">
        <f t="shared" si="16"/>
        <v>0</v>
      </c>
    </row>
    <row r="84" spans="3:12" x14ac:dyDescent="0.25">
      <c r="C84">
        <f t="shared" si="17"/>
        <v>0.16400000000000012</v>
      </c>
      <c r="D84">
        <f t="shared" si="9"/>
        <v>2.7116905009932966</v>
      </c>
      <c r="E84">
        <f>($B$2*COS(D84))/($B$3+$B$2*SIN(D84))</f>
        <v>-4.8308288940606153E-2</v>
      </c>
      <c r="F84">
        <f t="shared" si="10"/>
        <v>-2.7678610717952434</v>
      </c>
      <c r="G84">
        <f t="shared" si="11"/>
        <v>16.534698176788432</v>
      </c>
      <c r="H84">
        <f t="shared" si="12"/>
        <v>-0.39246601487230232</v>
      </c>
      <c r="I84">
        <f t="shared" si="13"/>
        <v>-2.2415055901848087</v>
      </c>
      <c r="J84">
        <f t="shared" si="14"/>
        <v>-3900.7066289005047</v>
      </c>
      <c r="K84">
        <f t="shared" si="15"/>
        <v>-3900.7066289005047</v>
      </c>
      <c r="L84">
        <f t="shared" si="16"/>
        <v>0</v>
      </c>
    </row>
    <row r="85" spans="3:12" x14ac:dyDescent="0.25">
      <c r="C85">
        <f t="shared" si="17"/>
        <v>0.16600000000000012</v>
      </c>
      <c r="D85">
        <f t="shared" si="9"/>
        <v>2.7447598973468734</v>
      </c>
      <c r="E85">
        <f>($B$2*COS(D85))/($B$3+$B$2*SIN(D85))</f>
        <v>-4.9093220970350758E-2</v>
      </c>
      <c r="F85">
        <f t="shared" si="10"/>
        <v>-2.8128343643042464</v>
      </c>
      <c r="G85">
        <f t="shared" si="11"/>
        <v>16.534698176788432</v>
      </c>
      <c r="H85">
        <f t="shared" si="12"/>
        <v>-0.36741000969177023</v>
      </c>
      <c r="I85">
        <f t="shared" si="13"/>
        <v>-2.2784369846845611</v>
      </c>
      <c r="J85">
        <f t="shared" si="14"/>
        <v>-3653.3530014780981</v>
      </c>
      <c r="K85">
        <f t="shared" si="15"/>
        <v>-3653.3530014780981</v>
      </c>
      <c r="L85">
        <f t="shared" si="16"/>
        <v>0</v>
      </c>
    </row>
    <row r="86" spans="3:12" x14ac:dyDescent="0.25">
      <c r="C86">
        <f t="shared" si="17"/>
        <v>0.16800000000000012</v>
      </c>
      <c r="D86">
        <f t="shared" si="9"/>
        <v>2.7778292937004503</v>
      </c>
      <c r="E86">
        <f>($B$2*COS(D86))/($B$3+$B$2*SIN(D86))</f>
        <v>-4.9828040989734299E-2</v>
      </c>
      <c r="F86">
        <f t="shared" si="10"/>
        <v>-2.8549364501166448</v>
      </c>
      <c r="G86">
        <f t="shared" si="11"/>
        <v>16.534698176788432</v>
      </c>
      <c r="H86">
        <f t="shared" si="12"/>
        <v>-0.34185192263574277</v>
      </c>
      <c r="I86">
        <f t="shared" si="13"/>
        <v>-2.313026466483779</v>
      </c>
      <c r="J86">
        <f t="shared" si="14"/>
        <v>-3400.6764327225505</v>
      </c>
      <c r="K86">
        <f t="shared" si="15"/>
        <v>-3400.6764327225505</v>
      </c>
      <c r="L86">
        <f t="shared" si="16"/>
        <v>0</v>
      </c>
    </row>
    <row r="87" spans="3:12" x14ac:dyDescent="0.25">
      <c r="C87">
        <f t="shared" si="17"/>
        <v>0.17000000000000012</v>
      </c>
      <c r="D87">
        <f t="shared" si="9"/>
        <v>2.8108986900540271</v>
      </c>
      <c r="E87">
        <f>($B$2*COS(D87))/($B$3+$B$2*SIN(D87))</f>
        <v>-5.0511744835005784E-2</v>
      </c>
      <c r="F87">
        <f t="shared" si="10"/>
        <v>-2.8941097948875663</v>
      </c>
      <c r="G87">
        <f t="shared" si="11"/>
        <v>16.534698176788208</v>
      </c>
      <c r="H87">
        <f t="shared" si="12"/>
        <v>-0.31581200394310144</v>
      </c>
      <c r="I87">
        <f t="shared" si="13"/>
        <v>-2.3452236386505789</v>
      </c>
      <c r="J87">
        <f t="shared" si="14"/>
        <v>-3142.8915750154761</v>
      </c>
      <c r="K87">
        <f t="shared" si="15"/>
        <v>-3142.8915750154761</v>
      </c>
      <c r="L87">
        <f t="shared" si="16"/>
        <v>0</v>
      </c>
    </row>
    <row r="88" spans="3:12" x14ac:dyDescent="0.25">
      <c r="C88">
        <f t="shared" si="17"/>
        <v>0.17200000000000013</v>
      </c>
      <c r="D88">
        <f t="shared" si="9"/>
        <v>2.8439680864076036</v>
      </c>
      <c r="E88">
        <f>($B$2*COS(D88))/($B$3+$B$2*SIN(D88))</f>
        <v>-5.1143368842891987E-2</v>
      </c>
      <c r="F88">
        <f t="shared" si="10"/>
        <v>-2.9302991847785833</v>
      </c>
      <c r="G88">
        <f t="shared" si="11"/>
        <v>16.534698176788432</v>
      </c>
      <c r="H88">
        <f t="shared" si="12"/>
        <v>-0.28931141948771233</v>
      </c>
      <c r="I88">
        <f t="shared" si="13"/>
        <v>-2.37498013655454</v>
      </c>
      <c r="J88">
        <f t="shared" si="14"/>
        <v>-2880.22439957911</v>
      </c>
      <c r="K88">
        <f t="shared" si="15"/>
        <v>-2880.22439957911</v>
      </c>
      <c r="L88">
        <f t="shared" si="16"/>
        <v>0</v>
      </c>
    </row>
    <row r="89" spans="3:12" x14ac:dyDescent="0.25">
      <c r="C89">
        <f t="shared" si="17"/>
        <v>0.17400000000000013</v>
      </c>
      <c r="D89">
        <f t="shared" si="9"/>
        <v>2.8770374827611804</v>
      </c>
      <c r="E89">
        <f>($B$2*COS(D89))/($B$3+$B$2*SIN(D89))</f>
        <v>-5.1721991681867412E-2</v>
      </c>
      <c r="F89">
        <f t="shared" si="10"/>
        <v>-2.9634518313817533</v>
      </c>
      <c r="G89">
        <f t="shared" si="11"/>
        <v>16.534698176788432</v>
      </c>
      <c r="H89">
        <f t="shared" si="12"/>
        <v>-0.26237226280644355</v>
      </c>
      <c r="I89">
        <f t="shared" si="13"/>
        <v>-2.4022497350320475</v>
      </c>
      <c r="J89">
        <f t="shared" si="14"/>
        <v>-2612.9122674780665</v>
      </c>
      <c r="K89">
        <f t="shared" si="15"/>
        <v>-2612.9122674780665</v>
      </c>
      <c r="L89">
        <f t="shared" si="16"/>
        <v>0</v>
      </c>
    </row>
    <row r="90" spans="3:12" x14ac:dyDescent="0.25">
      <c r="C90">
        <f t="shared" si="17"/>
        <v>0.17600000000000013</v>
      </c>
      <c r="D90">
        <f t="shared" si="9"/>
        <v>2.9101068791147573</v>
      </c>
      <c r="E90">
        <f>($B$2*COS(D90))/($B$3+$B$2*SIN(D90))</f>
        <v>-5.2246736207480299E-2</v>
      </c>
      <c r="F90">
        <f t="shared" si="10"/>
        <v>-2.9935174780219662</v>
      </c>
      <c r="G90">
        <f t="shared" si="11"/>
        <v>16.534698176788432</v>
      </c>
      <c r="H90">
        <f t="shared" si="12"/>
        <v>-0.23501756506153285</v>
      </c>
      <c r="I90">
        <f t="shared" si="13"/>
        <v>-2.426988456223873</v>
      </c>
      <c r="J90">
        <f t="shared" si="14"/>
        <v>-2341.2039651965792</v>
      </c>
      <c r="K90">
        <f t="shared" si="15"/>
        <v>-2341.2039651965792</v>
      </c>
      <c r="L90">
        <f t="shared" si="16"/>
        <v>0</v>
      </c>
    </row>
    <row r="91" spans="3:12" x14ac:dyDescent="0.25">
      <c r="C91">
        <f t="shared" si="17"/>
        <v>0.17800000000000013</v>
      </c>
      <c r="D91">
        <f t="shared" si="9"/>
        <v>2.9431762754683342</v>
      </c>
      <c r="E91">
        <f>($B$2*COS(D91))/($B$3+$B$2*SIN(D91))</f>
        <v>-5.2716771337603364E-2</v>
      </c>
      <c r="F91">
        <f t="shared" si="10"/>
        <v>-3.0204485072009004</v>
      </c>
      <c r="G91">
        <f t="shared" si="11"/>
        <v>16.534698176788432</v>
      </c>
      <c r="H91">
        <f t="shared" si="12"/>
        <v>-0.20727130275211697</v>
      </c>
      <c r="I91">
        <f t="shared" si="13"/>
        <v>-2.4491546777495947</v>
      </c>
      <c r="J91">
        <f t="shared" si="14"/>
        <v>-2065.3597026668062</v>
      </c>
      <c r="K91">
        <f t="shared" si="15"/>
        <v>-2065.3597026668062</v>
      </c>
      <c r="L91">
        <f t="shared" si="16"/>
        <v>0</v>
      </c>
    </row>
    <row r="92" spans="3:12" x14ac:dyDescent="0.25">
      <c r="C92">
        <f t="shared" si="17"/>
        <v>0.18000000000000013</v>
      </c>
      <c r="D92">
        <f t="shared" si="9"/>
        <v>2.976245671821911</v>
      </c>
      <c r="E92">
        <f>($B$2*COS(D92))/($B$3+$B$2*SIN(D92))</f>
        <v>-5.3131313943107598E-2</v>
      </c>
      <c r="F92">
        <f t="shared" si="10"/>
        <v>-3.0442000489246497</v>
      </c>
      <c r="G92">
        <f t="shared" si="11"/>
        <v>16.534698176788432</v>
      </c>
      <c r="H92">
        <f t="shared" si="12"/>
        <v>-0.17915840298948771</v>
      </c>
      <c r="I92">
        <f t="shared" si="13"/>
        <v>-2.4687092408633502</v>
      </c>
      <c r="J92">
        <f t="shared" si="14"/>
        <v>-1785.6510717269377</v>
      </c>
      <c r="K92">
        <f t="shared" si="15"/>
        <v>-1785.6510717269377</v>
      </c>
      <c r="L92">
        <f t="shared" si="16"/>
        <v>0</v>
      </c>
    </row>
    <row r="93" spans="3:12" x14ac:dyDescent="0.25">
      <c r="C93">
        <f t="shared" si="17"/>
        <v>0.18200000000000013</v>
      </c>
      <c r="D93">
        <f t="shared" si="9"/>
        <v>3.0093150681754879</v>
      </c>
      <c r="E93">
        <f>($B$2*COS(D93))/($B$3+$B$2*SIN(D93))</f>
        <v>-5.3489630749086574E-2</v>
      </c>
      <c r="F93">
        <f t="shared" si="10"/>
        <v>-3.0647300896358529</v>
      </c>
      <c r="G93">
        <f t="shared" si="11"/>
        <v>16.534698176788208</v>
      </c>
      <c r="H93">
        <f t="shared" si="12"/>
        <v>-0.15070474615179463</v>
      </c>
      <c r="I93">
        <f t="shared" si="13"/>
        <v>-2.485615558216276</v>
      </c>
      <c r="J93">
        <f t="shared" si="14"/>
        <v>-1502.3609631214565</v>
      </c>
      <c r="K93">
        <f t="shared" si="15"/>
        <v>-1502.3609631214565</v>
      </c>
      <c r="L93">
        <f t="shared" si="16"/>
        <v>0</v>
      </c>
    </row>
    <row r="94" spans="3:12" x14ac:dyDescent="0.25">
      <c r="C94">
        <f t="shared" si="17"/>
        <v>0.18400000000000014</v>
      </c>
      <c r="D94">
        <f t="shared" si="9"/>
        <v>3.0423844645290643</v>
      </c>
      <c r="E94">
        <f>($B$2*COS(D94))/($B$3+$B$2*SIN(D94))</f>
        <v>-5.3791040241390163E-2</v>
      </c>
      <c r="F94">
        <f t="shared" si="10"/>
        <v>-3.0819995814500292</v>
      </c>
      <c r="G94">
        <f t="shared" si="11"/>
        <v>16.534698176788432</v>
      </c>
      <c r="H94">
        <f t="shared" si="12"/>
        <v>-0.12193716573603158</v>
      </c>
      <c r="I94">
        <f t="shared" si="13"/>
        <v>-2.499839720833116</v>
      </c>
      <c r="J94">
        <f t="shared" si="14"/>
        <v>-1215.7834402943861</v>
      </c>
      <c r="K94">
        <f t="shared" si="15"/>
        <v>-1215.7834402943861</v>
      </c>
      <c r="L94">
        <f t="shared" si="16"/>
        <v>0</v>
      </c>
    </row>
    <row r="95" spans="3:12" x14ac:dyDescent="0.25">
      <c r="C95">
        <f t="shared" si="17"/>
        <v>0.18600000000000014</v>
      </c>
      <c r="D95">
        <f t="shared" si="9"/>
        <v>3.0754538608826412</v>
      </c>
      <c r="E95">
        <f>($B$2*COS(D95))/($B$3+$B$2*SIN(D95))</f>
        <v>-5.4034914572862226E-2</v>
      </c>
      <c r="F95">
        <f t="shared" si="10"/>
        <v>-3.095972551374953</v>
      </c>
      <c r="G95">
        <f t="shared" si="11"/>
        <v>16.534698176788432</v>
      </c>
      <c r="H95">
        <f t="shared" si="12"/>
        <v>-9.2883445228349182E-2</v>
      </c>
      <c r="I95">
        <f t="shared" si="13"/>
        <v>-2.5113506038939204</v>
      </c>
      <c r="J95">
        <f t="shared" si="14"/>
        <v>-926.22356840331372</v>
      </c>
      <c r="K95">
        <f t="shared" si="15"/>
        <v>-926.22356840331372</v>
      </c>
      <c r="L95">
        <f t="shared" si="16"/>
        <v>0</v>
      </c>
    </row>
    <row r="96" spans="3:12" x14ac:dyDescent="0.25">
      <c r="C96">
        <f t="shared" si="17"/>
        <v>0.18800000000000014</v>
      </c>
      <c r="D96">
        <f t="shared" si="9"/>
        <v>3.108523257236218</v>
      </c>
      <c r="E96">
        <f>($B$2*COS(D96))/($B$3+$B$2*SIN(D96))</f>
        <v>-5.4220681463318925E-2</v>
      </c>
      <c r="F96">
        <f t="shared" si="10"/>
        <v>-3.1066162101713908</v>
      </c>
      <c r="G96">
        <f t="shared" si="11"/>
        <v>16.534698176788432</v>
      </c>
      <c r="H96">
        <f t="shared" si="12"/>
        <v>-6.3572311818801269E-2</v>
      </c>
      <c r="I96">
        <f t="shared" si="13"/>
        <v>-2.5201199708968711</v>
      </c>
      <c r="J96">
        <f t="shared" si="14"/>
        <v>-633.99719716557684</v>
      </c>
      <c r="K96">
        <f t="shared" si="15"/>
        <v>-633.99719716557684</v>
      </c>
      <c r="L96">
        <f t="shared" si="16"/>
        <v>0</v>
      </c>
    </row>
    <row r="97" spans="3:12" x14ac:dyDescent="0.25">
      <c r="C97">
        <f t="shared" si="17"/>
        <v>0.19000000000000014</v>
      </c>
      <c r="D97">
        <f t="shared" si="9"/>
        <v>3.1415926535897949</v>
      </c>
      <c r="E97">
        <f>($B$2*COS(D97))/($B$3+$B$2*SIN(D97))</f>
        <v>-5.4347826086956527E-2</v>
      </c>
      <c r="F97">
        <f t="shared" si="10"/>
        <v>-3.1139010604936046</v>
      </c>
      <c r="G97">
        <f t="shared" si="11"/>
        <v>16.534698176788432</v>
      </c>
      <c r="H97">
        <f t="shared" si="12"/>
        <v>-3.4033426792121763E-2</v>
      </c>
      <c r="I97">
        <f t="shared" si="13"/>
        <v>-2.5261225757651227</v>
      </c>
      <c r="J97">
        <f t="shared" si="14"/>
        <v>-339.4306963519777</v>
      </c>
      <c r="K97">
        <f t="shared" si="15"/>
        <v>-339.4306963519777</v>
      </c>
      <c r="L97">
        <f t="shared" si="16"/>
        <v>0</v>
      </c>
    </row>
    <row r="98" spans="3:12" x14ac:dyDescent="0.25">
      <c r="C98">
        <f t="shared" si="17"/>
        <v>0.19200000000000014</v>
      </c>
      <c r="D98">
        <f t="shared" si="9"/>
        <v>3.1746620499433718</v>
      </c>
      <c r="E98">
        <f>($B$2*COS(D98))/($B$3+$B$2*SIN(D98))</f>
        <v>-5.4415892940540771E-2</v>
      </c>
      <c r="F98">
        <f t="shared" si="10"/>
        <v>-3.117801003928717</v>
      </c>
      <c r="G98">
        <f t="shared" si="11"/>
        <v>16.534698176788432</v>
      </c>
      <c r="H98">
        <f t="shared" si="12"/>
        <v>-4.2973724342330877E-3</v>
      </c>
      <c r="I98">
        <f t="shared" si="13"/>
        <v>-2.529336262449331</v>
      </c>
      <c r="J98">
        <f t="shared" si="14"/>
        <v>-42.860642978021957</v>
      </c>
      <c r="K98">
        <f t="shared" si="15"/>
        <v>-42.860642978021957</v>
      </c>
      <c r="L98">
        <f t="shared" si="16"/>
        <v>0</v>
      </c>
    </row>
    <row r="99" spans="3:12" x14ac:dyDescent="0.25">
      <c r="C99">
        <f t="shared" si="17"/>
        <v>0.19400000000000014</v>
      </c>
      <c r="D99">
        <f t="shared" si="9"/>
        <v>3.2077314462969486</v>
      </c>
      <c r="E99">
        <f>($B$2*COS(D99))/($B$3+$B$2*SIN(D99))</f>
        <v>-5.4424487685409237E-2</v>
      </c>
      <c r="F99">
        <f t="shared" si="10"/>
        <v>-3.1182934465356715</v>
      </c>
      <c r="G99">
        <f t="shared" si="11"/>
        <v>16.534698176788208</v>
      </c>
      <c r="H99">
        <f t="shared" si="12"/>
        <v>2.560436469738539E-2</v>
      </c>
      <c r="I99">
        <f t="shared" si="13"/>
        <v>-2.5297420615685486</v>
      </c>
      <c r="J99">
        <f t="shared" si="14"/>
        <v>255.366540522343</v>
      </c>
      <c r="K99">
        <f t="shared" si="15"/>
        <v>0</v>
      </c>
      <c r="L99">
        <f t="shared" si="16"/>
        <v>255.366540522343</v>
      </c>
    </row>
    <row r="100" spans="3:12" x14ac:dyDescent="0.25">
      <c r="C100">
        <f t="shared" si="17"/>
        <v>0.19600000000000015</v>
      </c>
      <c r="D100">
        <f t="shared" si="9"/>
        <v>3.240800842650525</v>
      </c>
      <c r="E100">
        <f>($B$2*COS(D100))/($B$3+$B$2*SIN(D100))</f>
        <v>-5.4373278956014466E-2</v>
      </c>
      <c r="F100">
        <f t="shared" si="10"/>
        <v>-3.1153594024671238</v>
      </c>
      <c r="G100">
        <f t="shared" si="11"/>
        <v>16.534698176788432</v>
      </c>
      <c r="H100">
        <f t="shared" si="12"/>
        <v>5.5639414280370114E-2</v>
      </c>
      <c r="I100">
        <f t="shared" si="13"/>
        <v>-2.5273242836253953</v>
      </c>
      <c r="J100">
        <f t="shared" si="14"/>
        <v>554.89499759016178</v>
      </c>
      <c r="K100">
        <f t="shared" si="15"/>
        <v>0</v>
      </c>
      <c r="L100">
        <f t="shared" si="16"/>
        <v>554.89499759016178</v>
      </c>
    </row>
    <row r="101" spans="3:12" x14ac:dyDescent="0.25">
      <c r="C101">
        <f t="shared" si="17"/>
        <v>0.19800000000000015</v>
      </c>
      <c r="D101">
        <f t="shared" si="9"/>
        <v>3.2738702390041019</v>
      </c>
      <c r="E101">
        <f>($B$2*COS(D101))/($B$3+$B$2*SIN(D101))</f>
        <v>-5.4262000127453726E-2</v>
      </c>
      <c r="F101">
        <f t="shared" si="10"/>
        <v>-3.1089835952414338</v>
      </c>
      <c r="G101">
        <f t="shared" si="11"/>
        <v>16.534698176788432</v>
      </c>
      <c r="H101">
        <f t="shared" si="12"/>
        <v>8.5774546640122323E-2</v>
      </c>
      <c r="I101">
        <f t="shared" si="13"/>
        <v>-2.5220706083271538</v>
      </c>
      <c r="J101">
        <f t="shared" si="14"/>
        <v>855.35989847543965</v>
      </c>
      <c r="K101">
        <f t="shared" si="15"/>
        <v>0</v>
      </c>
      <c r="L101">
        <f t="shared" si="16"/>
        <v>855.35989847543965</v>
      </c>
    </row>
    <row r="102" spans="3:12" x14ac:dyDescent="0.25">
      <c r="C102">
        <f t="shared" si="17"/>
        <v>0.20000000000000015</v>
      </c>
      <c r="D102">
        <f t="shared" si="9"/>
        <v>3.3069396353576788</v>
      </c>
      <c r="E102">
        <f>($B$2*COS(D102))/($B$3+$B$2*SIN(D102))</f>
        <v>-5.4090451034173481E-2</v>
      </c>
      <c r="F102">
        <f t="shared" si="10"/>
        <v>-3.0991545562171794</v>
      </c>
      <c r="G102">
        <f t="shared" si="11"/>
        <v>16.534698176788432</v>
      </c>
      <c r="H102">
        <f t="shared" si="12"/>
        <v>0.11597570118382361</v>
      </c>
      <c r="I102">
        <f t="shared" si="13"/>
        <v>-2.5139721695428023</v>
      </c>
      <c r="J102">
        <f t="shared" si="14"/>
        <v>1156.3879507019356</v>
      </c>
      <c r="K102">
        <f t="shared" si="15"/>
        <v>0</v>
      </c>
      <c r="L102">
        <f t="shared" si="16"/>
        <v>1156.3879507019356</v>
      </c>
    </row>
    <row r="103" spans="3:12" x14ac:dyDescent="0.25">
      <c r="C103">
        <f t="shared" si="17"/>
        <v>0.20200000000000015</v>
      </c>
      <c r="D103">
        <f t="shared" si="9"/>
        <v>3.3400090317112556</v>
      </c>
      <c r="E103">
        <f>($B$2*COS(D103))/($B$3+$B$2*SIN(D103))</f>
        <v>-5.3858499631805834E-2</v>
      </c>
      <c r="F103">
        <f t="shared" si="10"/>
        <v>-3.0858647198093725</v>
      </c>
      <c r="G103">
        <f t="shared" si="11"/>
        <v>16.534698176788432</v>
      </c>
      <c r="H103">
        <f t="shared" si="12"/>
        <v>0.14620801895539465</v>
      </c>
      <c r="I103">
        <f t="shared" si="13"/>
        <v>-2.5030236354270308</v>
      </c>
      <c r="J103">
        <f t="shared" si="14"/>
        <v>1457.5979586443395</v>
      </c>
      <c r="K103">
        <f t="shared" si="15"/>
        <v>0</v>
      </c>
      <c r="L103">
        <f t="shared" si="16"/>
        <v>1457.5979586443395</v>
      </c>
    </row>
    <row r="104" spans="3:12" x14ac:dyDescent="0.25">
      <c r="C104">
        <f t="shared" si="17"/>
        <v>0.20400000000000015</v>
      </c>
      <c r="D104">
        <f t="shared" si="9"/>
        <v>3.3730784280648325</v>
      </c>
      <c r="E104">
        <f>($B$2*COS(D104))/($B$3+$B$2*SIN(D104))</f>
        <v>-5.3566083593895045E-2</v>
      </c>
      <c r="F104">
        <f t="shared" si="10"/>
        <v>-3.0691105149751468</v>
      </c>
      <c r="G104">
        <f t="shared" si="11"/>
        <v>16.534698176788432</v>
      </c>
      <c r="H104">
        <f t="shared" si="12"/>
        <v>0.17643587939440014</v>
      </c>
      <c r="I104">
        <f t="shared" si="13"/>
        <v>-2.4892232832462513</v>
      </c>
      <c r="J104">
        <f t="shared" si="14"/>
        <v>1758.601431497802</v>
      </c>
      <c r="K104">
        <f t="shared" si="15"/>
        <v>0</v>
      </c>
      <c r="L104">
        <f t="shared" si="16"/>
        <v>1758.601431497802</v>
      </c>
    </row>
    <row r="105" spans="3:12" x14ac:dyDescent="0.25">
      <c r="C105">
        <f t="shared" si="17"/>
        <v>0.20600000000000016</v>
      </c>
      <c r="D105">
        <f t="shared" si="9"/>
        <v>3.4061478244184094</v>
      </c>
      <c r="E105">
        <f>($B$2*COS(D105))/($B$3+$B$2*SIN(D105))</f>
        <v>-5.3213211835106244E-2</v>
      </c>
      <c r="F105">
        <f t="shared" si="10"/>
        <v>-3.0488924524871903</v>
      </c>
      <c r="G105">
        <f t="shared" si="11"/>
        <v>16.534698176788432</v>
      </c>
      <c r="H105">
        <f t="shared" si="12"/>
        <v>0.20662294136314721</v>
      </c>
      <c r="I105">
        <f t="shared" si="13"/>
        <v>-2.4725730684484311</v>
      </c>
      <c r="J105">
        <f t="shared" si="14"/>
        <v>2059.0032385984732</v>
      </c>
      <c r="K105">
        <f t="shared" si="15"/>
        <v>0</v>
      </c>
      <c r="L105">
        <f t="shared" si="16"/>
        <v>2059.0032385984732</v>
      </c>
    </row>
    <row r="106" spans="3:12" x14ac:dyDescent="0.25">
      <c r="C106">
        <f t="shared" si="17"/>
        <v>0.20800000000000016</v>
      </c>
      <c r="D106">
        <f t="shared" si="9"/>
        <v>3.4392172207719862</v>
      </c>
      <c r="E106">
        <f>($B$2*COS(D106))/($B$3+$B$2*SIN(D106))</f>
        <v>-5.279996595237995E-2</v>
      </c>
      <c r="F106">
        <f t="shared" si="10"/>
        <v>-3.0252152075058154</v>
      </c>
      <c r="G106">
        <f t="shared" si="11"/>
        <v>16.534698176788208</v>
      </c>
      <c r="H106">
        <f t="shared" si="12"/>
        <v>0.23673218848597674</v>
      </c>
      <c r="I106">
        <f t="shared" si="13"/>
        <v>-2.4530786875284329</v>
      </c>
      <c r="J106">
        <f t="shared" si="14"/>
        <v>2358.4023107343519</v>
      </c>
      <c r="K106">
        <f t="shared" si="15"/>
        <v>0</v>
      </c>
      <c r="L106">
        <f t="shared" si="16"/>
        <v>2358.4023107343519</v>
      </c>
    </row>
    <row r="107" spans="3:12" x14ac:dyDescent="0.25">
      <c r="C107">
        <f t="shared" si="17"/>
        <v>0.21000000000000016</v>
      </c>
      <c r="D107">
        <f t="shared" si="9"/>
        <v>3.4722866171255626</v>
      </c>
      <c r="E107">
        <f>($B$2*COS(D107))/($B$3+$B$2*SIN(D107))</f>
        <v>-5.2326501575407997E-2</v>
      </c>
      <c r="F107">
        <f t="shared" si="10"/>
        <v>-2.9980876969555315</v>
      </c>
      <c r="G107">
        <f t="shared" si="11"/>
        <v>16.534698176788432</v>
      </c>
      <c r="H107">
        <f t="shared" si="12"/>
        <v>0.26672597882322274</v>
      </c>
      <c r="I107">
        <f t="shared" si="13"/>
        <v>-2.4307496342534347</v>
      </c>
      <c r="J107">
        <f t="shared" si="14"/>
        <v>2656.3923857647101</v>
      </c>
      <c r="K107">
        <f t="shared" si="15"/>
        <v>0</v>
      </c>
      <c r="L107">
        <f t="shared" si="16"/>
        <v>2656.3923857647101</v>
      </c>
    </row>
    <row r="108" spans="3:12" x14ac:dyDescent="0.25">
      <c r="C108">
        <f t="shared" si="17"/>
        <v>0.21200000000000016</v>
      </c>
      <c r="D108">
        <f t="shared" si="9"/>
        <v>3.5053560134791395</v>
      </c>
      <c r="E108">
        <f>($B$2*COS(D108))/($B$3+$B$2*SIN(D108))</f>
        <v>-5.1793049617761551E-2</v>
      </c>
      <c r="F108">
        <f t="shared" si="10"/>
        <v>-2.9675231512093987</v>
      </c>
      <c r="G108">
        <f t="shared" si="11"/>
        <v>16.534698176788432</v>
      </c>
      <c r="H108">
        <f t="shared" si="12"/>
        <v>0.29656609887921542</v>
      </c>
      <c r="I108">
        <f t="shared" si="13"/>
        <v>-2.405599248828918</v>
      </c>
      <c r="J108">
        <f t="shared" si="14"/>
        <v>2952.5627965457265</v>
      </c>
      <c r="K108">
        <f t="shared" si="15"/>
        <v>0</v>
      </c>
      <c r="L108">
        <f t="shared" si="16"/>
        <v>2952.5627965457265</v>
      </c>
    </row>
    <row r="109" spans="3:12" x14ac:dyDescent="0.25">
      <c r="C109">
        <f t="shared" si="17"/>
        <v>0.21400000000000016</v>
      </c>
      <c r="D109">
        <f t="shared" si="9"/>
        <v>3.5384254098327164</v>
      </c>
      <c r="E109">
        <f>($B$2*COS(D109))/($B$3+$B$2*SIN(D109))</f>
        <v>-5.119991742000312E-2</v>
      </c>
      <c r="F109">
        <f t="shared" si="10"/>
        <v>-2.9335391795845216</v>
      </c>
      <c r="G109">
        <f t="shared" si="11"/>
        <v>16.534698176788432</v>
      </c>
      <c r="H109">
        <f t="shared" si="12"/>
        <v>0.32621382191899345</v>
      </c>
      <c r="I109">
        <f t="shared" si="13"/>
        <v>-2.3776447596046775</v>
      </c>
      <c r="J109">
        <f t="shared" si="14"/>
        <v>3246.4992988420427</v>
      </c>
      <c r="K109">
        <f t="shared" si="15"/>
        <v>0</v>
      </c>
      <c r="L109">
        <f t="shared" si="16"/>
        <v>3246.4992988420427</v>
      </c>
    </row>
    <row r="110" spans="3:12" x14ac:dyDescent="0.25">
      <c r="C110">
        <f t="shared" si="17"/>
        <v>0.21600000000000016</v>
      </c>
      <c r="D110">
        <f t="shared" si="9"/>
        <v>3.5714948061862932</v>
      </c>
      <c r="E110">
        <f>($B$2*COS(D110))/($B$3+$B$2*SIN(D110))</f>
        <v>-5.0547489776165133E-2</v>
      </c>
      <c r="F110">
        <f t="shared" si="10"/>
        <v>-2.8961578291549404</v>
      </c>
      <c r="G110">
        <f t="shared" si="11"/>
        <v>16.534698176788432</v>
      </c>
      <c r="H110">
        <f t="shared" si="12"/>
        <v>0.35562997054318018</v>
      </c>
      <c r="I110">
        <f t="shared" si="13"/>
        <v>-2.3469073169422692</v>
      </c>
      <c r="J110">
        <f t="shared" si="14"/>
        <v>3537.784936596438</v>
      </c>
      <c r="K110">
        <f t="shared" si="15"/>
        <v>0</v>
      </c>
      <c r="L110">
        <f t="shared" si="16"/>
        <v>3537.784936596438</v>
      </c>
    </row>
    <row r="111" spans="3:12" x14ac:dyDescent="0.25">
      <c r="C111">
        <f t="shared" si="17"/>
        <v>0.21800000000000017</v>
      </c>
      <c r="D111">
        <f t="shared" si="9"/>
        <v>3.6045642025398701</v>
      </c>
      <c r="E111">
        <f>($B$2*COS(D111))/($B$3+$B$2*SIN(D111))</f>
        <v>-4.9836229835078773E-2</v>
      </c>
      <c r="F111">
        <f t="shared" si="10"/>
        <v>-2.8554056363939684</v>
      </c>
      <c r="G111">
        <f t="shared" si="11"/>
        <v>16.534698176788432</v>
      </c>
      <c r="H111">
        <f t="shared" si="12"/>
        <v>0.38477498344321664</v>
      </c>
      <c r="I111">
        <f t="shared" si="13"/>
        <v>-2.3134120188901948</v>
      </c>
      <c r="J111">
        <f t="shared" si="14"/>
        <v>3826.0009416328812</v>
      </c>
      <c r="K111">
        <f t="shared" si="15"/>
        <v>0</v>
      </c>
      <c r="L111">
        <f t="shared" si="16"/>
        <v>3826.0009416328812</v>
      </c>
    </row>
    <row r="112" spans="3:12" x14ac:dyDescent="0.25">
      <c r="C112">
        <f t="shared" si="17"/>
        <v>0.22000000000000017</v>
      </c>
      <c r="D112">
        <f t="shared" si="9"/>
        <v>3.637633598893447</v>
      </c>
      <c r="E112">
        <f>($B$2*COS(D112))/($B$3+$B$2*SIN(D112))</f>
        <v>-4.9066679868192339E-2</v>
      </c>
      <c r="F112">
        <f t="shared" si="10"/>
        <v>-2.8113136711669435</v>
      </c>
      <c r="G112">
        <f t="shared" si="11"/>
        <v>16.534698176788208</v>
      </c>
      <c r="H112">
        <f t="shared" si="12"/>
        <v>0.41360898623176917</v>
      </c>
      <c r="I112">
        <f t="shared" si="13"/>
        <v>-2.2771879283408123</v>
      </c>
      <c r="J112">
        <f t="shared" si="14"/>
        <v>4110.7276645810889</v>
      </c>
      <c r="K112">
        <f t="shared" si="15"/>
        <v>0</v>
      </c>
      <c r="L112">
        <f t="shared" si="16"/>
        <v>4110.7276645810889</v>
      </c>
    </row>
    <row r="113" spans="3:12" x14ac:dyDescent="0.25">
      <c r="C113">
        <f t="shared" si="17"/>
        <v>0.22200000000000017</v>
      </c>
      <c r="D113">
        <f t="shared" si="9"/>
        <v>3.6707029952470234</v>
      </c>
      <c r="E113">
        <f>($B$2*COS(D113))/($B$3+$B$2*SIN(D113))</f>
        <v>-4.8239461895728801E-2</v>
      </c>
      <c r="F113">
        <f t="shared" si="10"/>
        <v>-2.7639175726074137</v>
      </c>
      <c r="G113">
        <f t="shared" si="11"/>
        <v>16.534698176788432</v>
      </c>
      <c r="H113">
        <f t="shared" si="12"/>
        <v>0.44209186621458824</v>
      </c>
      <c r="I113">
        <f t="shared" si="13"/>
        <v>-2.2382680813733713</v>
      </c>
      <c r="J113">
        <f t="shared" si="14"/>
        <v>4391.5455335422603</v>
      </c>
      <c r="K113">
        <f t="shared" si="15"/>
        <v>0</v>
      </c>
      <c r="L113">
        <f t="shared" si="16"/>
        <v>4391.5455335422603</v>
      </c>
    </row>
    <row r="114" spans="3:12" x14ac:dyDescent="0.25">
      <c r="C114">
        <f t="shared" si="17"/>
        <v>0.22400000000000017</v>
      </c>
      <c r="D114">
        <f t="shared" si="9"/>
        <v>3.7037723916006002</v>
      </c>
      <c r="E114">
        <f>($B$2*COS(D114))/($B$3+$B$2*SIN(D114))</f>
        <v>-4.7355278163299624E-2</v>
      </c>
      <c r="F114">
        <f t="shared" si="10"/>
        <v>-2.7132575764250975</v>
      </c>
      <c r="G114">
        <f t="shared" si="11"/>
        <v>16.534698176788432</v>
      </c>
      <c r="H114">
        <f t="shared" si="12"/>
        <v>0.47018335094110503</v>
      </c>
      <c r="I114">
        <f t="shared" si="13"/>
        <v>-2.1966894865205226</v>
      </c>
      <c r="J114">
        <f t="shared" si="14"/>
        <v>4668.0360367730091</v>
      </c>
      <c r="K114">
        <f t="shared" si="15"/>
        <v>0</v>
      </c>
      <c r="L114">
        <f t="shared" si="16"/>
        <v>4668.0360367730091</v>
      </c>
    </row>
    <row r="115" spans="3:12" x14ac:dyDescent="0.25">
      <c r="C115">
        <f t="shared" si="17"/>
        <v>0.22600000000000017</v>
      </c>
      <c r="D115">
        <f t="shared" si="9"/>
        <v>3.7368417879541771</v>
      </c>
      <c r="E115">
        <f>($B$2*COS(D115))/($B$3+$B$2*SIN(D115))</f>
        <v>-4.6414911461417414E-2</v>
      </c>
      <c r="F115">
        <f t="shared" si="10"/>
        <v>-2.6593785332126099</v>
      </c>
      <c r="G115">
        <f t="shared" si="11"/>
        <v>16.534698176788432</v>
      </c>
      <c r="H115">
        <f t="shared" si="12"/>
        <v>0.497843090341548</v>
      </c>
      <c r="I115">
        <f t="shared" si="13"/>
        <v>-2.1524931147309019</v>
      </c>
      <c r="J115">
        <f t="shared" si="14"/>
        <v>4939.7827254247268</v>
      </c>
      <c r="K115">
        <f t="shared" si="15"/>
        <v>0</v>
      </c>
      <c r="L115">
        <f t="shared" si="16"/>
        <v>4939.7827254247268</v>
      </c>
    </row>
    <row r="116" spans="3:12" x14ac:dyDescent="0.25">
      <c r="C116">
        <f t="shared" si="17"/>
        <v>0.22800000000000017</v>
      </c>
      <c r="D116">
        <f t="shared" si="9"/>
        <v>3.769911184307754</v>
      </c>
      <c r="E116">
        <f>($B$2*COS(D116))/($B$3+$B$2*SIN(D116))</f>
        <v>-4.5419225280734318E-2</v>
      </c>
      <c r="F116">
        <f t="shared" si="10"/>
        <v>-2.6023299173399681</v>
      </c>
      <c r="G116">
        <f t="shared" si="11"/>
        <v>16.534698176788432</v>
      </c>
      <c r="H116">
        <f t="shared" si="12"/>
        <v>0.52503074222925294</v>
      </c>
      <c r="I116">
        <f t="shared" si="13"/>
        <v>-2.1057238798379037</v>
      </c>
      <c r="J116">
        <f t="shared" si="14"/>
        <v>5206.3722321917612</v>
      </c>
      <c r="K116">
        <f t="shared" si="15"/>
        <v>0</v>
      </c>
      <c r="L116">
        <f t="shared" si="16"/>
        <v>5206.3722321917612</v>
      </c>
    </row>
    <row r="117" spans="3:12" x14ac:dyDescent="0.25">
      <c r="C117">
        <f t="shared" si="17"/>
        <v>0.23000000000000018</v>
      </c>
      <c r="D117">
        <f t="shared" si="9"/>
        <v>3.8029805806613308</v>
      </c>
      <c r="E117">
        <f>($B$2*COS(D117))/($B$3+$B$2*SIN(D117))</f>
        <v>-4.4369163796275812E-2</v>
      </c>
      <c r="F117">
        <f t="shared" si="10"/>
        <v>-2.5421658260512534</v>
      </c>
      <c r="G117">
        <f t="shared" si="11"/>
        <v>16.534698176788432</v>
      </c>
      <c r="H117">
        <f t="shared" si="12"/>
        <v>0.55170606091700658</v>
      </c>
      <c r="I117">
        <f t="shared" si="13"/>
        <v>-2.0564306093840248</v>
      </c>
      <c r="J117">
        <f t="shared" si="14"/>
        <v>5467.3953015252118</v>
      </c>
      <c r="K117">
        <f t="shared" si="15"/>
        <v>0</v>
      </c>
      <c r="L117">
        <f t="shared" si="16"/>
        <v>5467.3953015252118</v>
      </c>
    </row>
    <row r="118" spans="3:12" x14ac:dyDescent="0.25">
      <c r="C118">
        <f t="shared" si="17"/>
        <v>0.23200000000000018</v>
      </c>
      <c r="D118">
        <f t="shared" si="9"/>
        <v>3.8360499770149077</v>
      </c>
      <c r="E118">
        <f>($B$2*COS(D118))/($B$3+$B$2*SIN(D118))</f>
        <v>-4.3265751674441799E-2</v>
      </c>
      <c r="F118">
        <f t="shared" si="10"/>
        <v>-2.4789449684065898</v>
      </c>
      <c r="G118">
        <f t="shared" si="11"/>
        <v>16.534698176788208</v>
      </c>
      <c r="H118">
        <f t="shared" si="12"/>
        <v>0.57782898866806653</v>
      </c>
      <c r="I118">
        <f t="shared" si="13"/>
        <v>-2.004666005691274</v>
      </c>
      <c r="J118">
        <f t="shared" si="14"/>
        <v>5722.4478269448337</v>
      </c>
      <c r="K118">
        <f t="shared" si="15"/>
        <v>0</v>
      </c>
      <c r="L118">
        <f t="shared" si="16"/>
        <v>5722.4478269448337</v>
      </c>
    </row>
    <row r="119" spans="3:12" x14ac:dyDescent="0.25">
      <c r="C119">
        <f t="shared" si="17"/>
        <v>0.23400000000000018</v>
      </c>
      <c r="D119">
        <f t="shared" si="9"/>
        <v>3.8691193733684841</v>
      </c>
      <c r="E119">
        <f>($B$2*COS(D119))/($B$3+$B$2*SIN(D119))</f>
        <v>-4.2110093697105666E-2</v>
      </c>
      <c r="F119">
        <f t="shared" si="10"/>
        <v>-2.4127306437446037</v>
      </c>
      <c r="G119">
        <f t="shared" si="11"/>
        <v>16.534698176788432</v>
      </c>
      <c r="H119">
        <f t="shared" si="12"/>
        <v>0.60335974967334549</v>
      </c>
      <c r="I119">
        <f t="shared" si="13"/>
        <v>-1.9504865971104444</v>
      </c>
      <c r="J119">
        <f t="shared" si="14"/>
        <v>5971.1318908449839</v>
      </c>
      <c r="K119">
        <f t="shared" si="15"/>
        <v>0</v>
      </c>
      <c r="L119">
        <f t="shared" si="16"/>
        <v>5971.1318908449839</v>
      </c>
    </row>
    <row r="120" spans="3:12" x14ac:dyDescent="0.25">
      <c r="C120">
        <f t="shared" si="17"/>
        <v>0.23600000000000018</v>
      </c>
      <c r="D120">
        <f t="shared" si="9"/>
        <v>3.902188769722061</v>
      </c>
      <c r="E120">
        <f>($B$2*COS(D120))/($B$3+$B$2*SIN(D120))</f>
        <v>-4.0903374197758975E-2</v>
      </c>
      <c r="F120">
        <f t="shared" si="10"/>
        <v>-2.3435907093758988</v>
      </c>
      <c r="G120">
        <f t="shared" si="11"/>
        <v>16.534698176788432</v>
      </c>
      <c r="H120">
        <f t="shared" si="12"/>
        <v>0.62825894621997003</v>
      </c>
      <c r="I120">
        <f t="shared" si="13"/>
        <v>-1.8939526794256356</v>
      </c>
      <c r="J120">
        <f t="shared" si="14"/>
        <v>6213.0568021234194</v>
      </c>
      <c r="K120">
        <f t="shared" si="15"/>
        <v>0</v>
      </c>
      <c r="L120">
        <f t="shared" si="16"/>
        <v>6213.0568021234194</v>
      </c>
    </row>
    <row r="121" spans="3:12" x14ac:dyDescent="0.25">
      <c r="C121">
        <f t="shared" si="17"/>
        <v>0.23800000000000018</v>
      </c>
      <c r="D121">
        <f t="shared" si="9"/>
        <v>3.9352581660756378</v>
      </c>
      <c r="E121">
        <f>($B$2*COS(D121))/($B$3+$B$2*SIN(D121))</f>
        <v>-3.9646856305319035E-2</v>
      </c>
      <c r="F121">
        <f t="shared" si="10"/>
        <v>-2.271597537256417</v>
      </c>
      <c r="G121">
        <f t="shared" si="11"/>
        <v>16.534698176788432</v>
      </c>
      <c r="H121">
        <f t="shared" si="12"/>
        <v>0.6524876566895883</v>
      </c>
      <c r="I121">
        <f t="shared" si="13"/>
        <v>-1.8351282474346382</v>
      </c>
      <c r="J121">
        <f t="shared" si="14"/>
        <v>6447.8401269007209</v>
      </c>
      <c r="K121">
        <f t="shared" si="15"/>
        <v>0</v>
      </c>
      <c r="L121">
        <f t="shared" si="16"/>
        <v>6447.8401269007209</v>
      </c>
    </row>
    <row r="122" spans="3:12" x14ac:dyDescent="0.25">
      <c r="C122">
        <f t="shared" si="17"/>
        <v>0.24000000000000019</v>
      </c>
      <c r="D122">
        <f t="shared" si="9"/>
        <v>3.9683275624292147</v>
      </c>
      <c r="E122">
        <f>($B$2*COS(D122))/($B$3+$B$2*SIN(D122))</f>
        <v>-3.8341880991939858E-2</v>
      </c>
      <c r="F122">
        <f t="shared" si="10"/>
        <v>-2.1968279594310283</v>
      </c>
      <c r="G122">
        <f t="shared" si="11"/>
        <v>16.534698176788432</v>
      </c>
      <c r="H122">
        <f t="shared" si="12"/>
        <v>0.67600753500089705</v>
      </c>
      <c r="I122">
        <f t="shared" si="13"/>
        <v>-1.7740809167705975</v>
      </c>
      <c r="J122">
        <f t="shared" si="14"/>
        <v>6675.1087075861342</v>
      </c>
      <c r="K122">
        <f t="shared" si="15"/>
        <v>0</v>
      </c>
      <c r="L122">
        <f t="shared" si="16"/>
        <v>6675.1087075861342</v>
      </c>
    </row>
    <row r="123" spans="3:12" x14ac:dyDescent="0.25">
      <c r="C123">
        <f t="shared" si="17"/>
        <v>0.24200000000000019</v>
      </c>
      <c r="D123">
        <f t="shared" si="9"/>
        <v>4.0013969587827916</v>
      </c>
      <c r="E123">
        <f>($B$2*COS(D123))/($B$3+$B$2*SIN(D123))</f>
        <v>-3.6989865921938064E-2</v>
      </c>
      <c r="F123">
        <f t="shared" si="10"/>
        <v>-2.1193632020818409</v>
      </c>
      <c r="G123">
        <f t="shared" si="11"/>
        <v>16.534698176788432</v>
      </c>
      <c r="H123">
        <f t="shared" si="12"/>
        <v>0.69878091108773255</v>
      </c>
      <c r="I123">
        <f t="shared" si="13"/>
        <v>-1.710881836075292</v>
      </c>
      <c r="J123">
        <f t="shared" si="14"/>
        <v>6894.4996655598816</v>
      </c>
      <c r="K123">
        <f t="shared" si="15"/>
        <v>0</v>
      </c>
      <c r="L123">
        <f t="shared" si="16"/>
        <v>6894.4996655598816</v>
      </c>
    </row>
    <row r="124" spans="3:12" x14ac:dyDescent="0.25">
      <c r="C124">
        <f t="shared" si="17"/>
        <v>0.24400000000000019</v>
      </c>
      <c r="D124">
        <f t="shared" si="9"/>
        <v>4.0344663551363684</v>
      </c>
      <c r="E124">
        <f>($B$2*COS(D124))/($B$3+$B$2*SIN(D124))</f>
        <v>-3.5592304099762599E-2</v>
      </c>
      <c r="F124">
        <f t="shared" si="10"/>
        <v>-2.0392888080625737</v>
      </c>
      <c r="G124">
        <f t="shared" si="11"/>
        <v>16.534698176788432</v>
      </c>
      <c r="H124">
        <f t="shared" si="12"/>
        <v>0.72077089198408284</v>
      </c>
      <c r="I124">
        <f t="shared" si="13"/>
        <v>-1.6456055896791424</v>
      </c>
      <c r="J124">
        <f t="shared" si="14"/>
        <v>7105.6613827970186</v>
      </c>
      <c r="K124">
        <f t="shared" si="15"/>
        <v>0</v>
      </c>
      <c r="L124">
        <f t="shared" si="16"/>
        <v>7105.6613827970186</v>
      </c>
    </row>
    <row r="125" spans="3:12" x14ac:dyDescent="0.25">
      <c r="C125">
        <f t="shared" si="17"/>
        <v>0.24600000000000019</v>
      </c>
      <c r="D125">
        <f t="shared" si="9"/>
        <v>4.0675357514899453</v>
      </c>
      <c r="E125">
        <f>($B$2*COS(D125))/($B$3+$B$2*SIN(D125))</f>
        <v>-3.4150762315794433E-2</v>
      </c>
      <c r="F125">
        <f t="shared" si="10"/>
        <v>-1.9566945478494384</v>
      </c>
      <c r="G125">
        <f t="shared" si="11"/>
        <v>16.534698176788432</v>
      </c>
      <c r="H125">
        <f t="shared" si="12"/>
        <v>0.74194146306862108</v>
      </c>
      <c r="I125">
        <f t="shared" si="13"/>
        <v>-1.5783300909873317</v>
      </c>
      <c r="J125">
        <f t="shared" si="14"/>
        <v>7308.2544578368343</v>
      </c>
      <c r="K125">
        <f t="shared" si="15"/>
        <v>0</v>
      </c>
      <c r="L125">
        <f t="shared" si="16"/>
        <v>7308.2544578368343</v>
      </c>
    </row>
    <row r="126" spans="3:12" x14ac:dyDescent="0.25">
      <c r="C126">
        <f t="shared" si="17"/>
        <v>0.24800000000000019</v>
      </c>
      <c r="D126">
        <f t="shared" si="9"/>
        <v>4.1006051478435221</v>
      </c>
      <c r="E126">
        <f>($B$2*COS(D126))/($B$3+$B$2*SIN(D126))</f>
        <v>-3.2666879389657191E-2</v>
      </c>
      <c r="F126">
        <f t="shared" si="10"/>
        <v>-1.8716743188902516</v>
      </c>
      <c r="G126">
        <f t="shared" si="11"/>
        <v>16.534698176787987</v>
      </c>
      <c r="H126">
        <f t="shared" si="12"/>
        <v>0.7622575890064015</v>
      </c>
      <c r="I126">
        <f t="shared" si="13"/>
        <v>-1.5091364668149276</v>
      </c>
      <c r="J126">
        <f t="shared" si="14"/>
        <v>7501.9526316265237</v>
      </c>
      <c r="K126">
        <f t="shared" si="15"/>
        <v>0</v>
      </c>
      <c r="L126">
        <f t="shared" si="16"/>
        <v>7501.9526316265237</v>
      </c>
    </row>
    <row r="127" spans="3:12" x14ac:dyDescent="0.25">
      <c r="C127">
        <f t="shared" si="17"/>
        <v>0.25000000000000017</v>
      </c>
      <c r="D127">
        <f t="shared" si="9"/>
        <v>4.1336745441970981</v>
      </c>
      <c r="E127">
        <f>($B$2*COS(D127))/($B$3+$B$2*SIN(D127))</f>
        <v>-3.1142364211644388E-2</v>
      </c>
      <c r="F127">
        <f t="shared" si="10"/>
        <v>-1.7843260333864828</v>
      </c>
      <c r="G127">
        <f t="shared" si="11"/>
        <v>16.534698176788432</v>
      </c>
      <c r="H127">
        <f t="shared" si="12"/>
        <v>0.78168531391249907</v>
      </c>
      <c r="I127">
        <f t="shared" si="13"/>
        <v>-1.4381089329562355</v>
      </c>
      <c r="J127">
        <f t="shared" si="14"/>
        <v>7686.4436789102292</v>
      </c>
      <c r="K127">
        <f t="shared" si="15"/>
        <v>0</v>
      </c>
      <c r="L127">
        <f t="shared" si="16"/>
        <v>7686.4436789102292</v>
      </c>
    </row>
    <row r="128" spans="3:12" x14ac:dyDescent="0.25">
      <c r="C128">
        <f t="shared" si="17"/>
        <v>0.25200000000000017</v>
      </c>
      <c r="D128">
        <f t="shared" si="9"/>
        <v>4.166743940550675</v>
      </c>
      <c r="E128">
        <f>($B$2*COS(D128))/($B$3+$B$2*SIN(D128))</f>
        <v>-2.957899358381939E-2</v>
      </c>
      <c r="F128">
        <f t="shared" si="10"/>
        <v>-1.6947514945973925</v>
      </c>
      <c r="G128">
        <f t="shared" si="11"/>
        <v>16.534698176788432</v>
      </c>
      <c r="H128">
        <f t="shared" si="12"/>
        <v>0.80019186025264555</v>
      </c>
      <c r="I128">
        <f t="shared" si="13"/>
        <v>-1.3653346613145927</v>
      </c>
      <c r="J128">
        <f t="shared" si="14"/>
        <v>7861.4302610168879</v>
      </c>
      <c r="K128">
        <f t="shared" si="15"/>
        <v>0</v>
      </c>
      <c r="L128">
        <f t="shared" si="16"/>
        <v>7861.4302610168879</v>
      </c>
    </row>
    <row r="129" spans="3:12" x14ac:dyDescent="0.25">
      <c r="C129">
        <f t="shared" si="17"/>
        <v>0.25400000000000017</v>
      </c>
      <c r="D129">
        <f t="shared" si="9"/>
        <v>4.1998133369042518</v>
      </c>
      <c r="E129">
        <f>($B$2*COS(D129))/($B$3+$B$2*SIN(D129))</f>
        <v>-2.7978609863314099E-2</v>
      </c>
      <c r="F129">
        <f t="shared" si="10"/>
        <v>-1.6030562618109949</v>
      </c>
      <c r="G129">
        <f t="shared" si="11"/>
        <v>16.534698176788432</v>
      </c>
      <c r="H129">
        <f t="shared" si="12"/>
        <v>0.81774572599059048</v>
      </c>
      <c r="I129">
        <f t="shared" si="13"/>
        <v>-1.2909036389580759</v>
      </c>
      <c r="J129">
        <f t="shared" si="14"/>
        <v>8026.6307361112467</v>
      </c>
      <c r="K129">
        <f t="shared" si="15"/>
        <v>0</v>
      </c>
      <c r="L129">
        <f t="shared" si="16"/>
        <v>8026.6307361112467</v>
      </c>
    </row>
    <row r="130" spans="3:12" x14ac:dyDescent="0.25">
      <c r="C130">
        <f t="shared" si="17"/>
        <v>0.25600000000000017</v>
      </c>
      <c r="D130">
        <f t="shared" si="9"/>
        <v>4.2328827332578287</v>
      </c>
      <c r="E130">
        <f>($B$2*COS(D130))/($B$3+$B$2*SIN(D130))</f>
        <v>-2.6343118411332918E-2</v>
      </c>
      <c r="F130">
        <f t="shared" si="10"/>
        <v>-1.5093495041827503</v>
      </c>
      <c r="G130">
        <f t="shared" si="11"/>
        <v>16.534698176788432</v>
      </c>
      <c r="H130">
        <f t="shared" si="12"/>
        <v>0.83431677948805039</v>
      </c>
      <c r="I130">
        <f t="shared" si="13"/>
        <v>-1.2149085195038556</v>
      </c>
      <c r="J130">
        <f t="shared" si="14"/>
        <v>8181.7799231975678</v>
      </c>
      <c r="K130">
        <f t="shared" si="15"/>
        <v>0</v>
      </c>
      <c r="L130">
        <f t="shared" si="16"/>
        <v>8181.7799231975678</v>
      </c>
    </row>
    <row r="131" spans="3:12" x14ac:dyDescent="0.25">
      <c r="C131">
        <f t="shared" si="17"/>
        <v>0.25800000000000017</v>
      </c>
      <c r="D131">
        <f t="shared" ref="D131:D194" si="18">$B$5*$B$4*C131</f>
        <v>4.2659521296114056</v>
      </c>
      <c r="E131">
        <f>($B$2*COS(D131))/($B$3+$B$2*SIN(D131))</f>
        <v>-2.4674484852356817E-2</v>
      </c>
      <c r="F131">
        <f t="shared" ref="F131:F194" si="19">DEGREES(E131)</f>
        <v>-1.4137438436995258</v>
      </c>
      <c r="G131">
        <f t="shared" ref="G131:G194" si="20">(D132-D131)/$B$1</f>
        <v>16.534698176788432</v>
      </c>
      <c r="H131">
        <f t="shared" ref="H131:H194" si="21">(E132-E131)/$B$1</f>
        <v>0.84987635166508013</v>
      </c>
      <c r="I131">
        <f t="shared" ref="I131:I194" si="22">($B$6*TAN(E131))/(COS($B$7)+SIN($B$7)*TAN(E131))</f>
        <v>-1.1374444672690596</v>
      </c>
      <c r="J131">
        <f t="shared" ref="J131:J194" si="23">(I132-I131)/$B$1*PI()*$B$8*$B$8/4</f>
        <v>8326.6298164320415</v>
      </c>
      <c r="K131">
        <f t="shared" ref="K131:K194" si="24">IF(J131&lt;0,J131,0)</f>
        <v>0</v>
      </c>
      <c r="L131">
        <f t="shared" ref="L131:L194" si="25">IF(J131&gt;0,J131,0)</f>
        <v>8326.6298164320415</v>
      </c>
    </row>
    <row r="132" spans="3:12" x14ac:dyDescent="0.25">
      <c r="C132">
        <f t="shared" ref="C132:C195" si="26">C131+$B$1</f>
        <v>0.26000000000000018</v>
      </c>
      <c r="D132">
        <f t="shared" si="18"/>
        <v>4.2990215259649824</v>
      </c>
      <c r="E132">
        <f>($B$2*COS(D132))/($B$3+$B$2*SIN(D132))</f>
        <v>-2.2974732149026657E-2</v>
      </c>
      <c r="F132">
        <f t="shared" si="19"/>
        <v>-1.3163551875827553</v>
      </c>
      <c r="G132">
        <f t="shared" si="20"/>
        <v>16.534698176788432</v>
      </c>
      <c r="H132">
        <f t="shared" si="21"/>
        <v>0.86439732493276933</v>
      </c>
      <c r="I132">
        <f t="shared" si="22"/>
        <v>-1.0586089946586181</v>
      </c>
      <c r="J132">
        <f t="shared" si="23"/>
        <v>8460.9502465745518</v>
      </c>
      <c r="K132">
        <f t="shared" si="24"/>
        <v>0</v>
      </c>
      <c r="L132">
        <f t="shared" si="25"/>
        <v>8460.9502465745518</v>
      </c>
    </row>
    <row r="133" spans="3:12" x14ac:dyDescent="0.25">
      <c r="C133">
        <f t="shared" si="26"/>
        <v>0.26200000000000018</v>
      </c>
      <c r="D133">
        <f t="shared" si="18"/>
        <v>4.3320909223185593</v>
      </c>
      <c r="E133">
        <f>($B$2*COS(D133))/($B$3+$B$2*SIN(D133))</f>
        <v>-2.1245937499161118E-2</v>
      </c>
      <c r="F133">
        <f t="shared" si="19"/>
        <v>-1.2173025505006632</v>
      </c>
      <c r="G133">
        <f t="shared" si="20"/>
        <v>16.534698176788432</v>
      </c>
      <c r="H133">
        <f t="shared" si="21"/>
        <v>0.87785421841890354</v>
      </c>
      <c r="I133">
        <f t="shared" si="22"/>
        <v>-0.97850179329056752</v>
      </c>
      <c r="J133">
        <f t="shared" si="23"/>
        <v>8584.5294867096964</v>
      </c>
      <c r="K133">
        <f t="shared" si="24"/>
        <v>0</v>
      </c>
      <c r="L133">
        <f t="shared" si="25"/>
        <v>8584.5294867096964</v>
      </c>
    </row>
    <row r="134" spans="3:12" x14ac:dyDescent="0.25">
      <c r="C134">
        <f t="shared" si="26"/>
        <v>0.26400000000000018</v>
      </c>
      <c r="D134">
        <f t="shared" si="18"/>
        <v>4.3651603186721362</v>
      </c>
      <c r="E134">
        <f>($B$2*COS(D134))/($B$3+$B$2*SIN(D134))</f>
        <v>-1.9490229062323311E-2</v>
      </c>
      <c r="F134">
        <f t="shared" si="19"/>
        <v>-1.1167078670143455</v>
      </c>
      <c r="G134">
        <f t="shared" si="20"/>
        <v>16.534698176787987</v>
      </c>
      <c r="H134">
        <f t="shared" si="21"/>
        <v>0.89022326901935089</v>
      </c>
      <c r="I134">
        <f t="shared" si="22"/>
        <v>-0.89722455938646406</v>
      </c>
      <c r="J134">
        <f t="shared" si="23"/>
        <v>8697.1747996795693</v>
      </c>
      <c r="K134">
        <f t="shared" si="24"/>
        <v>0</v>
      </c>
      <c r="L134">
        <f t="shared" si="25"/>
        <v>8697.1747996795693</v>
      </c>
    </row>
    <row r="135" spans="3:12" x14ac:dyDescent="0.25">
      <c r="C135">
        <f t="shared" si="26"/>
        <v>0.26600000000000018</v>
      </c>
      <c r="D135">
        <f t="shared" si="18"/>
        <v>4.3982297150257121</v>
      </c>
      <c r="E135">
        <f>($B$2*COS(D135))/($B$3+$B$2*SIN(D135))</f>
        <v>-1.7709782524284609E-2</v>
      </c>
      <c r="F135">
        <f t="shared" si="19"/>
        <v>-1.0146957947360495</v>
      </c>
      <c r="G135">
        <f t="shared" si="20"/>
        <v>16.534698176788432</v>
      </c>
      <c r="H135">
        <f t="shared" si="21"/>
        <v>0.90148250782428641</v>
      </c>
      <c r="I135">
        <f t="shared" si="22"/>
        <v>-0.8148808139787741</v>
      </c>
      <c r="J135">
        <f t="shared" si="23"/>
        <v>8798.7129250020917</v>
      </c>
      <c r="K135">
        <f t="shared" si="24"/>
        <v>0</v>
      </c>
      <c r="L135">
        <f t="shared" si="25"/>
        <v>8798.7129250020917</v>
      </c>
    </row>
    <row r="136" spans="3:12" x14ac:dyDescent="0.25">
      <c r="C136">
        <f t="shared" si="26"/>
        <v>0.26800000000000018</v>
      </c>
      <c r="D136">
        <f t="shared" si="18"/>
        <v>4.431299111379289</v>
      </c>
      <c r="E136">
        <f>($B$2*COS(D136))/($B$3+$B$2*SIN(D136))</f>
        <v>-1.5906817508636036E-2</v>
      </c>
      <c r="F136">
        <f t="shared" si="19"/>
        <v>-0.91139350872964775</v>
      </c>
      <c r="G136">
        <f t="shared" si="20"/>
        <v>16.534698176788432</v>
      </c>
      <c r="H136">
        <f t="shared" si="21"/>
        <v>0.91161183148751046</v>
      </c>
      <c r="I136">
        <f t="shared" si="22"/>
        <v>-0.73157571850818326</v>
      </c>
      <c r="J136">
        <f t="shared" si="23"/>
        <v>8888.9905033770647</v>
      </c>
      <c r="K136">
        <f t="shared" si="24"/>
        <v>0</v>
      </c>
      <c r="L136">
        <f t="shared" si="25"/>
        <v>8888.9905033770647</v>
      </c>
    </row>
    <row r="137" spans="3:12" x14ac:dyDescent="0.25">
      <c r="C137">
        <f t="shared" si="26"/>
        <v>0.27000000000000018</v>
      </c>
      <c r="D137">
        <f t="shared" si="18"/>
        <v>4.4643685077328659</v>
      </c>
      <c r="E137">
        <f>($B$2*COS(D137))/($B$3+$B$2*SIN(D137))</f>
        <v>-1.4083593845661015E-2</v>
      </c>
      <c r="F137">
        <f t="shared" si="19"/>
        <v>-0.80693048773279674</v>
      </c>
      <c r="G137">
        <f t="shared" si="20"/>
        <v>16.534698176788432</v>
      </c>
      <c r="H137">
        <f t="shared" si="21"/>
        <v>0.92059306813187336</v>
      </c>
      <c r="I137">
        <f t="shared" si="22"/>
        <v>-0.6474158864017362</v>
      </c>
      <c r="J137">
        <f t="shared" si="23"/>
        <v>8967.8744372406509</v>
      </c>
      <c r="K137">
        <f t="shared" si="24"/>
        <v>0</v>
      </c>
      <c r="L137">
        <f t="shared" si="25"/>
        <v>8967.8744372406509</v>
      </c>
    </row>
    <row r="138" spans="3:12" x14ac:dyDescent="0.25">
      <c r="C138">
        <f t="shared" si="26"/>
        <v>0.27200000000000019</v>
      </c>
      <c r="D138">
        <f t="shared" si="18"/>
        <v>4.4974379040864427</v>
      </c>
      <c r="E138">
        <f>($B$2*COS(D138))/($B$3+$B$2*SIN(D138))</f>
        <v>-1.2242407709397269E-2</v>
      </c>
      <c r="F138">
        <f t="shared" si="19"/>
        <v>-0.70143829282688508</v>
      </c>
      <c r="G138">
        <f t="shared" si="20"/>
        <v>16.534698176788432</v>
      </c>
      <c r="H138">
        <f t="shared" si="21"/>
        <v>0.92841003740928851</v>
      </c>
      <c r="I138">
        <f t="shared" si="22"/>
        <v>-0.56250919123729248</v>
      </c>
      <c r="J138">
        <f t="shared" si="23"/>
        <v>9035.2521861626774</v>
      </c>
      <c r="K138">
        <f t="shared" si="24"/>
        <v>0</v>
      </c>
      <c r="L138">
        <f t="shared" si="25"/>
        <v>9035.2521861626774</v>
      </c>
    </row>
    <row r="139" spans="3:12" x14ac:dyDescent="0.25">
      <c r="C139">
        <f t="shared" si="26"/>
        <v>0.27400000000000019</v>
      </c>
      <c r="D139">
        <f t="shared" si="18"/>
        <v>4.5305073004400196</v>
      </c>
      <c r="E139">
        <f>($B$2*COS(D139))/($B$3+$B$2*SIN(D139))</f>
        <v>-1.0385587634578692E-2</v>
      </c>
      <c r="F139">
        <f t="shared" si="19"/>
        <v>-0.59505033922461492</v>
      </c>
      <c r="G139">
        <f t="shared" si="20"/>
        <v>16.534698176788432</v>
      </c>
      <c r="H139">
        <f t="shared" si="21"/>
        <v>0.93504860436516546</v>
      </c>
      <c r="I139">
        <f t="shared" si="22"/>
        <v>-0.47696457211119825</v>
      </c>
      <c r="J139">
        <f t="shared" si="23"/>
        <v>9091.0319962423346</v>
      </c>
      <c r="K139">
        <f t="shared" si="24"/>
        <v>0</v>
      </c>
      <c r="L139">
        <f t="shared" si="25"/>
        <v>9091.0319962423346</v>
      </c>
    </row>
    <row r="140" spans="3:12" x14ac:dyDescent="0.25">
      <c r="C140">
        <f t="shared" si="26"/>
        <v>0.27600000000000019</v>
      </c>
      <c r="D140">
        <f t="shared" si="18"/>
        <v>4.5635766967935965</v>
      </c>
      <c r="E140">
        <f>($B$2*COS(D140))/($B$3+$B$2*SIN(D140))</f>
        <v>-8.5154904258483606E-3</v>
      </c>
      <c r="F140">
        <f t="shared" si="19"/>
        <v>-0.48790166188517115</v>
      </c>
      <c r="G140">
        <f t="shared" si="20"/>
        <v>16.534698176788432</v>
      </c>
      <c r="H140">
        <f t="shared" si="21"/>
        <v>0.94049672679013141</v>
      </c>
      <c r="I140">
        <f t="shared" si="22"/>
        <v>-0.39089183683406864</v>
      </c>
      <c r="J140">
        <f t="shared" si="23"/>
        <v>9135.143063003834</v>
      </c>
      <c r="K140">
        <f t="shared" si="24"/>
        <v>0</v>
      </c>
      <c r="L140">
        <f t="shared" si="25"/>
        <v>9135.143063003834</v>
      </c>
    </row>
    <row r="141" spans="3:12" x14ac:dyDescent="0.25">
      <c r="C141">
        <f t="shared" si="26"/>
        <v>0.27800000000000019</v>
      </c>
      <c r="D141">
        <f t="shared" si="18"/>
        <v>4.5966460931471733</v>
      </c>
      <c r="E141">
        <f>($B$2*COS(D141))/($B$3+$B$2*SIN(D141))</f>
        <v>-6.6344969722680978E-3</v>
      </c>
      <c r="F141">
        <f t="shared" si="19"/>
        <v>-0.38012867570328518</v>
      </c>
      <c r="G141">
        <f t="shared" si="20"/>
        <v>16.534698176788432</v>
      </c>
      <c r="H141">
        <f t="shared" si="21"/>
        <v>0.94474449577805575</v>
      </c>
      <c r="I141">
        <f t="shared" si="22"/>
        <v>-0.30440146358429482</v>
      </c>
      <c r="J141">
        <f t="shared" si="23"/>
        <v>9167.5356276390812</v>
      </c>
      <c r="K141">
        <f t="shared" si="24"/>
        <v>0</v>
      </c>
      <c r="L141">
        <f t="shared" si="25"/>
        <v>9167.5356276390812</v>
      </c>
    </row>
    <row r="142" spans="3:12" x14ac:dyDescent="0.25">
      <c r="C142">
        <f t="shared" si="26"/>
        <v>0.28000000000000019</v>
      </c>
      <c r="D142">
        <f t="shared" si="18"/>
        <v>4.6297154895007502</v>
      </c>
      <c r="E142">
        <f>($B$2*COS(D142))/($B$3+$B$2*SIN(D142))</f>
        <v>-4.7450079807119863E-3</v>
      </c>
      <c r="F142">
        <f t="shared" si="19"/>
        <v>-0.27186893105068993</v>
      </c>
      <c r="G142">
        <f t="shared" si="20"/>
        <v>16.534698176788432</v>
      </c>
      <c r="H142">
        <f t="shared" si="21"/>
        <v>0.94778416924823472</v>
      </c>
      <c r="I142">
        <f t="shared" si="22"/>
        <v>-0.21760440165033756</v>
      </c>
      <c r="J142">
        <f t="shared" si="23"/>
        <v>9188.1810067850129</v>
      </c>
      <c r="K142">
        <f t="shared" si="24"/>
        <v>0</v>
      </c>
      <c r="L142">
        <f t="shared" si="25"/>
        <v>9188.1810067850129</v>
      </c>
    </row>
    <row r="143" spans="3:12" x14ac:dyDescent="0.25">
      <c r="C143">
        <f t="shared" si="26"/>
        <v>0.28200000000000019</v>
      </c>
      <c r="D143">
        <f t="shared" si="18"/>
        <v>4.662784885854327</v>
      </c>
      <c r="E143">
        <f>($B$2*COS(D143))/($B$3+$B$2*SIN(D143))</f>
        <v>-2.8494396422155169E-3</v>
      </c>
      <c r="F143">
        <f t="shared" si="19"/>
        <v>-0.16326086547621643</v>
      </c>
      <c r="G143">
        <f t="shared" si="20"/>
        <v>16.534698176788432</v>
      </c>
      <c r="H143">
        <f t="shared" si="21"/>
        <v>0.9496101982304862</v>
      </c>
      <c r="I143">
        <f t="shared" si="22"/>
        <v>-0.13061187189109291</v>
      </c>
      <c r="J143">
        <f t="shared" si="23"/>
        <v>9197.0715563549093</v>
      </c>
      <c r="K143">
        <f t="shared" si="24"/>
        <v>0</v>
      </c>
      <c r="L143">
        <f t="shared" si="25"/>
        <v>9197.0715563549093</v>
      </c>
    </row>
    <row r="144" spans="3:12" x14ac:dyDescent="0.25">
      <c r="C144">
        <f t="shared" si="26"/>
        <v>0.2840000000000002</v>
      </c>
      <c r="D144">
        <f t="shared" si="18"/>
        <v>4.6958542822079039</v>
      </c>
      <c r="E144">
        <f>($B$2*COS(D144))/($B$3+$B$2*SIN(D144))</f>
        <v>-9.5021924575454451E-4</v>
      </c>
      <c r="F144">
        <f t="shared" si="19"/>
        <v>-5.4443552393839766E-2</v>
      </c>
      <c r="G144">
        <f t="shared" si="20"/>
        <v>16.534698176788432</v>
      </c>
      <c r="H144">
        <f t="shared" si="21"/>
        <v>0.95021924575468697</v>
      </c>
      <c r="I144">
        <f t="shared" si="22"/>
        <v>-4.3535167538698197E-2</v>
      </c>
      <c r="J144">
        <f t="shared" si="23"/>
        <v>9194.220570264175</v>
      </c>
      <c r="K144">
        <f t="shared" si="24"/>
        <v>0</v>
      </c>
      <c r="L144">
        <f t="shared" si="25"/>
        <v>9194.220570264175</v>
      </c>
    </row>
    <row r="145" spans="3:12" x14ac:dyDescent="0.25">
      <c r="C145">
        <f t="shared" si="26"/>
        <v>0.2860000000000002</v>
      </c>
      <c r="D145">
        <f t="shared" si="18"/>
        <v>4.7289236785614808</v>
      </c>
      <c r="E145">
        <f>($B$2*COS(D145))/($B$3+$B$2*SIN(D145))</f>
        <v>9.5021924575482955E-4</v>
      </c>
      <c r="F145">
        <f t="shared" si="19"/>
        <v>5.44435523938561E-2</v>
      </c>
      <c r="G145">
        <f t="shared" si="20"/>
        <v>16.534698176788432</v>
      </c>
      <c r="H145">
        <f t="shared" si="21"/>
        <v>0.94961019823048609</v>
      </c>
      <c r="I145">
        <f t="shared" si="22"/>
        <v>4.3514544039810338E-2</v>
      </c>
      <c r="J145">
        <f t="shared" si="23"/>
        <v>9179.662115199817</v>
      </c>
      <c r="K145">
        <f t="shared" si="24"/>
        <v>0</v>
      </c>
      <c r="L145">
        <f t="shared" si="25"/>
        <v>9179.662115199817</v>
      </c>
    </row>
    <row r="146" spans="3:12" x14ac:dyDescent="0.25">
      <c r="C146">
        <f t="shared" si="26"/>
        <v>0.2880000000000002</v>
      </c>
      <c r="D146">
        <f t="shared" si="18"/>
        <v>4.7619930749150576</v>
      </c>
      <c r="E146">
        <f>($B$2*COS(D146))/($B$3+$B$2*SIN(D146))</f>
        <v>2.8494396422158019E-3</v>
      </c>
      <c r="F146">
        <f t="shared" si="19"/>
        <v>0.16326086547623275</v>
      </c>
      <c r="G146">
        <f t="shared" si="20"/>
        <v>16.534698176788432</v>
      </c>
      <c r="H146">
        <f t="shared" si="21"/>
        <v>0.94778416924823405</v>
      </c>
      <c r="I146">
        <f t="shared" si="22"/>
        <v>0.13042641801645843</v>
      </c>
      <c r="J146">
        <f t="shared" si="23"/>
        <v>9153.450802878946</v>
      </c>
      <c r="K146">
        <f t="shared" si="24"/>
        <v>0</v>
      </c>
      <c r="L146">
        <f t="shared" si="25"/>
        <v>9153.450802878946</v>
      </c>
    </row>
    <row r="147" spans="3:12" x14ac:dyDescent="0.25">
      <c r="C147">
        <f t="shared" si="26"/>
        <v>0.2900000000000002</v>
      </c>
      <c r="D147">
        <f t="shared" si="18"/>
        <v>4.7950624712686345</v>
      </c>
      <c r="E147">
        <f>($B$2*COS(D147))/($B$3+$B$2*SIN(D147))</f>
        <v>4.7450079807122699E-3</v>
      </c>
      <c r="F147">
        <f t="shared" si="19"/>
        <v>0.2718689310507062</v>
      </c>
      <c r="G147">
        <f t="shared" si="20"/>
        <v>16.534698176787987</v>
      </c>
      <c r="H147">
        <f t="shared" si="21"/>
        <v>0.94474449577802966</v>
      </c>
      <c r="I147">
        <f t="shared" si="22"/>
        <v>0.21709012662006716</v>
      </c>
      <c r="J147">
        <f t="shared" si="23"/>
        <v>9115.6615015207153</v>
      </c>
      <c r="K147">
        <f t="shared" si="24"/>
        <v>0</v>
      </c>
      <c r="L147">
        <f t="shared" si="25"/>
        <v>9115.6615015207153</v>
      </c>
    </row>
    <row r="148" spans="3:12" x14ac:dyDescent="0.25">
      <c r="C148">
        <f t="shared" si="26"/>
        <v>0.2920000000000002</v>
      </c>
      <c r="D148">
        <f t="shared" si="18"/>
        <v>4.8281318676222105</v>
      </c>
      <c r="E148">
        <f>($B$2*COS(D148))/($B$3+$B$2*SIN(D148))</f>
        <v>6.6344969722683294E-3</v>
      </c>
      <c r="F148">
        <f t="shared" si="19"/>
        <v>0.38012867570329845</v>
      </c>
      <c r="G148">
        <f t="shared" si="20"/>
        <v>16.534698176788432</v>
      </c>
      <c r="H148">
        <f t="shared" si="21"/>
        <v>0.94049672679013097</v>
      </c>
      <c r="I148">
        <f t="shared" si="22"/>
        <v>0.30339605092223915</v>
      </c>
      <c r="J148">
        <f t="shared" si="23"/>
        <v>9066.3889885221524</v>
      </c>
      <c r="K148">
        <f t="shared" si="24"/>
        <v>0</v>
      </c>
      <c r="L148">
        <f t="shared" si="25"/>
        <v>9066.3889885221524</v>
      </c>
    </row>
    <row r="149" spans="3:12" x14ac:dyDescent="0.25">
      <c r="C149">
        <f t="shared" si="26"/>
        <v>0.29400000000000021</v>
      </c>
      <c r="D149">
        <f t="shared" si="18"/>
        <v>4.8612012639757873</v>
      </c>
      <c r="E149">
        <f>($B$2*COS(D149))/($B$3+$B$2*SIN(D149))</f>
        <v>8.5154904258485913E-3</v>
      </c>
      <c r="F149">
        <f t="shared" si="19"/>
        <v>0.48790166188518436</v>
      </c>
      <c r="G149">
        <f t="shared" si="20"/>
        <v>16.534698176788432</v>
      </c>
      <c r="H149">
        <f t="shared" si="21"/>
        <v>0.93504860436516546</v>
      </c>
      <c r="I149">
        <f t="shared" si="22"/>
        <v>0.38923546933492387</v>
      </c>
      <c r="J149">
        <f t="shared" si="23"/>
        <v>9005.7475465670632</v>
      </c>
      <c r="K149">
        <f t="shared" si="24"/>
        <v>0</v>
      </c>
      <c r="L149">
        <f t="shared" si="25"/>
        <v>9005.7475465670632</v>
      </c>
    </row>
    <row r="150" spans="3:12" x14ac:dyDescent="0.25">
      <c r="C150">
        <f t="shared" si="26"/>
        <v>0.29600000000000021</v>
      </c>
      <c r="D150">
        <f t="shared" si="18"/>
        <v>4.8942706603293642</v>
      </c>
      <c r="E150">
        <f>($B$2*COS(D150))/($B$3+$B$2*SIN(D150))</f>
        <v>1.0385587634578922E-2</v>
      </c>
      <c r="F150">
        <f t="shared" si="19"/>
        <v>0.59505033922462813</v>
      </c>
      <c r="G150">
        <f t="shared" si="20"/>
        <v>16.534698176788432</v>
      </c>
      <c r="H150">
        <f t="shared" si="21"/>
        <v>0.92841003740928674</v>
      </c>
      <c r="I150">
        <f t="shared" si="22"/>
        <v>0.4745007422839933</v>
      </c>
      <c r="J150">
        <f t="shared" si="23"/>
        <v>8933.8705056389372</v>
      </c>
      <c r="K150">
        <f t="shared" si="24"/>
        <v>0</v>
      </c>
      <c r="L150">
        <f t="shared" si="25"/>
        <v>8933.8705056389372</v>
      </c>
    </row>
    <row r="151" spans="3:12" x14ac:dyDescent="0.25">
      <c r="C151">
        <f t="shared" si="26"/>
        <v>0.29800000000000021</v>
      </c>
      <c r="D151">
        <f t="shared" si="18"/>
        <v>4.9273400566829411</v>
      </c>
      <c r="E151">
        <f>($B$2*COS(D151))/($B$3+$B$2*SIN(D151))</f>
        <v>1.2242407709397496E-2</v>
      </c>
      <c r="F151">
        <f t="shared" si="19"/>
        <v>0.70143829282689818</v>
      </c>
      <c r="G151">
        <f t="shared" si="20"/>
        <v>16.534698176788432</v>
      </c>
      <c r="H151">
        <f t="shared" si="21"/>
        <v>0.92059306813187414</v>
      </c>
      <c r="I151">
        <f t="shared" si="22"/>
        <v>0.55908549254665407</v>
      </c>
      <c r="J151">
        <f t="shared" si="23"/>
        <v>8850.9097335998904</v>
      </c>
      <c r="K151">
        <f t="shared" si="24"/>
        <v>0</v>
      </c>
      <c r="L151">
        <f t="shared" si="25"/>
        <v>8850.9097335998904</v>
      </c>
    </row>
    <row r="152" spans="3:12" x14ac:dyDescent="0.25">
      <c r="C152">
        <f t="shared" si="26"/>
        <v>0.30000000000000021</v>
      </c>
      <c r="D152">
        <f t="shared" si="18"/>
        <v>4.9604094530365179</v>
      </c>
      <c r="E152">
        <f>($B$2*COS(D152))/($B$3+$B$2*SIN(D152))</f>
        <v>1.4083593845661244E-2</v>
      </c>
      <c r="F152">
        <f t="shared" si="19"/>
        <v>0.80693048773280984</v>
      </c>
      <c r="G152">
        <f t="shared" si="20"/>
        <v>16.534698176788432</v>
      </c>
      <c r="H152">
        <f t="shared" si="21"/>
        <v>0.91161183148750702</v>
      </c>
      <c r="I152">
        <f t="shared" si="22"/>
        <v>0.64288478076572564</v>
      </c>
      <c r="J152">
        <f t="shared" si="23"/>
        <v>8757.0350782002497</v>
      </c>
      <c r="K152">
        <f t="shared" si="24"/>
        <v>0</v>
      </c>
      <c r="L152">
        <f t="shared" si="25"/>
        <v>8757.0350782002497</v>
      </c>
    </row>
    <row r="153" spans="3:12" x14ac:dyDescent="0.25">
      <c r="C153">
        <f t="shared" si="26"/>
        <v>0.30200000000000021</v>
      </c>
      <c r="D153">
        <f t="shared" si="18"/>
        <v>4.9934788493900948</v>
      </c>
      <c r="E153">
        <f>($B$2*COS(D153))/($B$3+$B$2*SIN(D153))</f>
        <v>1.5906817508636258E-2</v>
      </c>
      <c r="F153">
        <f t="shared" si="19"/>
        <v>0.91139350872966052</v>
      </c>
      <c r="G153">
        <f t="shared" si="20"/>
        <v>16.534698176788432</v>
      </c>
      <c r="H153">
        <f t="shared" si="21"/>
        <v>0.90148250782428641</v>
      </c>
      <c r="I153">
        <f t="shared" si="22"/>
        <v>0.72579527568093638</v>
      </c>
      <c r="J153">
        <f t="shared" si="23"/>
        <v>8652.433763545394</v>
      </c>
      <c r="K153">
        <f t="shared" si="24"/>
        <v>0</v>
      </c>
      <c r="L153">
        <f t="shared" si="25"/>
        <v>8652.433763545394</v>
      </c>
    </row>
    <row r="154" spans="3:12" x14ac:dyDescent="0.25">
      <c r="C154">
        <f t="shared" si="26"/>
        <v>0.30400000000000021</v>
      </c>
      <c r="D154">
        <f t="shared" si="18"/>
        <v>5.0265482457436717</v>
      </c>
      <c r="E154">
        <f>($B$2*COS(D154))/($B$3+$B$2*SIN(D154))</f>
        <v>1.7709782524284831E-2</v>
      </c>
      <c r="F154">
        <f t="shared" si="19"/>
        <v>1.0146957947360622</v>
      </c>
      <c r="G154">
        <f t="shared" si="20"/>
        <v>16.534698176788432</v>
      </c>
      <c r="H154">
        <f t="shared" si="21"/>
        <v>0.89022326901937177</v>
      </c>
      <c r="I154">
        <f t="shared" si="22"/>
        <v>0.80771541864604413</v>
      </c>
      <c r="J154">
        <f t="shared" si="23"/>
        <v>8537.3097441976242</v>
      </c>
      <c r="K154">
        <f t="shared" si="24"/>
        <v>0</v>
      </c>
      <c r="L154">
        <f t="shared" si="25"/>
        <v>8537.3097441976242</v>
      </c>
    </row>
    <row r="155" spans="3:12" x14ac:dyDescent="0.25">
      <c r="C155">
        <f t="shared" si="26"/>
        <v>0.30600000000000022</v>
      </c>
      <c r="D155">
        <f t="shared" si="18"/>
        <v>5.0596176420972485</v>
      </c>
      <c r="E155">
        <f>($B$2*COS(D155))/($B$3+$B$2*SIN(D155))</f>
        <v>1.9490229062323575E-2</v>
      </c>
      <c r="F155">
        <f t="shared" si="19"/>
        <v>1.1167078670143609</v>
      </c>
      <c r="G155">
        <f t="shared" si="20"/>
        <v>16.534698176788432</v>
      </c>
      <c r="H155">
        <f t="shared" si="21"/>
        <v>0.87785421841890188</v>
      </c>
      <c r="I155">
        <f t="shared" si="22"/>
        <v>0.88854558203067568</v>
      </c>
      <c r="J155">
        <f t="shared" si="23"/>
        <v>8411.8830202182417</v>
      </c>
      <c r="K155">
        <f t="shared" si="24"/>
        <v>0</v>
      </c>
      <c r="L155">
        <f t="shared" si="25"/>
        <v>8411.8830202182417</v>
      </c>
    </row>
    <row r="156" spans="3:12" x14ac:dyDescent="0.25">
      <c r="C156">
        <f t="shared" si="26"/>
        <v>0.30800000000000022</v>
      </c>
      <c r="D156">
        <f t="shared" si="18"/>
        <v>5.0926870384508254</v>
      </c>
      <c r="E156">
        <f>($B$2*COS(D156))/($B$3+$B$2*SIN(D156))</f>
        <v>2.1245937499161378E-2</v>
      </c>
      <c r="F156">
        <f t="shared" si="19"/>
        <v>1.217302550500678</v>
      </c>
      <c r="G156">
        <f t="shared" si="20"/>
        <v>16.534698176788432</v>
      </c>
      <c r="H156">
        <f t="shared" si="21"/>
        <v>0.86439732493276755</v>
      </c>
      <c r="I156">
        <f t="shared" si="22"/>
        <v>0.96818822113707159</v>
      </c>
      <c r="J156">
        <f t="shared" si="23"/>
        <v>8276.3889165631936</v>
      </c>
      <c r="K156">
        <f t="shared" si="24"/>
        <v>0</v>
      </c>
      <c r="L156">
        <f t="shared" si="25"/>
        <v>8276.3889165631936</v>
      </c>
    </row>
    <row r="157" spans="3:12" x14ac:dyDescent="0.25">
      <c r="C157">
        <f t="shared" si="26"/>
        <v>0.31000000000000022</v>
      </c>
      <c r="D157">
        <f t="shared" si="18"/>
        <v>5.1257564348044022</v>
      </c>
      <c r="E157">
        <f>($B$2*COS(D157))/($B$3+$B$2*SIN(D157))</f>
        <v>2.2974732149026914E-2</v>
      </c>
      <c r="F157">
        <f t="shared" si="19"/>
        <v>1.3163551875827701</v>
      </c>
      <c r="G157">
        <f t="shared" si="20"/>
        <v>16.534698176788432</v>
      </c>
      <c r="H157">
        <f t="shared" si="21"/>
        <v>0.84987635166507836</v>
      </c>
      <c r="I157">
        <f t="shared" si="22"/>
        <v>1.0465480192942405</v>
      </c>
      <c r="J157">
        <f t="shared" si="23"/>
        <v>8131.0773303343503</v>
      </c>
      <c r="K157">
        <f t="shared" si="24"/>
        <v>0</v>
      </c>
      <c r="L157">
        <f t="shared" si="25"/>
        <v>8131.0773303343503</v>
      </c>
    </row>
    <row r="158" spans="3:12" x14ac:dyDescent="0.25">
      <c r="C158">
        <f t="shared" si="26"/>
        <v>0.31200000000000022</v>
      </c>
      <c r="D158">
        <f t="shared" si="18"/>
        <v>5.1588258311579791</v>
      </c>
      <c r="E158">
        <f>($B$2*COS(D158))/($B$3+$B$2*SIN(D158))</f>
        <v>2.467448485235707E-2</v>
      </c>
      <c r="F158">
        <f t="shared" si="19"/>
        <v>1.4137438436995404</v>
      </c>
      <c r="G158">
        <f t="shared" si="20"/>
        <v>16.534698176788432</v>
      </c>
      <c r="H158">
        <f t="shared" si="21"/>
        <v>0.83431677948804861</v>
      </c>
      <c r="I158">
        <f t="shared" si="22"/>
        <v>1.1235320258251842</v>
      </c>
      <c r="J158">
        <f t="shared" si="23"/>
        <v>7976.2119494552853</v>
      </c>
      <c r="K158">
        <f t="shared" si="24"/>
        <v>0</v>
      </c>
      <c r="L158">
        <f t="shared" si="25"/>
        <v>7976.2119494552853</v>
      </c>
    </row>
    <row r="159" spans="3:12" x14ac:dyDescent="0.25">
      <c r="C159">
        <f t="shared" si="26"/>
        <v>0.31400000000000022</v>
      </c>
      <c r="D159">
        <f t="shared" si="18"/>
        <v>5.191895227511556</v>
      </c>
      <c r="E159">
        <f>($B$2*COS(D159))/($B$3+$B$2*SIN(D159))</f>
        <v>2.6343118411333168E-2</v>
      </c>
      <c r="F159">
        <f t="shared" si="19"/>
        <v>1.5093495041827647</v>
      </c>
      <c r="G159">
        <f t="shared" si="20"/>
        <v>16.534698176787987</v>
      </c>
      <c r="H159">
        <f t="shared" si="21"/>
        <v>0.81774572599056616</v>
      </c>
      <c r="I159">
        <f t="shared" si="22"/>
        <v>1.1990497866166447</v>
      </c>
      <c r="J159">
        <f t="shared" si="23"/>
        <v>7812.0694463887166</v>
      </c>
      <c r="K159">
        <f t="shared" si="24"/>
        <v>0</v>
      </c>
      <c r="L159">
        <f t="shared" si="25"/>
        <v>7812.0694463887166</v>
      </c>
    </row>
    <row r="160" spans="3:12" x14ac:dyDescent="0.25">
      <c r="C160">
        <f t="shared" si="26"/>
        <v>0.31600000000000023</v>
      </c>
      <c r="D160">
        <f t="shared" si="18"/>
        <v>5.2249646238651319</v>
      </c>
      <c r="E160">
        <f>($B$2*COS(D160))/($B$3+$B$2*SIN(D160))</f>
        <v>2.79786098633143E-2</v>
      </c>
      <c r="F160">
        <f t="shared" si="19"/>
        <v>1.6030562618110065</v>
      </c>
      <c r="G160">
        <f t="shared" si="20"/>
        <v>16.534698176788432</v>
      </c>
      <c r="H160">
        <f t="shared" si="21"/>
        <v>0.80019186025264211</v>
      </c>
      <c r="I160">
        <f t="shared" si="22"/>
        <v>1.2730134670550701</v>
      </c>
      <c r="J160">
        <f t="shared" si="23"/>
        <v>7638.9386505440689</v>
      </c>
      <c r="K160">
        <f t="shared" si="24"/>
        <v>0</v>
      </c>
      <c r="L160">
        <f t="shared" si="25"/>
        <v>7638.9386505440689</v>
      </c>
    </row>
    <row r="161" spans="3:12" x14ac:dyDescent="0.25">
      <c r="C161">
        <f t="shared" si="26"/>
        <v>0.31800000000000023</v>
      </c>
      <c r="D161">
        <f t="shared" si="18"/>
        <v>5.2580340202187088</v>
      </c>
      <c r="E161">
        <f>($B$2*COS(D161))/($B$3+$B$2*SIN(D161))</f>
        <v>2.9578993583819584E-2</v>
      </c>
      <c r="F161">
        <f t="shared" si="19"/>
        <v>1.6947514945974036</v>
      </c>
      <c r="G161">
        <f t="shared" si="20"/>
        <v>16.534698176788432</v>
      </c>
      <c r="H161">
        <f t="shared" si="21"/>
        <v>0.7816853139124974</v>
      </c>
      <c r="I161">
        <f t="shared" si="22"/>
        <v>1.3453379671270405</v>
      </c>
      <c r="J161">
        <f t="shared" si="23"/>
        <v>7457.1197030263102</v>
      </c>
      <c r="K161">
        <f t="shared" si="24"/>
        <v>0</v>
      </c>
      <c r="L161">
        <f t="shared" si="25"/>
        <v>7457.1197030263102</v>
      </c>
    </row>
    <row r="162" spans="3:12" x14ac:dyDescent="0.25">
      <c r="C162">
        <f t="shared" si="26"/>
        <v>0.32000000000000023</v>
      </c>
      <c r="D162">
        <f t="shared" si="18"/>
        <v>5.2911034165722857</v>
      </c>
      <c r="E162">
        <f>($B$2*COS(D162))/($B$3+$B$2*SIN(D162))</f>
        <v>3.1142364211644579E-2</v>
      </c>
      <c r="F162">
        <f t="shared" si="19"/>
        <v>1.7843260333864936</v>
      </c>
      <c r="G162">
        <f t="shared" si="20"/>
        <v>16.534698176788432</v>
      </c>
      <c r="H162">
        <f t="shared" si="21"/>
        <v>0.76225758900641705</v>
      </c>
      <c r="I162">
        <f t="shared" si="22"/>
        <v>1.4159410285169634</v>
      </c>
      <c r="J162">
        <f t="shared" si="23"/>
        <v>7266.9231973818069</v>
      </c>
      <c r="K162">
        <f t="shared" si="24"/>
        <v>0</v>
      </c>
      <c r="L162">
        <f t="shared" si="25"/>
        <v>7266.9231973818069</v>
      </c>
    </row>
    <row r="163" spans="3:12" x14ac:dyDescent="0.25">
      <c r="C163">
        <f t="shared" si="26"/>
        <v>0.32200000000000023</v>
      </c>
      <c r="D163">
        <f t="shared" si="18"/>
        <v>5.3241728129258625</v>
      </c>
      <c r="E163">
        <f>($B$2*COS(D163))/($B$3+$B$2*SIN(D163))</f>
        <v>3.2666879389657413E-2</v>
      </c>
      <c r="F163">
        <f t="shared" si="19"/>
        <v>1.8716743188902645</v>
      </c>
      <c r="G163">
        <f t="shared" si="20"/>
        <v>16.534698176788432</v>
      </c>
      <c r="H163">
        <f t="shared" si="21"/>
        <v>0.74194146306862108</v>
      </c>
      <c r="I163">
        <f t="shared" si="22"/>
        <v>1.4847433335694604</v>
      </c>
      <c r="J163">
        <f t="shared" si="23"/>
        <v>7068.6693099548775</v>
      </c>
      <c r="K163">
        <f t="shared" si="24"/>
        <v>0</v>
      </c>
      <c r="L163">
        <f t="shared" si="25"/>
        <v>7068.6693099548775</v>
      </c>
    </row>
    <row r="164" spans="3:12" x14ac:dyDescent="0.25">
      <c r="C164">
        <f t="shared" si="26"/>
        <v>0.32400000000000023</v>
      </c>
      <c r="D164">
        <f t="shared" si="18"/>
        <v>5.3572422092794394</v>
      </c>
      <c r="E164">
        <f>($B$2*COS(D164))/($B$3+$B$2*SIN(D164))</f>
        <v>3.4150762315794655E-2</v>
      </c>
      <c r="F164">
        <f t="shared" si="19"/>
        <v>1.9566945478494513</v>
      </c>
      <c r="G164">
        <f t="shared" si="20"/>
        <v>16.534698176788432</v>
      </c>
      <c r="H164">
        <f t="shared" si="21"/>
        <v>0.7207708919840794</v>
      </c>
      <c r="I164">
        <f t="shared" si="22"/>
        <v>1.55166859601808</v>
      </c>
      <c r="J164">
        <f t="shared" si="23"/>
        <v>6862.6869234377236</v>
      </c>
      <c r="K164">
        <f t="shared" si="24"/>
        <v>0</v>
      </c>
      <c r="L164">
        <f t="shared" si="25"/>
        <v>6862.6869234377236</v>
      </c>
    </row>
    <row r="165" spans="3:12" x14ac:dyDescent="0.25">
      <c r="C165">
        <f t="shared" si="26"/>
        <v>0.32600000000000023</v>
      </c>
      <c r="D165">
        <f t="shared" si="18"/>
        <v>5.3903116056330163</v>
      </c>
      <c r="E165">
        <f>($B$2*COS(D165))/($B$3+$B$2*SIN(D165))</f>
        <v>3.5592304099762814E-2</v>
      </c>
      <c r="F165">
        <f t="shared" si="19"/>
        <v>2.0392888080625862</v>
      </c>
      <c r="G165">
        <f t="shared" si="20"/>
        <v>16.534698176788432</v>
      </c>
      <c r="H165">
        <f t="shared" si="21"/>
        <v>0.69878091108772911</v>
      </c>
      <c r="I165">
        <f t="shared" si="22"/>
        <v>1.6166436434158924</v>
      </c>
      <c r="J165">
        <f t="shared" si="23"/>
        <v>6649.3127471289417</v>
      </c>
      <c r="K165">
        <f t="shared" si="24"/>
        <v>0</v>
      </c>
      <c r="L165">
        <f t="shared" si="25"/>
        <v>6649.3127471289417</v>
      </c>
    </row>
    <row r="166" spans="3:12" x14ac:dyDescent="0.25">
      <c r="C166">
        <f t="shared" si="26"/>
        <v>0.32800000000000024</v>
      </c>
      <c r="D166">
        <f t="shared" si="18"/>
        <v>5.4233810019865931</v>
      </c>
      <c r="E166">
        <f>($B$2*COS(D166))/($B$3+$B$2*SIN(D166))</f>
        <v>3.6989865921938272E-2</v>
      </c>
      <c r="F166">
        <f t="shared" si="19"/>
        <v>2.1193632020818529</v>
      </c>
      <c r="G166">
        <f t="shared" si="20"/>
        <v>16.534698176788432</v>
      </c>
      <c r="H166">
        <f t="shared" si="21"/>
        <v>0.67600753500089006</v>
      </c>
      <c r="I166">
        <f t="shared" si="22"/>
        <v>1.6795984912368038</v>
      </c>
      <c r="J166">
        <f t="shared" si="23"/>
        <v>6428.8904373434625</v>
      </c>
      <c r="K166">
        <f t="shared" si="24"/>
        <v>0</v>
      </c>
      <c r="L166">
        <f t="shared" si="25"/>
        <v>6428.8904373434625</v>
      </c>
    </row>
    <row r="167" spans="3:12" x14ac:dyDescent="0.25">
      <c r="C167">
        <f t="shared" si="26"/>
        <v>0.33000000000000024</v>
      </c>
      <c r="D167">
        <f t="shared" si="18"/>
        <v>5.45645039834017</v>
      </c>
      <c r="E167">
        <f>($B$2*COS(D167))/($B$3+$B$2*SIN(D167))</f>
        <v>3.8341880991940053E-2</v>
      </c>
      <c r="F167">
        <f t="shared" si="19"/>
        <v>2.1968279594310394</v>
      </c>
      <c r="G167">
        <f t="shared" si="20"/>
        <v>16.534698176788432</v>
      </c>
      <c r="H167">
        <f t="shared" si="21"/>
        <v>0.6524876566895883</v>
      </c>
      <c r="I167">
        <f t="shared" si="22"/>
        <v>1.7404664086490245</v>
      </c>
      <c r="J167">
        <f t="shared" si="23"/>
        <v>6201.7697213226293</v>
      </c>
      <c r="K167">
        <f t="shared" si="24"/>
        <v>0</v>
      </c>
      <c r="L167">
        <f t="shared" si="25"/>
        <v>6201.7697213226293</v>
      </c>
    </row>
    <row r="168" spans="3:12" x14ac:dyDescent="0.25">
      <c r="C168">
        <f t="shared" si="26"/>
        <v>0.33200000000000024</v>
      </c>
      <c r="D168">
        <f t="shared" si="18"/>
        <v>5.4895197946937468</v>
      </c>
      <c r="E168">
        <f>($B$2*COS(D168))/($B$3+$B$2*SIN(D168))</f>
        <v>3.9646856305319229E-2</v>
      </c>
      <c r="F168">
        <f t="shared" si="19"/>
        <v>2.2715975372564281</v>
      </c>
      <c r="G168">
        <f t="shared" si="20"/>
        <v>16.534698176788432</v>
      </c>
      <c r="H168">
        <f t="shared" si="21"/>
        <v>0.62825894621996303</v>
      </c>
      <c r="I168">
        <f t="shared" si="22"/>
        <v>1.7991839759938277</v>
      </c>
      <c r="J168">
        <f t="shared" si="23"/>
        <v>5968.3055278896427</v>
      </c>
      <c r="K168">
        <f t="shared" si="24"/>
        <v>0</v>
      </c>
      <c r="L168">
        <f t="shared" si="25"/>
        <v>5968.3055278896427</v>
      </c>
    </row>
    <row r="169" spans="3:12" x14ac:dyDescent="0.25">
      <c r="C169">
        <f t="shared" si="26"/>
        <v>0.33400000000000024</v>
      </c>
      <c r="D169">
        <f t="shared" si="18"/>
        <v>5.5225891910473237</v>
      </c>
      <c r="E169">
        <f>($B$2*COS(D169))/($B$3+$B$2*SIN(D169))</f>
        <v>4.0903374197759156E-2</v>
      </c>
      <c r="F169">
        <f t="shared" si="19"/>
        <v>2.343590709375909</v>
      </c>
      <c r="G169">
        <f t="shared" si="20"/>
        <v>16.534698176788432</v>
      </c>
      <c r="H169">
        <f t="shared" si="21"/>
        <v>0.60335974967334549</v>
      </c>
      <c r="I169">
        <f t="shared" si="22"/>
        <v>1.8556911340334661</v>
      </c>
      <c r="J169">
        <f t="shared" si="23"/>
        <v>5728.8571279759062</v>
      </c>
      <c r="K169">
        <f t="shared" si="24"/>
        <v>0</v>
      </c>
      <c r="L169">
        <f t="shared" si="25"/>
        <v>5728.8571279759062</v>
      </c>
    </row>
    <row r="170" spans="3:12" x14ac:dyDescent="0.25">
      <c r="C170">
        <f t="shared" si="26"/>
        <v>0.33600000000000024</v>
      </c>
      <c r="D170">
        <f t="shared" si="18"/>
        <v>5.5556585874009006</v>
      </c>
      <c r="E170">
        <f>($B$2*COS(D170))/($B$3+$B$2*SIN(D170))</f>
        <v>4.2110093697105846E-2</v>
      </c>
      <c r="F170">
        <f t="shared" si="19"/>
        <v>2.4127306437446143</v>
      </c>
      <c r="G170">
        <f t="shared" si="20"/>
        <v>16.534698176788432</v>
      </c>
      <c r="H170">
        <f t="shared" si="21"/>
        <v>0.57782898866806998</v>
      </c>
      <c r="I170">
        <f t="shared" si="22"/>
        <v>1.9099312250616995</v>
      </c>
      <c r="J170">
        <f t="shared" si="23"/>
        <v>5483.7872880105278</v>
      </c>
      <c r="K170">
        <f t="shared" si="24"/>
        <v>0</v>
      </c>
      <c r="L170">
        <f t="shared" si="25"/>
        <v>5483.7872880105278</v>
      </c>
    </row>
    <row r="171" spans="3:12" x14ac:dyDescent="0.25">
      <c r="C171">
        <f t="shared" si="26"/>
        <v>0.33800000000000024</v>
      </c>
      <c r="D171">
        <f t="shared" si="18"/>
        <v>5.5887279837544774</v>
      </c>
      <c r="E171">
        <f>($B$2*COS(D171))/($B$3+$B$2*SIN(D171))</f>
        <v>4.3265751674441986E-2</v>
      </c>
      <c r="F171">
        <f t="shared" si="19"/>
        <v>2.4789449684066005</v>
      </c>
      <c r="G171">
        <f t="shared" si="20"/>
        <v>16.534698176788432</v>
      </c>
      <c r="H171">
        <f t="shared" si="21"/>
        <v>0.55170606091700314</v>
      </c>
      <c r="I171">
        <f t="shared" si="22"/>
        <v>1.9618510259987236</v>
      </c>
      <c r="J171">
        <f t="shared" si="23"/>
        <v>5233.4614390244933</v>
      </c>
      <c r="K171">
        <f t="shared" si="24"/>
        <v>0</v>
      </c>
      <c r="L171">
        <f t="shared" si="25"/>
        <v>5233.4614390244933</v>
      </c>
    </row>
    <row r="172" spans="3:12" x14ac:dyDescent="0.25">
      <c r="C172">
        <f t="shared" si="26"/>
        <v>0.34000000000000025</v>
      </c>
      <c r="D172">
        <f t="shared" si="18"/>
        <v>5.6217973801080543</v>
      </c>
      <c r="E172">
        <f>($B$2*COS(D172))/($B$3+$B$2*SIN(D172))</f>
        <v>4.4369163796275993E-2</v>
      </c>
      <c r="F172">
        <f t="shared" si="19"/>
        <v>2.5421658260512641</v>
      </c>
      <c r="G172">
        <f t="shared" si="20"/>
        <v>16.534698176787987</v>
      </c>
      <c r="H172">
        <f t="shared" si="21"/>
        <v>0.52503074222923218</v>
      </c>
      <c r="I172">
        <f t="shared" si="22"/>
        <v>2.0114007736192812</v>
      </c>
      <c r="J172">
        <f t="shared" si="23"/>
        <v>4978.2468641668129</v>
      </c>
      <c r="K172">
        <f t="shared" si="24"/>
        <v>0</v>
      </c>
      <c r="L172">
        <f t="shared" si="25"/>
        <v>4978.2468641668129</v>
      </c>
    </row>
    <row r="173" spans="3:12" x14ac:dyDescent="0.25">
      <c r="C173">
        <f t="shared" si="26"/>
        <v>0.34200000000000025</v>
      </c>
      <c r="D173">
        <f t="shared" si="18"/>
        <v>5.6548667764616303</v>
      </c>
      <c r="E173">
        <f>($B$2*COS(D173))/($B$3+$B$2*SIN(D173))</f>
        <v>4.5419225280734457E-2</v>
      </c>
      <c r="F173">
        <f t="shared" si="19"/>
        <v>2.6023299173399761</v>
      </c>
      <c r="G173">
        <f t="shared" si="20"/>
        <v>16.534698176788432</v>
      </c>
      <c r="H173">
        <f t="shared" si="21"/>
        <v>0.497843090341548</v>
      </c>
      <c r="I173">
        <f t="shared" si="22"/>
        <v>2.0585341820882803</v>
      </c>
      <c r="J173">
        <f t="shared" si="23"/>
        <v>4718.5119071626077</v>
      </c>
      <c r="K173">
        <f t="shared" si="24"/>
        <v>0</v>
      </c>
      <c r="L173">
        <f t="shared" si="25"/>
        <v>4718.5119071626077</v>
      </c>
    </row>
    <row r="174" spans="3:12" x14ac:dyDescent="0.25">
      <c r="C174">
        <f t="shared" si="26"/>
        <v>0.34400000000000025</v>
      </c>
      <c r="D174">
        <f t="shared" si="18"/>
        <v>5.6879361728152071</v>
      </c>
      <c r="E174">
        <f>($B$2*COS(D174))/($B$3+$B$2*SIN(D174))</f>
        <v>4.6414911461417553E-2</v>
      </c>
      <c r="F174">
        <f t="shared" si="19"/>
        <v>2.6593785332126179</v>
      </c>
      <c r="G174">
        <f t="shared" si="20"/>
        <v>16.534698176788432</v>
      </c>
      <c r="H174">
        <f t="shared" si="21"/>
        <v>0.47018335094109809</v>
      </c>
      <c r="I174">
        <f t="shared" si="22"/>
        <v>2.1032084530021944</v>
      </c>
      <c r="J174">
        <f t="shared" si="23"/>
        <v>4454.6252040786785</v>
      </c>
      <c r="K174">
        <f t="shared" si="24"/>
        <v>0</v>
      </c>
      <c r="L174">
        <f t="shared" si="25"/>
        <v>4454.6252040786785</v>
      </c>
    </row>
    <row r="175" spans="3:12" x14ac:dyDescent="0.25">
      <c r="C175">
        <f t="shared" si="26"/>
        <v>0.34600000000000025</v>
      </c>
      <c r="D175">
        <f t="shared" si="18"/>
        <v>5.721005569168784</v>
      </c>
      <c r="E175">
        <f>($B$2*COS(D175))/($B$3+$B$2*SIN(D175))</f>
        <v>4.7355278163299749E-2</v>
      </c>
      <c r="F175">
        <f t="shared" si="19"/>
        <v>2.7132575764251046</v>
      </c>
      <c r="G175">
        <f t="shared" si="20"/>
        <v>16.534698176788432</v>
      </c>
      <c r="H175">
        <f t="shared" si="21"/>
        <v>0.44209186621458824</v>
      </c>
      <c r="I175">
        <f t="shared" si="22"/>
        <v>2.1453842781569157</v>
      </c>
      <c r="J175">
        <f t="shared" si="23"/>
        <v>4186.9549405754469</v>
      </c>
      <c r="K175">
        <f t="shared" si="24"/>
        <v>0</v>
      </c>
      <c r="L175">
        <f t="shared" si="25"/>
        <v>4186.9549405754469</v>
      </c>
    </row>
    <row r="176" spans="3:12" x14ac:dyDescent="0.25">
      <c r="C176">
        <f t="shared" si="26"/>
        <v>0.34800000000000025</v>
      </c>
      <c r="D176">
        <f t="shared" si="18"/>
        <v>5.7540749655223609</v>
      </c>
      <c r="E176">
        <f>($B$2*COS(D176))/($B$3+$B$2*SIN(D176))</f>
        <v>4.8239461895728926E-2</v>
      </c>
      <c r="F176">
        <f t="shared" si="19"/>
        <v>2.7639175726074208</v>
      </c>
      <c r="G176">
        <f t="shared" si="20"/>
        <v>16.534698176788432</v>
      </c>
      <c r="H176">
        <f t="shared" si="21"/>
        <v>0.41360898623176223</v>
      </c>
      <c r="I176">
        <f t="shared" si="22"/>
        <v>2.1850258352833651</v>
      </c>
      <c r="J176">
        <f t="shared" si="23"/>
        <v>3915.8681366446485</v>
      </c>
      <c r="K176">
        <f t="shared" si="24"/>
        <v>0</v>
      </c>
      <c r="L176">
        <f t="shared" si="25"/>
        <v>3915.8681366446485</v>
      </c>
    </row>
    <row r="177" spans="3:12" x14ac:dyDescent="0.25">
      <c r="C177">
        <f t="shared" si="26"/>
        <v>0.35000000000000026</v>
      </c>
      <c r="D177">
        <f t="shared" si="18"/>
        <v>5.7871443618759377</v>
      </c>
      <c r="E177">
        <f>($B$2*COS(D177))/($B$3+$B$2*SIN(D177))</f>
        <v>4.906667986819245E-2</v>
      </c>
      <c r="F177">
        <f t="shared" si="19"/>
        <v>2.8113136711669497</v>
      </c>
      <c r="G177">
        <f t="shared" si="20"/>
        <v>16.534698176788432</v>
      </c>
      <c r="H177">
        <f t="shared" si="21"/>
        <v>0.38477498344321664</v>
      </c>
      <c r="I177">
        <f t="shared" si="22"/>
        <v>2.2221007770110894</v>
      </c>
      <c r="J177">
        <f t="shared" si="23"/>
        <v>3641.7299606400875</v>
      </c>
      <c r="K177">
        <f t="shared" si="24"/>
        <v>0</v>
      </c>
      <c r="L177">
        <f t="shared" si="25"/>
        <v>3641.7299606400875</v>
      </c>
    </row>
    <row r="178" spans="3:12" x14ac:dyDescent="0.25">
      <c r="C178">
        <f t="shared" si="26"/>
        <v>0.35200000000000026</v>
      </c>
      <c r="D178">
        <f t="shared" si="18"/>
        <v>5.8202137582295146</v>
      </c>
      <c r="E178">
        <f>($B$2*COS(D178))/($B$3+$B$2*SIN(D178))</f>
        <v>4.9836229835078884E-2</v>
      </c>
      <c r="F178">
        <f t="shared" si="19"/>
        <v>2.8554056363939746</v>
      </c>
      <c r="G178">
        <f t="shared" si="20"/>
        <v>16.534698176788432</v>
      </c>
      <c r="H178">
        <f t="shared" si="21"/>
        <v>0.35562997054317674</v>
      </c>
      <c r="I178">
        <f t="shared" si="22"/>
        <v>2.2565802133371884</v>
      </c>
      <c r="J178">
        <f t="shared" si="23"/>
        <v>3364.9030742114041</v>
      </c>
      <c r="K178">
        <f t="shared" si="24"/>
        <v>0</v>
      </c>
      <c r="L178">
        <f t="shared" si="25"/>
        <v>3364.9030742114041</v>
      </c>
    </row>
    <row r="179" spans="3:12" x14ac:dyDescent="0.25">
      <c r="C179">
        <f t="shared" si="26"/>
        <v>0.35400000000000026</v>
      </c>
      <c r="D179">
        <f t="shared" si="18"/>
        <v>5.8532831545830915</v>
      </c>
      <c r="E179">
        <f>($B$2*COS(D179))/($B$3+$B$2*SIN(D179))</f>
        <v>5.0547489776165237E-2</v>
      </c>
      <c r="F179">
        <f t="shared" si="19"/>
        <v>2.8961578291549466</v>
      </c>
      <c r="G179">
        <f t="shared" si="20"/>
        <v>16.534698176788432</v>
      </c>
      <c r="H179">
        <f t="shared" si="21"/>
        <v>0.32621382191898651</v>
      </c>
      <c r="I179">
        <f t="shared" si="22"/>
        <v>2.2884386878931586</v>
      </c>
      <c r="J179">
        <f t="shared" si="23"/>
        <v>3085.7470095644012</v>
      </c>
      <c r="K179">
        <f t="shared" si="24"/>
        <v>0</v>
      </c>
      <c r="L179">
        <f t="shared" si="25"/>
        <v>3085.7470095644012</v>
      </c>
    </row>
    <row r="180" spans="3:12" x14ac:dyDescent="0.25">
      <c r="C180">
        <f t="shared" si="26"/>
        <v>0.35600000000000026</v>
      </c>
      <c r="D180">
        <f t="shared" si="18"/>
        <v>5.8863525509366683</v>
      </c>
      <c r="E180">
        <f>($B$2*COS(D180))/($B$3+$B$2*SIN(D180))</f>
        <v>5.119991742000321E-2</v>
      </c>
      <c r="F180">
        <f t="shared" si="19"/>
        <v>2.9335391795845265</v>
      </c>
      <c r="G180">
        <f t="shared" si="20"/>
        <v>16.534698176788432</v>
      </c>
      <c r="H180">
        <f t="shared" si="21"/>
        <v>0.29656609887920499</v>
      </c>
      <c r="I180">
        <f t="shared" si="22"/>
        <v>2.3176541483157171</v>
      </c>
      <c r="J180">
        <f t="shared" si="23"/>
        <v>2804.6175802599791</v>
      </c>
      <c r="K180">
        <f t="shared" si="24"/>
        <v>0</v>
      </c>
      <c r="L180">
        <f t="shared" si="25"/>
        <v>2804.6175802599791</v>
      </c>
    </row>
    <row r="181" spans="3:12" x14ac:dyDescent="0.25">
      <c r="C181">
        <f t="shared" si="26"/>
        <v>0.35800000000000026</v>
      </c>
      <c r="D181">
        <f t="shared" si="18"/>
        <v>5.9194219472902452</v>
      </c>
      <c r="E181">
        <f>($B$2*COS(D181))/($B$3+$B$2*SIN(D181))</f>
        <v>5.179304961776162E-2</v>
      </c>
      <c r="F181">
        <f t="shared" si="19"/>
        <v>2.9675231512094027</v>
      </c>
      <c r="G181">
        <f t="shared" si="20"/>
        <v>16.534698176788432</v>
      </c>
      <c r="H181">
        <f t="shared" si="21"/>
        <v>0.26672597882322624</v>
      </c>
      <c r="I181">
        <f t="shared" si="22"/>
        <v>2.3442079110391441</v>
      </c>
      <c r="J181">
        <f t="shared" si="23"/>
        <v>2521.8663265814303</v>
      </c>
      <c r="K181">
        <f t="shared" si="24"/>
        <v>0</v>
      </c>
      <c r="L181">
        <f t="shared" si="25"/>
        <v>2521.8663265814303</v>
      </c>
    </row>
    <row r="182" spans="3:12" x14ac:dyDescent="0.25">
      <c r="C182">
        <f t="shared" si="26"/>
        <v>0.36000000000000026</v>
      </c>
      <c r="D182">
        <f t="shared" si="18"/>
        <v>5.952491343643822</v>
      </c>
      <c r="E182">
        <f>($B$2*COS(D182))/($B$3+$B$2*SIN(D182))</f>
        <v>5.2326501575408073E-2</v>
      </c>
      <c r="F182">
        <f t="shared" si="19"/>
        <v>2.9980876969555359</v>
      </c>
      <c r="G182">
        <f t="shared" si="20"/>
        <v>16.534698176788432</v>
      </c>
      <c r="H182">
        <f t="shared" si="21"/>
        <v>0.23673218848597674</v>
      </c>
      <c r="I182">
        <f t="shared" si="22"/>
        <v>2.3680846208364335</v>
      </c>
      <c r="J182">
        <f t="shared" si="23"/>
        <v>2237.8399962879312</v>
      </c>
      <c r="K182">
        <f t="shared" si="24"/>
        <v>0</v>
      </c>
      <c r="L182">
        <f t="shared" si="25"/>
        <v>2237.8399962879312</v>
      </c>
    </row>
    <row r="183" spans="3:12" x14ac:dyDescent="0.25">
      <c r="C183">
        <f t="shared" si="26"/>
        <v>0.36200000000000027</v>
      </c>
      <c r="D183">
        <f t="shared" si="18"/>
        <v>5.9855607399973989</v>
      </c>
      <c r="E183">
        <f>($B$2*COS(D183))/($B$3+$B$2*SIN(D183))</f>
        <v>5.2799965952380026E-2</v>
      </c>
      <c r="F183">
        <f t="shared" si="19"/>
        <v>3.0252152075058198</v>
      </c>
      <c r="G183">
        <f t="shared" si="20"/>
        <v>16.534698176788432</v>
      </c>
      <c r="H183">
        <f t="shared" si="21"/>
        <v>0.20662294136314374</v>
      </c>
      <c r="I183">
        <f t="shared" si="22"/>
        <v>2.3892722054442843</v>
      </c>
      <c r="J183">
        <f t="shared" si="23"/>
        <v>1952.8800613928429</v>
      </c>
      <c r="K183">
        <f t="shared" si="24"/>
        <v>0</v>
      </c>
      <c r="L183">
        <f t="shared" si="25"/>
        <v>1952.8800613928429</v>
      </c>
    </row>
    <row r="184" spans="3:12" x14ac:dyDescent="0.25">
      <c r="C184">
        <f t="shared" si="26"/>
        <v>0.36400000000000027</v>
      </c>
      <c r="D184">
        <f t="shared" si="18"/>
        <v>6.0186301363509758</v>
      </c>
      <c r="E184">
        <f>($B$2*COS(D184))/($B$3+$B$2*SIN(D184))</f>
        <v>5.3213211835106314E-2</v>
      </c>
      <c r="F184">
        <f t="shared" si="19"/>
        <v>3.0488924524871943</v>
      </c>
      <c r="G184">
        <f t="shared" si="20"/>
        <v>16.534698176788432</v>
      </c>
      <c r="H184">
        <f t="shared" si="21"/>
        <v>0.17643587939438973</v>
      </c>
      <c r="I184">
        <f t="shared" si="22"/>
        <v>2.4077618256130098</v>
      </c>
      <c r="J184">
        <f t="shared" si="23"/>
        <v>1667.3222714016219</v>
      </c>
      <c r="K184">
        <f t="shared" si="24"/>
        <v>0</v>
      </c>
      <c r="L184">
        <f t="shared" si="25"/>
        <v>1667.3222714016219</v>
      </c>
    </row>
    <row r="185" spans="3:12" x14ac:dyDescent="0.25">
      <c r="C185">
        <f t="shared" si="26"/>
        <v>0.36600000000000027</v>
      </c>
      <c r="D185">
        <f t="shared" si="18"/>
        <v>6.0516995327045526</v>
      </c>
      <c r="E185">
        <f>($B$2*COS(D185))/($B$3+$B$2*SIN(D185))</f>
        <v>5.3566083593895093E-2</v>
      </c>
      <c r="F185">
        <f t="shared" si="19"/>
        <v>3.0691105149751494</v>
      </c>
      <c r="G185">
        <f t="shared" si="20"/>
        <v>16.534698176787987</v>
      </c>
      <c r="H185">
        <f t="shared" si="21"/>
        <v>0.14620801895538424</v>
      </c>
      <c r="I185">
        <f t="shared" si="22"/>
        <v>2.4235478209265597</v>
      </c>
      <c r="J185">
        <f t="shared" si="23"/>
        <v>1381.4962432666634</v>
      </c>
      <c r="K185">
        <f t="shared" si="24"/>
        <v>0</v>
      </c>
      <c r="L185">
        <f t="shared" si="25"/>
        <v>1381.4962432666634</v>
      </c>
    </row>
    <row r="186" spans="3:12" x14ac:dyDescent="0.25">
      <c r="C186">
        <f t="shared" si="26"/>
        <v>0.36800000000000027</v>
      </c>
      <c r="D186">
        <f t="shared" si="18"/>
        <v>6.0847689290581286</v>
      </c>
      <c r="E186">
        <f>($B$2*COS(D186))/($B$3+$B$2*SIN(D186))</f>
        <v>5.3858499631805862E-2</v>
      </c>
      <c r="F186">
        <f t="shared" si="19"/>
        <v>3.0858647198093743</v>
      </c>
      <c r="G186">
        <f t="shared" si="20"/>
        <v>16.534698176788432</v>
      </c>
      <c r="H186">
        <f t="shared" si="21"/>
        <v>0.11597570118382361</v>
      </c>
      <c r="I186">
        <f t="shared" si="22"/>
        <v>2.4366276517402881</v>
      </c>
      <c r="J186">
        <f t="shared" si="23"/>
        <v>1095.7250881294851</v>
      </c>
      <c r="K186">
        <f t="shared" si="24"/>
        <v>0</v>
      </c>
      <c r="L186">
        <f t="shared" si="25"/>
        <v>1095.7250881294851</v>
      </c>
    </row>
    <row r="187" spans="3:12" x14ac:dyDescent="0.25">
      <c r="C187">
        <f t="shared" si="26"/>
        <v>0.37000000000000027</v>
      </c>
      <c r="D187">
        <f t="shared" si="18"/>
        <v>6.1178383254117055</v>
      </c>
      <c r="E187">
        <f>($B$2*COS(D187))/($B$3+$B$2*SIN(D187))</f>
        <v>5.4090451034173509E-2</v>
      </c>
      <c r="F187">
        <f t="shared" si="19"/>
        <v>3.0991545562171812</v>
      </c>
      <c r="G187">
        <f t="shared" si="20"/>
        <v>16.534698176788432</v>
      </c>
      <c r="H187">
        <f t="shared" si="21"/>
        <v>8.5774546640118854E-2</v>
      </c>
      <c r="I187">
        <f t="shared" si="22"/>
        <v>2.4470018375847622</v>
      </c>
      <c r="J187">
        <f t="shared" si="23"/>
        <v>810.32507475193211</v>
      </c>
      <c r="K187">
        <f t="shared" si="24"/>
        <v>0</v>
      </c>
      <c r="L187">
        <f t="shared" si="25"/>
        <v>810.32507475193211</v>
      </c>
    </row>
    <row r="188" spans="3:12" x14ac:dyDescent="0.25">
      <c r="C188">
        <f t="shared" si="26"/>
        <v>0.37200000000000027</v>
      </c>
      <c r="D188">
        <f t="shared" si="18"/>
        <v>6.1509077217652823</v>
      </c>
      <c r="E188">
        <f>($B$2*COS(D188))/($B$3+$B$2*SIN(D188))</f>
        <v>5.4262000127453747E-2</v>
      </c>
      <c r="F188">
        <f t="shared" si="19"/>
        <v>3.1089835952414346</v>
      </c>
      <c r="G188">
        <f t="shared" si="20"/>
        <v>16.534698176788432</v>
      </c>
      <c r="H188">
        <f t="shared" si="21"/>
        <v>5.5639414280366645E-2</v>
      </c>
      <c r="I188">
        <f t="shared" si="22"/>
        <v>2.4546738923829823</v>
      </c>
      <c r="J188">
        <f t="shared" si="23"/>
        <v>525.60532936361199</v>
      </c>
      <c r="K188">
        <f t="shared" si="24"/>
        <v>0</v>
      </c>
      <c r="L188">
        <f t="shared" si="25"/>
        <v>525.60532936361199</v>
      </c>
    </row>
    <row r="189" spans="3:12" x14ac:dyDescent="0.25">
      <c r="C189">
        <f t="shared" si="26"/>
        <v>0.37400000000000028</v>
      </c>
      <c r="D189">
        <f t="shared" si="18"/>
        <v>6.1839771181188592</v>
      </c>
      <c r="E189">
        <f>($B$2*COS(D189))/($B$3+$B$2*SIN(D189))</f>
        <v>5.437327895601448E-2</v>
      </c>
      <c r="F189">
        <f t="shared" si="19"/>
        <v>3.1153594024671247</v>
      </c>
      <c r="G189">
        <f t="shared" si="20"/>
        <v>16.534698176788432</v>
      </c>
      <c r="H189">
        <f t="shared" si="21"/>
        <v>2.560436469738539E-2</v>
      </c>
      <c r="I189">
        <f t="shared" si="22"/>
        <v>2.4596502568257939</v>
      </c>
      <c r="J189">
        <f t="shared" si="23"/>
        <v>241.8675714986725</v>
      </c>
      <c r="K189">
        <f t="shared" si="24"/>
        <v>0</v>
      </c>
      <c r="L189">
        <f t="shared" si="25"/>
        <v>241.8675714986725</v>
      </c>
    </row>
    <row r="190" spans="3:12" x14ac:dyDescent="0.25">
      <c r="C190">
        <f t="shared" si="26"/>
        <v>0.37600000000000028</v>
      </c>
      <c r="D190">
        <f t="shared" si="18"/>
        <v>6.2170465144724361</v>
      </c>
      <c r="E190">
        <f>($B$2*COS(D190))/($B$3+$B$2*SIN(D190))</f>
        <v>5.4424487685409251E-2</v>
      </c>
      <c r="F190">
        <f t="shared" si="19"/>
        <v>3.1182934465356724</v>
      </c>
      <c r="G190">
        <f t="shared" si="20"/>
        <v>16.534698176788432</v>
      </c>
      <c r="H190">
        <f t="shared" si="21"/>
        <v>-4.297372434243496E-3</v>
      </c>
      <c r="I190">
        <f t="shared" si="22"/>
        <v>2.4619402282462368</v>
      </c>
      <c r="J190">
        <f t="shared" si="23"/>
        <v>-40.594114757630976</v>
      </c>
      <c r="K190">
        <f t="shared" si="24"/>
        <v>-40.594114757630976</v>
      </c>
      <c r="L190">
        <f t="shared" si="25"/>
        <v>0</v>
      </c>
    </row>
    <row r="191" spans="3:12" x14ac:dyDescent="0.25">
      <c r="C191">
        <f t="shared" si="26"/>
        <v>0.37800000000000028</v>
      </c>
      <c r="D191">
        <f t="shared" si="18"/>
        <v>6.2501159108260129</v>
      </c>
      <c r="E191">
        <f>($B$2*COS(D191))/($B$3+$B$2*SIN(D191))</f>
        <v>5.4415892940540764E-2</v>
      </c>
      <c r="F191">
        <f t="shared" si="19"/>
        <v>3.1178010039287165</v>
      </c>
      <c r="G191">
        <f t="shared" si="20"/>
        <v>16.534698176788432</v>
      </c>
      <c r="H191">
        <f t="shared" si="21"/>
        <v>-3.4033426792125232E-2</v>
      </c>
      <c r="I191">
        <f t="shared" si="22"/>
        <v>2.4615558883280859</v>
      </c>
      <c r="J191">
        <f t="shared" si="23"/>
        <v>-321.49347483444507</v>
      </c>
      <c r="K191">
        <f t="shared" si="24"/>
        <v>-321.49347483444507</v>
      </c>
      <c r="L191">
        <f t="shared" si="25"/>
        <v>0</v>
      </c>
    </row>
    <row r="192" spans="3:12" x14ac:dyDescent="0.25">
      <c r="C192">
        <f t="shared" si="26"/>
        <v>0.38000000000000028</v>
      </c>
      <c r="D192">
        <f t="shared" si="18"/>
        <v>6.2831853071795898</v>
      </c>
      <c r="E192">
        <f>($B$2*COS(D192))/($B$3+$B$2*SIN(D192))</f>
        <v>5.4347826086956513E-2</v>
      </c>
      <c r="F192">
        <f t="shared" si="19"/>
        <v>3.1139010604936042</v>
      </c>
      <c r="G192">
        <f t="shared" si="20"/>
        <v>16.534698176788432</v>
      </c>
      <c r="H192">
        <f t="shared" si="21"/>
        <v>-6.3572311818804739E-2</v>
      </c>
      <c r="I192">
        <f t="shared" si="22"/>
        <v>2.4585120289770037</v>
      </c>
      <c r="J192">
        <f t="shared" si="23"/>
        <v>-600.55224390643264</v>
      </c>
      <c r="K192">
        <f t="shared" si="24"/>
        <v>-600.55224390643264</v>
      </c>
      <c r="L192">
        <f t="shared" si="25"/>
        <v>0</v>
      </c>
    </row>
    <row r="193" spans="3:12" x14ac:dyDescent="0.25">
      <c r="C193">
        <f t="shared" si="26"/>
        <v>0.38200000000000028</v>
      </c>
      <c r="D193">
        <f t="shared" si="18"/>
        <v>6.3162547035331666</v>
      </c>
      <c r="E193">
        <f>($B$2*COS(D193))/($B$3+$B$2*SIN(D193))</f>
        <v>5.4220681463318904E-2</v>
      </c>
      <c r="F193">
        <f t="shared" si="19"/>
        <v>3.1066162101713899</v>
      </c>
      <c r="G193">
        <f t="shared" si="20"/>
        <v>16.534698176788432</v>
      </c>
      <c r="H193">
        <f t="shared" si="21"/>
        <v>-9.2883445228352651E-2</v>
      </c>
      <c r="I193">
        <f t="shared" si="22"/>
        <v>2.4528260766746457</v>
      </c>
      <c r="J193">
        <f t="shared" si="23"/>
        <v>-877.50027426409554</v>
      </c>
      <c r="K193">
        <f t="shared" si="24"/>
        <v>-877.50027426409554</v>
      </c>
      <c r="L193">
        <f t="shared" si="25"/>
        <v>0</v>
      </c>
    </row>
    <row r="194" spans="3:12" x14ac:dyDescent="0.25">
      <c r="C194">
        <f t="shared" si="26"/>
        <v>0.38400000000000029</v>
      </c>
      <c r="D194">
        <f t="shared" si="18"/>
        <v>6.3493240998867435</v>
      </c>
      <c r="E194">
        <f>($B$2*COS(D194))/($B$3+$B$2*SIN(D194))</f>
        <v>5.4034914572862199E-2</v>
      </c>
      <c r="F194">
        <f t="shared" si="19"/>
        <v>3.0959725513749512</v>
      </c>
      <c r="G194">
        <f t="shared" si="20"/>
        <v>16.534698176788432</v>
      </c>
      <c r="H194">
        <f t="shared" si="21"/>
        <v>-0.12193716573603505</v>
      </c>
      <c r="I194">
        <f t="shared" si="22"/>
        <v>2.4445180156268393</v>
      </c>
      <c r="J194">
        <f t="shared" si="23"/>
        <v>-1152.0756309116402</v>
      </c>
      <c r="K194">
        <f t="shared" si="24"/>
        <v>-1152.0756309116402</v>
      </c>
      <c r="L194">
        <f t="shared" si="25"/>
        <v>0</v>
      </c>
    </row>
    <row r="195" spans="3:12" x14ac:dyDescent="0.25">
      <c r="C195">
        <f t="shared" si="26"/>
        <v>0.38600000000000029</v>
      </c>
      <c r="D195">
        <f t="shared" ref="D195:D258" si="27">$B$5*$B$4*C195</f>
        <v>6.3823934962403204</v>
      </c>
      <c r="E195">
        <f>($B$2*COS(D195))/($B$3+$B$2*SIN(D195))</f>
        <v>5.3791040241390128E-2</v>
      </c>
      <c r="F195">
        <f t="shared" ref="F195:F258" si="28">DEGREES(E195)</f>
        <v>3.0819995814500274</v>
      </c>
      <c r="G195">
        <f t="shared" ref="G195:G258" si="29">(D196-D195)/$B$1</f>
        <v>16.534698176788432</v>
      </c>
      <c r="H195">
        <f t="shared" ref="H195:H258" si="30">(E196-E195)/$B$1</f>
        <v>-0.15070474615180504</v>
      </c>
      <c r="I195">
        <f t="shared" ref="I195:I258" si="31">($B$6*TAN(E195))/(COS($B$7)+SIN($B$7)*TAN(E195))</f>
        <v>2.4336103100066548</v>
      </c>
      <c r="J195">
        <f t="shared" ref="J195:J258" si="32">(I196-I195)/$B$1*PI()*$B$8*$B$8/4</f>
        <v>-1424.0246565781849</v>
      </c>
      <c r="K195">
        <f t="shared" ref="K195:K258" si="33">IF(J195&lt;0,J195,0)</f>
        <v>-1424.0246565781849</v>
      </c>
      <c r="L195">
        <f t="shared" ref="L195:L258" si="34">IF(J195&gt;0,J195,0)</f>
        <v>0</v>
      </c>
    </row>
    <row r="196" spans="3:12" x14ac:dyDescent="0.25">
      <c r="C196">
        <f t="shared" ref="C196:C259" si="35">C195+$B$1</f>
        <v>0.38800000000000029</v>
      </c>
      <c r="D196">
        <f t="shared" si="27"/>
        <v>6.4154628925938972</v>
      </c>
      <c r="E196">
        <f>($B$2*COS(D196))/($B$3+$B$2*SIN(D196))</f>
        <v>5.3489630749086518E-2</v>
      </c>
      <c r="F196">
        <f t="shared" si="28"/>
        <v>3.0647300896358498</v>
      </c>
      <c r="G196">
        <f t="shared" si="29"/>
        <v>16.534698176788432</v>
      </c>
      <c r="H196">
        <f t="shared" si="30"/>
        <v>-0.17915840298949118</v>
      </c>
      <c r="I196">
        <f t="shared" si="31"/>
        <v>2.4201278255819578</v>
      </c>
      <c r="J196">
        <f t="shared" si="32"/>
        <v>-1693.1020074202365</v>
      </c>
      <c r="K196">
        <f t="shared" si="33"/>
        <v>-1693.1020074202365</v>
      </c>
      <c r="L196">
        <f t="shared" si="34"/>
        <v>0</v>
      </c>
    </row>
    <row r="197" spans="3:12" x14ac:dyDescent="0.25">
      <c r="C197">
        <f t="shared" si="35"/>
        <v>0.39000000000000029</v>
      </c>
      <c r="D197">
        <f t="shared" si="27"/>
        <v>6.4485322889474741</v>
      </c>
      <c r="E197">
        <f>($B$2*COS(D197))/($B$3+$B$2*SIN(D197))</f>
        <v>5.3131313943107536E-2</v>
      </c>
      <c r="F197">
        <f t="shared" si="28"/>
        <v>3.0442000489246461</v>
      </c>
      <c r="G197">
        <f t="shared" si="29"/>
        <v>16.534698176787987</v>
      </c>
      <c r="H197">
        <f t="shared" si="30"/>
        <v>-0.20727130275211697</v>
      </c>
      <c r="I197">
        <f t="shared" si="31"/>
        <v>2.4040977510049357</v>
      </c>
      <c r="J197">
        <f t="shared" si="32"/>
        <v>-1959.0706607732327</v>
      </c>
      <c r="K197">
        <f t="shared" si="33"/>
        <v>-1959.0706607732327</v>
      </c>
      <c r="L197">
        <f t="shared" si="34"/>
        <v>0</v>
      </c>
    </row>
    <row r="198" spans="3:12" x14ac:dyDescent="0.25">
      <c r="C198">
        <f t="shared" si="35"/>
        <v>0.39200000000000029</v>
      </c>
      <c r="D198">
        <f t="shared" si="27"/>
        <v>6.4816016853010501</v>
      </c>
      <c r="E198">
        <f>($B$2*COS(D198))/($B$3+$B$2*SIN(D198))</f>
        <v>5.2716771337603302E-2</v>
      </c>
      <c r="F198">
        <f t="shared" si="28"/>
        <v>3.0204485072008969</v>
      </c>
      <c r="G198">
        <f t="shared" si="29"/>
        <v>16.534698176788432</v>
      </c>
      <c r="H198">
        <f t="shared" si="30"/>
        <v>-0.23501756506153632</v>
      </c>
      <c r="I198">
        <f t="shared" si="31"/>
        <v>2.3855495190282334</v>
      </c>
      <c r="J198">
        <f t="shared" si="32"/>
        <v>-2221.7018963748715</v>
      </c>
      <c r="K198">
        <f t="shared" si="33"/>
        <v>-2221.7018963748715</v>
      </c>
      <c r="L198">
        <f t="shared" si="34"/>
        <v>0</v>
      </c>
    </row>
    <row r="199" spans="3:12" x14ac:dyDescent="0.25">
      <c r="C199">
        <f t="shared" si="35"/>
        <v>0.39400000000000029</v>
      </c>
      <c r="D199">
        <f t="shared" si="27"/>
        <v>6.5146710816546269</v>
      </c>
      <c r="E199">
        <f>($B$2*COS(D199))/($B$3+$B$2*SIN(D199))</f>
        <v>5.2246736207480229E-2</v>
      </c>
      <c r="F199">
        <f t="shared" si="28"/>
        <v>2.9935174780219622</v>
      </c>
      <c r="G199">
        <f t="shared" si="29"/>
        <v>16.534698176788432</v>
      </c>
      <c r="H199">
        <f t="shared" si="30"/>
        <v>-0.26237226280644355</v>
      </c>
      <c r="I199">
        <f t="shared" si="31"/>
        <v>2.3645147278988641</v>
      </c>
      <c r="J199">
        <f t="shared" si="32"/>
        <v>-2480.7752525482383</v>
      </c>
      <c r="K199">
        <f t="shared" si="33"/>
        <v>-2480.7752525482383</v>
      </c>
      <c r="L199">
        <f t="shared" si="34"/>
        <v>0</v>
      </c>
    </row>
    <row r="200" spans="3:12" x14ac:dyDescent="0.25">
      <c r="C200">
        <f t="shared" si="35"/>
        <v>0.3960000000000003</v>
      </c>
      <c r="D200">
        <f t="shared" si="27"/>
        <v>6.5477404780082038</v>
      </c>
      <c r="E200">
        <f>($B$2*COS(D200))/($B$3+$B$2*SIN(D200))</f>
        <v>5.1721991681867342E-2</v>
      </c>
      <c r="F200">
        <f t="shared" si="28"/>
        <v>2.9634518313817493</v>
      </c>
      <c r="G200">
        <f t="shared" si="29"/>
        <v>16.534698176788432</v>
      </c>
      <c r="H200">
        <f t="shared" si="30"/>
        <v>-0.28931141948772277</v>
      </c>
      <c r="I200">
        <f t="shared" si="31"/>
        <v>2.3410270631669725</v>
      </c>
      <c r="J200">
        <f t="shared" si="32"/>
        <v>-2736.0784588726983</v>
      </c>
      <c r="K200">
        <f t="shared" si="33"/>
        <v>-2736.0784588726983</v>
      </c>
      <c r="L200">
        <f t="shared" si="34"/>
        <v>0</v>
      </c>
    </row>
    <row r="201" spans="3:12" x14ac:dyDescent="0.25">
      <c r="C201">
        <f t="shared" si="35"/>
        <v>0.3980000000000003</v>
      </c>
      <c r="D201">
        <f t="shared" si="27"/>
        <v>6.5808098743617807</v>
      </c>
      <c r="E201">
        <f>($B$2*COS(D201))/($B$3+$B$2*SIN(D201))</f>
        <v>5.1143368842891897E-2</v>
      </c>
      <c r="F201">
        <f t="shared" si="28"/>
        <v>2.9302991847785784</v>
      </c>
      <c r="G201">
        <f t="shared" si="29"/>
        <v>16.534698176788432</v>
      </c>
      <c r="H201">
        <f t="shared" si="30"/>
        <v>-0.31581200394310488</v>
      </c>
      <c r="I201">
        <f t="shared" si="31"/>
        <v>2.315122220132062</v>
      </c>
      <c r="J201">
        <f t="shared" si="32"/>
        <v>-2987.4073469146224</v>
      </c>
      <c r="K201">
        <f t="shared" si="33"/>
        <v>-2987.4073469146224</v>
      </c>
      <c r="L201">
        <f t="shared" si="34"/>
        <v>0</v>
      </c>
    </row>
    <row r="202" spans="3:12" x14ac:dyDescent="0.25">
      <c r="C202">
        <f t="shared" si="35"/>
        <v>0.4000000000000003</v>
      </c>
      <c r="D202">
        <f t="shared" si="27"/>
        <v>6.6138792707153575</v>
      </c>
      <c r="E202">
        <f>($B$2*COS(D202))/($B$3+$B$2*SIN(D202))</f>
        <v>5.0511744835005687E-2</v>
      </c>
      <c r="F202">
        <f t="shared" si="28"/>
        <v>2.8941097948875605</v>
      </c>
      <c r="G202">
        <f t="shared" si="29"/>
        <v>16.534698176788432</v>
      </c>
      <c r="H202">
        <f t="shared" si="30"/>
        <v>-0.34185192263574621</v>
      </c>
      <c r="I202">
        <f t="shared" si="31"/>
        <v>2.2868378271344114</v>
      </c>
      <c r="J202">
        <f t="shared" si="32"/>
        <v>-3234.5657406177784</v>
      </c>
      <c r="K202">
        <f t="shared" si="33"/>
        <v>-3234.5657406177784</v>
      </c>
      <c r="L202">
        <f t="shared" si="34"/>
        <v>0</v>
      </c>
    </row>
    <row r="203" spans="3:12" x14ac:dyDescent="0.25">
      <c r="C203">
        <f t="shared" si="35"/>
        <v>0.4020000000000003</v>
      </c>
      <c r="D203">
        <f t="shared" si="27"/>
        <v>6.6469486670689344</v>
      </c>
      <c r="E203">
        <f>($B$2*COS(D203))/($B$3+$B$2*SIN(D203))</f>
        <v>4.9828040989734194E-2</v>
      </c>
      <c r="F203">
        <f t="shared" si="28"/>
        <v>2.8549364501166385</v>
      </c>
      <c r="G203">
        <f t="shared" si="29"/>
        <v>16.534698176788432</v>
      </c>
      <c r="H203">
        <f t="shared" si="30"/>
        <v>-0.36741000969177717</v>
      </c>
      <c r="I203">
        <f t="shared" si="31"/>
        <v>2.2562133698842617</v>
      </c>
      <c r="J203">
        <f t="shared" si="32"/>
        <v>-3477.3653279674195</v>
      </c>
      <c r="K203">
        <f t="shared" si="33"/>
        <v>-3477.3653279674195</v>
      </c>
      <c r="L203">
        <f t="shared" si="34"/>
        <v>0</v>
      </c>
    </row>
    <row r="204" spans="3:12" x14ac:dyDescent="0.25">
      <c r="C204">
        <f t="shared" si="35"/>
        <v>0.4040000000000003</v>
      </c>
      <c r="D204">
        <f t="shared" si="27"/>
        <v>6.6800180634225113</v>
      </c>
      <c r="E204">
        <f>($B$2*COS(D204))/($B$3+$B$2*SIN(D204))</f>
        <v>4.909322097035064E-2</v>
      </c>
      <c r="F204">
        <f t="shared" si="28"/>
        <v>2.8128343643042397</v>
      </c>
      <c r="G204">
        <f t="shared" si="29"/>
        <v>16.534698176788432</v>
      </c>
      <c r="H204">
        <f t="shared" si="30"/>
        <v>-0.39246601487230581</v>
      </c>
      <c r="I204">
        <f t="shared" si="31"/>
        <v>2.223290117006071</v>
      </c>
      <c r="J204">
        <f t="shared" si="32"/>
        <v>-3715.625515561831</v>
      </c>
      <c r="K204">
        <f t="shared" si="33"/>
        <v>-3715.625515561831</v>
      </c>
      <c r="L204">
        <f t="shared" si="34"/>
        <v>0</v>
      </c>
    </row>
    <row r="205" spans="3:12" x14ac:dyDescent="0.25">
      <c r="C205">
        <f t="shared" si="35"/>
        <v>0.40600000000000031</v>
      </c>
      <c r="D205">
        <f t="shared" si="27"/>
        <v>6.7130874597760881</v>
      </c>
      <c r="E205">
        <f>($B$2*COS(D205))/($B$3+$B$2*SIN(D205))</f>
        <v>4.8308288940606028E-2</v>
      </c>
      <c r="F205">
        <f t="shared" si="28"/>
        <v>2.7678610717952363</v>
      </c>
      <c r="G205">
        <f t="shared" si="29"/>
        <v>16.534698176788432</v>
      </c>
      <c r="H205">
        <f t="shared" si="30"/>
        <v>-0.41700058966414111</v>
      </c>
      <c r="I205">
        <f t="shared" si="31"/>
        <v>2.1881110469596678</v>
      </c>
      <c r="J205">
        <f t="shared" si="32"/>
        <v>-3949.1732677192945</v>
      </c>
      <c r="K205">
        <f t="shared" si="33"/>
        <v>-3949.1732677192945</v>
      </c>
      <c r="L205">
        <f t="shared" si="34"/>
        <v>0</v>
      </c>
    </row>
    <row r="206" spans="3:12" x14ac:dyDescent="0.25">
      <c r="C206">
        <f t="shared" si="35"/>
        <v>0.40800000000000031</v>
      </c>
      <c r="D206">
        <f t="shared" si="27"/>
        <v>6.746156856129665</v>
      </c>
      <c r="E206">
        <f>($B$2*COS(D206))/($B$3+$B$2*SIN(D206))</f>
        <v>4.7474287761277746E-2</v>
      </c>
      <c r="F206">
        <f t="shared" si="28"/>
        <v>2.7200763241107921</v>
      </c>
      <c r="G206">
        <f t="shared" si="29"/>
        <v>16.534698176788432</v>
      </c>
      <c r="H206">
        <f t="shared" si="30"/>
        <v>-0.44099527167141411</v>
      </c>
      <c r="I206">
        <f t="shared" si="31"/>
        <v>2.1507207764847185</v>
      </c>
      <c r="J206">
        <f t="shared" si="32"/>
        <v>-4177.8429317491946</v>
      </c>
      <c r="K206">
        <f t="shared" si="33"/>
        <v>-4177.8429317491946</v>
      </c>
      <c r="L206">
        <f t="shared" si="34"/>
        <v>0</v>
      </c>
    </row>
    <row r="207" spans="3:12" x14ac:dyDescent="0.25">
      <c r="C207">
        <f t="shared" si="35"/>
        <v>0.41000000000000031</v>
      </c>
      <c r="D207">
        <f t="shared" si="27"/>
        <v>6.7792262524832418</v>
      </c>
      <c r="E207">
        <f>($B$2*COS(D207))/($B$3+$B$2*SIN(D207))</f>
        <v>4.6592297217934918E-2</v>
      </c>
      <c r="F207">
        <f t="shared" si="28"/>
        <v>2.6695419884067979</v>
      </c>
      <c r="G207">
        <f t="shared" si="29"/>
        <v>16.534698176788432</v>
      </c>
      <c r="H207">
        <f t="shared" si="30"/>
        <v>-0.46443246748796574</v>
      </c>
      <c r="I207">
        <f t="shared" si="31"/>
        <v>2.1111654906995061</v>
      </c>
      <c r="J207">
        <f t="shared" si="32"/>
        <v>-4401.4760509998696</v>
      </c>
      <c r="K207">
        <f t="shared" si="33"/>
        <v>-4401.4760509998696</v>
      </c>
      <c r="L207">
        <f t="shared" si="34"/>
        <v>0</v>
      </c>
    </row>
    <row r="208" spans="3:12" x14ac:dyDescent="0.25">
      <c r="C208">
        <f t="shared" si="35"/>
        <v>0.41200000000000031</v>
      </c>
      <c r="D208">
        <f t="shared" si="27"/>
        <v>6.8122956488368187</v>
      </c>
      <c r="E208">
        <f>($B$2*COS(D208))/($B$3+$B$2*SIN(D208))</f>
        <v>4.5663432282958986E-2</v>
      </c>
      <c r="F208">
        <f t="shared" si="28"/>
        <v>2.6163219478949835</v>
      </c>
      <c r="G208">
        <f t="shared" si="29"/>
        <v>16.534698176788432</v>
      </c>
      <c r="H208">
        <f t="shared" si="30"/>
        <v>-0.48729543422655963</v>
      </c>
      <c r="I208">
        <f t="shared" si="31"/>
        <v>2.0694928749697485</v>
      </c>
      <c r="J208">
        <f t="shared" si="32"/>
        <v>-4619.9211672822239</v>
      </c>
      <c r="K208">
        <f t="shared" si="33"/>
        <v>-4619.9211672822239</v>
      </c>
      <c r="L208">
        <f t="shared" si="34"/>
        <v>0</v>
      </c>
    </row>
    <row r="209" spans="3:12" x14ac:dyDescent="0.25">
      <c r="C209">
        <f t="shared" si="35"/>
        <v>0.41400000000000031</v>
      </c>
      <c r="D209">
        <f t="shared" si="27"/>
        <v>6.8453650451903956</v>
      </c>
      <c r="E209">
        <f>($B$2*COS(D209))/($B$3+$B$2*SIN(D209))</f>
        <v>4.4688841414505867E-2</v>
      </c>
      <c r="F209">
        <f t="shared" si="28"/>
        <v>2.56048200438063</v>
      </c>
      <c r="G209">
        <f t="shared" si="29"/>
        <v>16.534698176788432</v>
      </c>
      <c r="H209">
        <f t="shared" si="30"/>
        <v>-0.50956825987721888</v>
      </c>
      <c r="I209">
        <f t="shared" si="31"/>
        <v>2.0257520486480445</v>
      </c>
      <c r="J209">
        <f t="shared" si="32"/>
        <v>-4833.0336142378965</v>
      </c>
      <c r="K209">
        <f t="shared" si="33"/>
        <v>-4833.0336142378965</v>
      </c>
      <c r="L209">
        <f t="shared" si="34"/>
        <v>0</v>
      </c>
    </row>
    <row r="210" spans="3:12" x14ac:dyDescent="0.25">
      <c r="C210">
        <f t="shared" si="35"/>
        <v>0.41600000000000031</v>
      </c>
      <c r="D210">
        <f t="shared" si="27"/>
        <v>6.8784344415439724</v>
      </c>
      <c r="E210">
        <f>($B$2*COS(D210))/($B$3+$B$2*SIN(D210))</f>
        <v>4.3669704894751429E-2</v>
      </c>
      <c r="F210">
        <f t="shared" si="28"/>
        <v>2.5020897830510496</v>
      </c>
      <c r="G210">
        <f t="shared" si="29"/>
        <v>16.534698176787987</v>
      </c>
      <c r="H210">
        <f t="shared" si="30"/>
        <v>-0.53123584266218105</v>
      </c>
      <c r="I210">
        <f t="shared" si="31"/>
        <v>1.9799935007696834</v>
      </c>
      <c r="J210">
        <f t="shared" si="32"/>
        <v>-5040.6753031971284</v>
      </c>
      <c r="K210">
        <f t="shared" si="33"/>
        <v>-5040.6753031971284</v>
      </c>
      <c r="L210">
        <f t="shared" si="34"/>
        <v>0</v>
      </c>
    </row>
    <row r="211" spans="3:12" x14ac:dyDescent="0.25">
      <c r="C211">
        <f t="shared" si="35"/>
        <v>0.41800000000000032</v>
      </c>
      <c r="D211">
        <f t="shared" si="27"/>
        <v>6.9115038378975484</v>
      </c>
      <c r="E211">
        <f>($B$2*COS(D211))/($B$3+$B$2*SIN(D211))</f>
        <v>4.2607233209427067E-2</v>
      </c>
      <c r="F211">
        <f t="shared" si="28"/>
        <v>2.4412146396298122</v>
      </c>
      <c r="G211">
        <f t="shared" si="29"/>
        <v>16.534698176788432</v>
      </c>
      <c r="H211">
        <f t="shared" si="30"/>
        <v>-0.55228386955021025</v>
      </c>
      <c r="I211">
        <f t="shared" si="31"/>
        <v>1.932269027775926</v>
      </c>
      <c r="J211">
        <f t="shared" si="32"/>
        <v>-5242.7145030339707</v>
      </c>
      <c r="K211">
        <f t="shared" si="33"/>
        <v>-5242.7145030339707</v>
      </c>
      <c r="L211">
        <f t="shared" si="34"/>
        <v>0</v>
      </c>
    </row>
    <row r="212" spans="3:12" x14ac:dyDescent="0.25">
      <c r="C212">
        <f t="shared" si="35"/>
        <v>0.42000000000000032</v>
      </c>
      <c r="D212">
        <f t="shared" si="27"/>
        <v>6.9445732342511253</v>
      </c>
      <c r="E212">
        <f>($B$2*COS(D212))/($B$3+$B$2*SIN(D212))</f>
        <v>4.1502665470326647E-2</v>
      </c>
      <c r="F212">
        <f t="shared" si="28"/>
        <v>2.3779275699930507</v>
      </c>
      <c r="G212">
        <f t="shared" si="29"/>
        <v>16.534698176788432</v>
      </c>
      <c r="H212">
        <f t="shared" si="30"/>
        <v>-0.57269879408685875</v>
      </c>
      <c r="I212">
        <f t="shared" si="31"/>
        <v>1.8826316733215878</v>
      </c>
      <c r="J212">
        <f t="shared" si="32"/>
        <v>-5439.0256154857861</v>
      </c>
      <c r="K212">
        <f t="shared" si="33"/>
        <v>-5439.0256154857861</v>
      </c>
      <c r="L212">
        <f t="shared" si="34"/>
        <v>0</v>
      </c>
    </row>
    <row r="213" spans="3:12" x14ac:dyDescent="0.25">
      <c r="C213">
        <f t="shared" si="35"/>
        <v>0.42200000000000032</v>
      </c>
      <c r="D213">
        <f t="shared" si="27"/>
        <v>6.9776426306047021</v>
      </c>
      <c r="E213">
        <f>($B$2*COS(D213))/($B$3+$B$2*SIN(D213))</f>
        <v>4.0357267882152929E-2</v>
      </c>
      <c r="F213">
        <f t="shared" si="28"/>
        <v>2.3123011223262329</v>
      </c>
      <c r="G213">
        <f t="shared" si="29"/>
        <v>16.534698176788432</v>
      </c>
      <c r="H213">
        <f t="shared" si="30"/>
        <v>-0.59246781369268886</v>
      </c>
      <c r="I213">
        <f t="shared" si="31"/>
        <v>1.8311356702098684</v>
      </c>
      <c r="J213">
        <f t="shared" si="32"/>
        <v>-5629.4889473719959</v>
      </c>
      <c r="K213">
        <f t="shared" si="33"/>
        <v>-5629.4889473719959</v>
      </c>
      <c r="L213">
        <f t="shared" si="34"/>
        <v>0</v>
      </c>
    </row>
    <row r="214" spans="3:12" x14ac:dyDescent="0.25">
      <c r="C214">
        <f t="shared" si="35"/>
        <v>0.42400000000000032</v>
      </c>
      <c r="D214">
        <f t="shared" si="27"/>
        <v>7.010712026958279</v>
      </c>
      <c r="E214">
        <f>($B$2*COS(D214))/($B$3+$B$2*SIN(D214))</f>
        <v>3.9172332254767551E-2</v>
      </c>
      <c r="F214">
        <f t="shared" si="28"/>
        <v>2.2444093118823645</v>
      </c>
      <c r="G214">
        <f t="shared" si="29"/>
        <v>16.534698176788432</v>
      </c>
      <c r="H214">
        <f t="shared" si="30"/>
        <v>-0.61157884657403805</v>
      </c>
      <c r="I214">
        <f t="shared" si="31"/>
        <v>1.7778363844837861</v>
      </c>
      <c r="J214">
        <f t="shared" si="32"/>
        <v>-5813.990481088681</v>
      </c>
      <c r="K214">
        <f t="shared" si="33"/>
        <v>-5813.990481088681</v>
      </c>
      <c r="L214">
        <f t="shared" si="34"/>
        <v>0</v>
      </c>
    </row>
    <row r="215" spans="3:12" x14ac:dyDescent="0.25">
      <c r="C215">
        <f t="shared" si="35"/>
        <v>0.42600000000000032</v>
      </c>
      <c r="D215">
        <f t="shared" si="27"/>
        <v>7.0437814233118559</v>
      </c>
      <c r="E215">
        <f>($B$2*COS(D215))/($B$3+$B$2*SIN(D215))</f>
        <v>3.7949174561619475E-2</v>
      </c>
      <c r="F215">
        <f t="shared" si="28"/>
        <v>2.1743275383860219</v>
      </c>
      <c r="G215">
        <f t="shared" si="29"/>
        <v>16.534698176788432</v>
      </c>
      <c r="H215">
        <f t="shared" si="30"/>
        <v>-0.63002050838578338</v>
      </c>
      <c r="I215">
        <f t="shared" si="31"/>
        <v>1.7227902616905386</v>
      </c>
      <c r="J215">
        <f t="shared" si="32"/>
        <v>-5992.4216447202707</v>
      </c>
      <c r="K215">
        <f t="shared" si="33"/>
        <v>-5992.4216447202707</v>
      </c>
      <c r="L215">
        <f t="shared" si="34"/>
        <v>0</v>
      </c>
    </row>
    <row r="216" spans="3:12" x14ac:dyDescent="0.25">
      <c r="C216">
        <f t="shared" si="35"/>
        <v>0.42800000000000032</v>
      </c>
      <c r="D216">
        <f t="shared" si="27"/>
        <v>7.0768508196654327</v>
      </c>
      <c r="E216">
        <f>($B$2*COS(D216))/($B$3+$B$2*SIN(D216))</f>
        <v>3.6689133544847909E-2</v>
      </c>
      <c r="F216">
        <f t="shared" si="28"/>
        <v>2.102132506111638</v>
      </c>
      <c r="G216">
        <f t="shared" si="29"/>
        <v>16.534698176788432</v>
      </c>
      <c r="H216">
        <f t="shared" si="30"/>
        <v>-0.64778208877846322</v>
      </c>
      <c r="I216">
        <f t="shared" si="31"/>
        <v>1.6660547753224186</v>
      </c>
      <c r="J216">
        <f t="shared" si="32"/>
        <v>-6164.6790830528053</v>
      </c>
      <c r="K216">
        <f t="shared" si="33"/>
        <v>-6164.6790830528053</v>
      </c>
      <c r="L216">
        <f t="shared" si="34"/>
        <v>0</v>
      </c>
    </row>
    <row r="217" spans="3:12" x14ac:dyDescent="0.25">
      <c r="C217">
        <f t="shared" si="35"/>
        <v>0.43000000000000033</v>
      </c>
      <c r="D217">
        <f t="shared" si="27"/>
        <v>7.1099202160190096</v>
      </c>
      <c r="E217">
        <f>($B$2*COS(D217))/($B$3+$B$2*SIN(D217))</f>
        <v>3.5393569367290982E-2</v>
      </c>
      <c r="F217">
        <f t="shared" si="28"/>
        <v>2.0279021466492888</v>
      </c>
      <c r="G217">
        <f t="shared" si="29"/>
        <v>16.534698176788432</v>
      </c>
      <c r="H217">
        <f t="shared" si="30"/>
        <v>-0.66485352795621688</v>
      </c>
      <c r="I217">
        <f t="shared" si="31"/>
        <v>1.607688377425746</v>
      </c>
      <c r="J217">
        <f t="shared" si="32"/>
        <v>-6330.6644307272991</v>
      </c>
      <c r="K217">
        <f t="shared" si="33"/>
        <v>-6330.6644307272991</v>
      </c>
      <c r="L217">
        <f t="shared" si="34"/>
        <v>0</v>
      </c>
    </row>
    <row r="218" spans="3:12" x14ac:dyDescent="0.25">
      <c r="C218">
        <f t="shared" si="35"/>
        <v>0.43200000000000033</v>
      </c>
      <c r="D218">
        <f t="shared" si="27"/>
        <v>7.1429896123725864</v>
      </c>
      <c r="E218">
        <f>($B$2*COS(D218))/($B$3+$B$2*SIN(D218))</f>
        <v>3.4063862311378548E-2</v>
      </c>
      <c r="F218">
        <f t="shared" si="28"/>
        <v>1.95171554435674</v>
      </c>
      <c r="G218">
        <f t="shared" si="29"/>
        <v>16.534698176788432</v>
      </c>
      <c r="H218">
        <f t="shared" si="30"/>
        <v>-0.68122539336494192</v>
      </c>
      <c r="I218">
        <f t="shared" si="31"/>
        <v>1.5477504513575551</v>
      </c>
      <c r="J218">
        <f t="shared" si="32"/>
        <v>-6490.2840887170214</v>
      </c>
      <c r="K218">
        <f t="shared" si="33"/>
        <v>-6490.2840887170214</v>
      </c>
      <c r="L218">
        <f t="shared" si="34"/>
        <v>0</v>
      </c>
    </row>
    <row r="219" spans="3:12" x14ac:dyDescent="0.25">
      <c r="C219">
        <f t="shared" si="35"/>
        <v>0.43400000000000033</v>
      </c>
      <c r="D219">
        <f t="shared" si="27"/>
        <v>7.1760590087261633</v>
      </c>
      <c r="E219">
        <f>($B$2*COS(D219))/($B$3+$B$2*SIN(D219))</f>
        <v>3.2701411524648664E-2</v>
      </c>
      <c r="F219">
        <f t="shared" si="28"/>
        <v>1.8736528644828392</v>
      </c>
      <c r="G219">
        <f t="shared" si="29"/>
        <v>16.534698176788432</v>
      </c>
      <c r="H219">
        <f t="shared" si="30"/>
        <v>-0.69688885662409772</v>
      </c>
      <c r="I219">
        <f t="shared" si="31"/>
        <v>1.4863012666585669</v>
      </c>
      <c r="J219">
        <f t="shared" si="32"/>
        <v>-6643.4490052617475</v>
      </c>
      <c r="K219">
        <f t="shared" si="33"/>
        <v>-6643.4490052617475</v>
      </c>
      <c r="L219">
        <f t="shared" si="34"/>
        <v>0</v>
      </c>
    </row>
    <row r="220" spans="3:12" x14ac:dyDescent="0.25">
      <c r="C220">
        <f t="shared" si="35"/>
        <v>0.43600000000000033</v>
      </c>
      <c r="D220">
        <f t="shared" si="27"/>
        <v>7.2091284050797402</v>
      </c>
      <c r="E220">
        <f>($B$2*COS(D220))/($B$3+$B$2*SIN(D220))</f>
        <v>3.1307633811400469E-2</v>
      </c>
      <c r="F220">
        <f t="shared" si="28"/>
        <v>1.7937952839343225</v>
      </c>
      <c r="G220">
        <f t="shared" si="29"/>
        <v>16.534698176788432</v>
      </c>
      <c r="H220">
        <f t="shared" si="30"/>
        <v>-0.71183567080866128</v>
      </c>
      <c r="I220">
        <f t="shared" si="31"/>
        <v>1.4234019360002479</v>
      </c>
      <c r="J220">
        <f t="shared" si="32"/>
        <v>-6790.0744623377386</v>
      </c>
      <c r="K220">
        <f t="shared" si="33"/>
        <v>-6790.0744623377386</v>
      </c>
      <c r="L220">
        <f t="shared" si="34"/>
        <v>0</v>
      </c>
    </row>
    <row r="221" spans="3:12" x14ac:dyDescent="0.25">
      <c r="C221">
        <f t="shared" si="35"/>
        <v>0.43800000000000033</v>
      </c>
      <c r="D221">
        <f t="shared" si="27"/>
        <v>7.242197801433317</v>
      </c>
      <c r="E221">
        <f>($B$2*COS(D221))/($B$3+$B$2*SIN(D221))</f>
        <v>2.9883962469783146E-2</v>
      </c>
      <c r="F221">
        <f t="shared" si="28"/>
        <v>1.7122249246459222</v>
      </c>
      <c r="G221">
        <f t="shared" si="29"/>
        <v>16.534698176788432</v>
      </c>
      <c r="H221">
        <f t="shared" si="30"/>
        <v>-0.72605814818180003</v>
      </c>
      <c r="I221">
        <f t="shared" si="31"/>
        <v>1.3591143741535439</v>
      </c>
      <c r="J221">
        <f t="shared" si="32"/>
        <v>-6930.0798686921835</v>
      </c>
      <c r="K221">
        <f t="shared" si="33"/>
        <v>-6930.0798686921835</v>
      </c>
      <c r="L221">
        <f t="shared" si="34"/>
        <v>0</v>
      </c>
    </row>
    <row r="222" spans="3:12" x14ac:dyDescent="0.25">
      <c r="C222">
        <f t="shared" si="35"/>
        <v>0.44000000000000034</v>
      </c>
      <c r="D222">
        <f t="shared" si="27"/>
        <v>7.2752671977868939</v>
      </c>
      <c r="E222">
        <f>($B$2*COS(D222))/($B$3+$B$2*SIN(D222))</f>
        <v>2.8431846173419546E-2</v>
      </c>
      <c r="F222">
        <f t="shared" si="28"/>
        <v>1.6290247895021197</v>
      </c>
      <c r="G222">
        <f t="shared" si="29"/>
        <v>16.534698176788432</v>
      </c>
      <c r="H222">
        <f t="shared" si="30"/>
        <v>-0.73954913847203496</v>
      </c>
      <c r="I222">
        <f t="shared" si="31"/>
        <v>1.2935012589171373</v>
      </c>
      <c r="J222">
        <f t="shared" si="32"/>
        <v>-7063.3885604130119</v>
      </c>
      <c r="K222">
        <f t="shared" si="33"/>
        <v>-7063.3885604130119</v>
      </c>
      <c r="L222">
        <f t="shared" si="34"/>
        <v>0</v>
      </c>
    </row>
    <row r="223" spans="3:12" x14ac:dyDescent="0.25">
      <c r="C223">
        <f t="shared" si="35"/>
        <v>0.44200000000000034</v>
      </c>
      <c r="D223">
        <f t="shared" si="27"/>
        <v>7.3083365941404708</v>
      </c>
      <c r="E223">
        <f>($B$2*COS(D223))/($B$3+$B$2*SIN(D223))</f>
        <v>2.6952747896475476E-2</v>
      </c>
      <c r="F223">
        <f t="shared" si="28"/>
        <v>1.5442787007481522</v>
      </c>
      <c r="G223">
        <f t="shared" si="29"/>
        <v>16.534698176787987</v>
      </c>
      <c r="H223">
        <f t="shared" si="30"/>
        <v>-0.75230200778305178</v>
      </c>
      <c r="I223">
        <f t="shared" si="31"/>
        <v>1.2266259939338846</v>
      </c>
      <c r="J223">
        <f t="shared" si="32"/>
        <v>-7189.9276099593872</v>
      </c>
      <c r="K223">
        <f t="shared" si="33"/>
        <v>-7189.9276099593872</v>
      </c>
      <c r="L223">
        <f t="shared" si="34"/>
        <v>0</v>
      </c>
    </row>
    <row r="224" spans="3:12" x14ac:dyDescent="0.25">
      <c r="C224">
        <f t="shared" si="35"/>
        <v>0.44400000000000034</v>
      </c>
      <c r="D224">
        <f t="shared" si="27"/>
        <v>7.3414059904940467</v>
      </c>
      <c r="E224">
        <f>($B$2*COS(D224))/($B$3+$B$2*SIN(D224))</f>
        <v>2.5448143880909373E-2</v>
      </c>
      <c r="F224">
        <f t="shared" si="28"/>
        <v>1.4580712408177785</v>
      </c>
      <c r="G224">
        <f t="shared" si="29"/>
        <v>16.534698176788432</v>
      </c>
      <c r="H224">
        <f t="shared" si="30"/>
        <v>-0.76431061821801394</v>
      </c>
      <c r="I224">
        <f t="shared" si="31"/>
        <v>1.1585526733153282</v>
      </c>
      <c r="J224">
        <f t="shared" si="32"/>
        <v>-7309.6276445211497</v>
      </c>
      <c r="K224">
        <f t="shared" si="33"/>
        <v>-7309.6276445211497</v>
      </c>
      <c r="L224">
        <f t="shared" si="34"/>
        <v>0</v>
      </c>
    </row>
    <row r="225" spans="3:12" x14ac:dyDescent="0.25">
      <c r="C225">
        <f t="shared" si="35"/>
        <v>0.44600000000000034</v>
      </c>
      <c r="D225">
        <f t="shared" si="27"/>
        <v>7.3744753868476236</v>
      </c>
      <c r="E225">
        <f>($B$2*COS(D225))/($B$3+$B$2*SIN(D225))</f>
        <v>2.3919522644473345E-2</v>
      </c>
      <c r="F225">
        <f t="shared" si="28"/>
        <v>1.3704876954959246</v>
      </c>
      <c r="G225">
        <f t="shared" si="29"/>
        <v>16.534698176788432</v>
      </c>
      <c r="H225">
        <f t="shared" si="30"/>
        <v>-0.77556930829398951</v>
      </c>
      <c r="I225">
        <f t="shared" si="31"/>
        <v>1.0893460479859582</v>
      </c>
      <c r="J225">
        <f t="shared" si="32"/>
        <v>-7422.4226745245414</v>
      </c>
      <c r="K225">
        <f t="shared" si="33"/>
        <v>-7422.4226745245414</v>
      </c>
      <c r="L225">
        <f t="shared" si="34"/>
        <v>0</v>
      </c>
    </row>
    <row r="226" spans="3:12" x14ac:dyDescent="0.25">
      <c r="C226">
        <f t="shared" si="35"/>
        <v>0.44800000000000034</v>
      </c>
      <c r="D226">
        <f t="shared" si="27"/>
        <v>7.4075447832012005</v>
      </c>
      <c r="E226">
        <f>($B$2*COS(D226))/($B$3+$B$2*SIN(D226))</f>
        <v>2.2368384027885366E-2</v>
      </c>
      <c r="F226">
        <f t="shared" si="28"/>
        <v>1.2816139993256721</v>
      </c>
      <c r="G226">
        <f t="shared" si="29"/>
        <v>16.534698176788432</v>
      </c>
      <c r="H226">
        <f t="shared" si="30"/>
        <v>-0.78607287421761196</v>
      </c>
      <c r="I226">
        <f t="shared" si="31"/>
        <v>1.0190714936511607</v>
      </c>
      <c r="J226">
        <f t="shared" si="32"/>
        <v>-7528.2499330578448</v>
      </c>
      <c r="K226">
        <f t="shared" si="33"/>
        <v>-7528.2499330578448</v>
      </c>
      <c r="L226">
        <f t="shared" si="34"/>
        <v>0</v>
      </c>
    </row>
    <row r="227" spans="3:12" x14ac:dyDescent="0.25">
      <c r="C227">
        <f t="shared" si="35"/>
        <v>0.45000000000000034</v>
      </c>
      <c r="D227">
        <f t="shared" si="27"/>
        <v>7.4406141795547773</v>
      </c>
      <c r="E227">
        <f>($B$2*COS(D227))/($B$3+$B$2*SIN(D227))</f>
        <v>2.0796238279450142E-2</v>
      </c>
      <c r="F227">
        <f t="shared" si="28"/>
        <v>1.1915366831608978</v>
      </c>
      <c r="G227">
        <f t="shared" si="29"/>
        <v>16.534698176788432</v>
      </c>
      <c r="H227">
        <f t="shared" si="30"/>
        <v>-0.79581655208614543</v>
      </c>
      <c r="I227">
        <f t="shared" si="31"/>
        <v>0.9477949802854625</v>
      </c>
      <c r="J227">
        <f t="shared" si="32"/>
        <v>-7627.0497269322204</v>
      </c>
      <c r="K227">
        <f t="shared" si="33"/>
        <v>-7627.0497269322204</v>
      </c>
      <c r="L227">
        <f t="shared" si="34"/>
        <v>0</v>
      </c>
    </row>
    <row r="228" spans="3:12" x14ac:dyDescent="0.25">
      <c r="C228">
        <f t="shared" si="35"/>
        <v>0.45200000000000035</v>
      </c>
      <c r="D228">
        <f t="shared" si="27"/>
        <v>7.4736835759083542</v>
      </c>
      <c r="E228">
        <f>($B$2*COS(D228))/($B$3+$B$2*SIN(D228))</f>
        <v>1.9204605175277851E-2</v>
      </c>
      <c r="F228">
        <f t="shared" si="28"/>
        <v>1.1003428237585193</v>
      </c>
      <c r="G228">
        <f t="shared" si="29"/>
        <v>16.534698176788432</v>
      </c>
      <c r="H228">
        <f t="shared" si="30"/>
        <v>-0.80479600107382854</v>
      </c>
      <c r="I228">
        <f t="shared" si="31"/>
        <v>0.87558304303091439</v>
      </c>
      <c r="J228">
        <f t="shared" si="32"/>
        <v>-7718.765300050919</v>
      </c>
      <c r="K228">
        <f t="shared" si="33"/>
        <v>-7718.765300050919</v>
      </c>
      <c r="L228">
        <f t="shared" si="34"/>
        <v>0</v>
      </c>
    </row>
    <row r="229" spans="3:12" x14ac:dyDescent="0.25">
      <c r="C229">
        <f t="shared" si="35"/>
        <v>0.45400000000000035</v>
      </c>
      <c r="D229">
        <f t="shared" si="27"/>
        <v>7.5067529722619311</v>
      </c>
      <c r="E229">
        <f>($B$2*COS(D229))/($B$3+$B$2*SIN(D229))</f>
        <v>1.7595013173130194E-2</v>
      </c>
      <c r="F229">
        <f t="shared" si="28"/>
        <v>1.0081199952974464</v>
      </c>
      <c r="G229">
        <f t="shared" si="29"/>
        <v>16.534698176788432</v>
      </c>
      <c r="H229">
        <f t="shared" si="30"/>
        <v>-0.81300728765792452</v>
      </c>
      <c r="I229">
        <f t="shared" si="31"/>
        <v>0.80250275438907615</v>
      </c>
      <c r="J229">
        <f t="shared" si="32"/>
        <v>-7803.3427097106978</v>
      </c>
      <c r="K229">
        <f t="shared" si="33"/>
        <v>-7803.3427097106978</v>
      </c>
      <c r="L229">
        <f t="shared" si="34"/>
        <v>0</v>
      </c>
    </row>
    <row r="230" spans="3:12" x14ac:dyDescent="0.25">
      <c r="C230">
        <f t="shared" si="35"/>
        <v>0.45600000000000035</v>
      </c>
      <c r="D230">
        <f t="shared" si="27"/>
        <v>7.5398223686155079</v>
      </c>
      <c r="E230">
        <f>($B$2*COS(D230))/($B$3+$B$2*SIN(D230))</f>
        <v>1.5968998597814345E-2</v>
      </c>
      <c r="F230">
        <f t="shared" si="28"/>
        <v>0.91495622270509147</v>
      </c>
      <c r="G230">
        <f t="shared" si="29"/>
        <v>16.534698176788432</v>
      </c>
      <c r="H230">
        <f t="shared" si="30"/>
        <v>-0.82044687093392032</v>
      </c>
      <c r="I230">
        <f t="shared" si="31"/>
        <v>0.72862169758416462</v>
      </c>
      <c r="J230">
        <f t="shared" si="32"/>
        <v>-7880.7307164118847</v>
      </c>
      <c r="K230">
        <f t="shared" si="33"/>
        <v>-7880.7307164118847</v>
      </c>
      <c r="L230">
        <f t="shared" si="34"/>
        <v>0</v>
      </c>
    </row>
    <row r="231" spans="3:12" x14ac:dyDescent="0.25">
      <c r="C231">
        <f t="shared" si="35"/>
        <v>0.45800000000000035</v>
      </c>
      <c r="D231">
        <f t="shared" si="27"/>
        <v>7.5728917649690848</v>
      </c>
      <c r="E231">
        <f>($B$2*COS(D231))/($B$3+$B$2*SIN(D231))</f>
        <v>1.4328104855946504E-2</v>
      </c>
      <c r="F231">
        <f t="shared" si="28"/>
        <v>0.82093993666663501</v>
      </c>
      <c r="G231">
        <f t="shared" si="29"/>
        <v>16.534698176788432</v>
      </c>
      <c r="H231">
        <f t="shared" si="30"/>
        <v>-0.82711158906468174</v>
      </c>
      <c r="I231">
        <f t="shared" si="31"/>
        <v>0.65400794096946591</v>
      </c>
      <c r="J231">
        <f t="shared" si="32"/>
        <v>-7950.8806877086008</v>
      </c>
      <c r="K231">
        <f t="shared" si="33"/>
        <v>-7950.8806877086008</v>
      </c>
      <c r="L231">
        <f t="shared" si="34"/>
        <v>0</v>
      </c>
    </row>
    <row r="232" spans="3:12" x14ac:dyDescent="0.25">
      <c r="C232">
        <f t="shared" si="35"/>
        <v>0.46000000000000035</v>
      </c>
      <c r="D232">
        <f t="shared" si="27"/>
        <v>7.6059611613226616</v>
      </c>
      <c r="E232">
        <f>($B$2*COS(D232))/($B$3+$B$2*SIN(D232))</f>
        <v>1.2673881677817141E-2</v>
      </c>
      <c r="F232">
        <f t="shared" si="28"/>
        <v>0.72615993018710479</v>
      </c>
      <c r="G232">
        <f t="shared" si="29"/>
        <v>16.534698176788432</v>
      </c>
      <c r="H232">
        <f t="shared" si="30"/>
        <v>-0.83299864690376979</v>
      </c>
      <c r="I232">
        <f t="shared" si="31"/>
        <v>0.57873001334408147</v>
      </c>
      <c r="J232">
        <f t="shared" si="32"/>
        <v>-8013.7465165851991</v>
      </c>
      <c r="K232">
        <f t="shared" si="33"/>
        <v>-8013.7465165851991</v>
      </c>
      <c r="L232">
        <f t="shared" si="34"/>
        <v>0</v>
      </c>
    </row>
    <row r="233" spans="3:12" x14ac:dyDescent="0.25">
      <c r="C233">
        <f t="shared" si="35"/>
        <v>0.46200000000000035</v>
      </c>
      <c r="D233">
        <f t="shared" si="27"/>
        <v>7.6390305576762385</v>
      </c>
      <c r="E233">
        <f>($B$2*COS(D233))/($B$3+$B$2*SIN(D233))</f>
        <v>1.1007884384009601E-2</v>
      </c>
      <c r="F233">
        <f t="shared" si="28"/>
        <v>0.63070531657171613</v>
      </c>
      <c r="G233">
        <f t="shared" si="29"/>
        <v>16.534698176788432</v>
      </c>
      <c r="H233">
        <f t="shared" si="30"/>
        <v>-0.83810560482872487</v>
      </c>
      <c r="I233">
        <f t="shared" si="31"/>
        <v>0.50285688004247575</v>
      </c>
      <c r="J233">
        <f t="shared" si="32"/>
        <v>-8069.2845547991292</v>
      </c>
      <c r="K233">
        <f t="shared" si="33"/>
        <v>-8069.2845547991292</v>
      </c>
      <c r="L233">
        <f t="shared" si="34"/>
        <v>0</v>
      </c>
    </row>
    <row r="234" spans="3:12" x14ac:dyDescent="0.25">
      <c r="C234">
        <f t="shared" si="35"/>
        <v>0.46400000000000036</v>
      </c>
      <c r="D234">
        <f t="shared" si="27"/>
        <v>7.6720999540298154</v>
      </c>
      <c r="E234">
        <f>($B$2*COS(D234))/($B$3+$B$2*SIN(D234))</f>
        <v>9.3316731743521512E-3</v>
      </c>
      <c r="F234">
        <f t="shared" si="28"/>
        <v>0.53466548868582586</v>
      </c>
      <c r="G234">
        <f t="shared" si="29"/>
        <v>16.534698176788432</v>
      </c>
      <c r="H234">
        <f t="shared" si="30"/>
        <v>-0.8424303688159126</v>
      </c>
      <c r="I234">
        <f t="shared" si="31"/>
        <v>0.42645791965512503</v>
      </c>
      <c r="J234">
        <f t="shared" si="32"/>
        <v>-8117.4535615876548</v>
      </c>
      <c r="K234">
        <f t="shared" si="33"/>
        <v>-8117.4535615876548</v>
      </c>
      <c r="L234">
        <f t="shared" si="34"/>
        <v>0</v>
      </c>
    </row>
    <row r="235" spans="3:12" x14ac:dyDescent="0.25">
      <c r="C235">
        <f t="shared" si="35"/>
        <v>0.46600000000000036</v>
      </c>
      <c r="D235">
        <f t="shared" si="27"/>
        <v>7.7051693503833922</v>
      </c>
      <c r="E235">
        <f>($B$2*COS(D235))/($B$3+$B$2*SIN(D235))</f>
        <v>7.6468124367203259E-3</v>
      </c>
      <c r="F235">
        <f t="shared" si="28"/>
        <v>0.43813007935222359</v>
      </c>
      <c r="G235">
        <f t="shared" si="29"/>
        <v>16.534698176787987</v>
      </c>
      <c r="H235">
        <f t="shared" si="30"/>
        <v>-0.8459711817843788</v>
      </c>
      <c r="I235">
        <f t="shared" si="31"/>
        <v>0.34960290123480459</v>
      </c>
      <c r="J235">
        <f t="shared" si="32"/>
        <v>-8158.2146680897704</v>
      </c>
      <c r="K235">
        <f t="shared" si="33"/>
        <v>-8158.2146680897704</v>
      </c>
      <c r="L235">
        <f t="shared" si="34"/>
        <v>0</v>
      </c>
    </row>
    <row r="236" spans="3:12" x14ac:dyDescent="0.25">
      <c r="C236">
        <f t="shared" si="35"/>
        <v>0.46800000000000036</v>
      </c>
      <c r="D236">
        <f t="shared" si="27"/>
        <v>7.7382387467369682</v>
      </c>
      <c r="E236">
        <f>($B$2*COS(D236))/($B$3+$B$2*SIN(D236))</f>
        <v>5.9548700731515683E-3</v>
      </c>
      <c r="F236">
        <f t="shared" si="28"/>
        <v>0.34118892274034468</v>
      </c>
      <c r="G236">
        <f t="shared" si="29"/>
        <v>16.534698176788432</v>
      </c>
      <c r="H236">
        <f t="shared" si="30"/>
        <v>-0.84872661623245105</v>
      </c>
      <c r="I236">
        <f t="shared" si="31"/>
        <v>0.27236196183972466</v>
      </c>
      <c r="J236">
        <f t="shared" si="32"/>
        <v>-8191.53135779285</v>
      </c>
      <c r="K236">
        <f t="shared" si="33"/>
        <v>-8191.53135779285</v>
      </c>
      <c r="L236">
        <f t="shared" si="34"/>
        <v>0</v>
      </c>
    </row>
    <row r="237" spans="3:12" x14ac:dyDescent="0.25">
      <c r="C237">
        <f t="shared" si="35"/>
        <v>0.47000000000000036</v>
      </c>
      <c r="D237">
        <f t="shared" si="27"/>
        <v>7.7713081430905451</v>
      </c>
      <c r="E237">
        <f>($B$2*COS(D237))/($B$3+$B$2*SIN(D237))</f>
        <v>4.2574168406866661E-3</v>
      </c>
      <c r="F237">
        <f t="shared" si="28"/>
        <v>0.24393201659926675</v>
      </c>
      <c r="G237">
        <f t="shared" si="29"/>
        <v>16.534698176788432</v>
      </c>
      <c r="H237">
        <f t="shared" si="30"/>
        <v>-0.85069556818631398</v>
      </c>
      <c r="I237">
        <f t="shared" si="31"/>
        <v>0.19480558426179501</v>
      </c>
      <c r="J237">
        <f t="shared" si="32"/>
        <v>-8217.3694632626575</v>
      </c>
      <c r="K237">
        <f t="shared" si="33"/>
        <v>-8217.3694632626575</v>
      </c>
      <c r="L237">
        <f t="shared" si="34"/>
        <v>0</v>
      </c>
    </row>
    <row r="238" spans="3:12" x14ac:dyDescent="0.25">
      <c r="C238">
        <f t="shared" si="35"/>
        <v>0.47200000000000036</v>
      </c>
      <c r="D238">
        <f t="shared" si="27"/>
        <v>7.8043775394441219</v>
      </c>
      <c r="E238">
        <f>($B$2*COS(D238))/($B$3+$B$2*SIN(D238))</f>
        <v>2.556025704314038E-3</v>
      </c>
      <c r="F238">
        <f t="shared" si="28"/>
        <v>0.14644948518414808</v>
      </c>
      <c r="G238">
        <f t="shared" si="29"/>
        <v>16.534698176788432</v>
      </c>
      <c r="H238">
        <f t="shared" si="30"/>
        <v>-0.85187725247731838</v>
      </c>
      <c r="I238">
        <f t="shared" si="31"/>
        <v>0.11700457478584932</v>
      </c>
      <c r="J238">
        <f t="shared" si="32"/>
        <v>-8235.6971793818939</v>
      </c>
      <c r="K238">
        <f t="shared" si="33"/>
        <v>-8235.6971793818939</v>
      </c>
      <c r="L238">
        <f t="shared" si="34"/>
        <v>0</v>
      </c>
    </row>
    <row r="239" spans="3:12" x14ac:dyDescent="0.25">
      <c r="C239">
        <f t="shared" si="35"/>
        <v>0.47400000000000037</v>
      </c>
      <c r="D239">
        <f t="shared" si="27"/>
        <v>7.8374469357976988</v>
      </c>
      <c r="E239">
        <f>($B$2*COS(D239))/($B$3+$B$2*SIN(D239))</f>
        <v>8.5227119935940142E-4</v>
      </c>
      <c r="F239">
        <f t="shared" si="28"/>
        <v>4.8831542723846495E-2</v>
      </c>
      <c r="G239">
        <f t="shared" si="29"/>
        <v>16.534698176788432</v>
      </c>
      <c r="H239">
        <f t="shared" si="30"/>
        <v>-0.85227119935961448</v>
      </c>
      <c r="I239">
        <f t="shared" si="31"/>
        <v>3.903004082352874E-2</v>
      </c>
      <c r="J239">
        <f t="shared" si="32"/>
        <v>-8246.4850932620393</v>
      </c>
      <c r="K239">
        <f t="shared" si="33"/>
        <v>-8246.4850932620393</v>
      </c>
      <c r="L239">
        <f t="shared" si="34"/>
        <v>0</v>
      </c>
    </row>
    <row r="240" spans="3:12" x14ac:dyDescent="0.25">
      <c r="C240">
        <f t="shared" si="35"/>
        <v>0.47600000000000037</v>
      </c>
      <c r="D240">
        <f t="shared" si="27"/>
        <v>7.8705163321512757</v>
      </c>
      <c r="E240">
        <f>($B$2*COS(D240))/($B$3+$B$2*SIN(D240))</f>
        <v>-8.5227119935982762E-4</v>
      </c>
      <c r="F240">
        <f t="shared" si="28"/>
        <v>-4.8831542723870913E-2</v>
      </c>
      <c r="G240">
        <f t="shared" si="29"/>
        <v>16.534698176788432</v>
      </c>
      <c r="H240">
        <f t="shared" si="30"/>
        <v>-0.85187725247731838</v>
      </c>
      <c r="I240">
        <f t="shared" si="31"/>
        <v>-3.9046631736035994E-2</v>
      </c>
      <c r="J240">
        <f t="shared" si="32"/>
        <v>-8249.7062309575995</v>
      </c>
      <c r="K240">
        <f t="shared" si="33"/>
        <v>-8249.7062309575995</v>
      </c>
      <c r="L240">
        <f t="shared" si="34"/>
        <v>0</v>
      </c>
    </row>
    <row r="241" spans="3:12" x14ac:dyDescent="0.25">
      <c r="C241">
        <f t="shared" si="35"/>
        <v>0.47800000000000037</v>
      </c>
      <c r="D241">
        <f t="shared" si="27"/>
        <v>7.9035857285048525</v>
      </c>
      <c r="E241">
        <f>($B$2*COS(D241))/($B$3+$B$2*SIN(D241))</f>
        <v>-2.5560257043144644E-3</v>
      </c>
      <c r="F241">
        <f t="shared" si="28"/>
        <v>-0.1464494851841725</v>
      </c>
      <c r="G241">
        <f t="shared" si="29"/>
        <v>16.534698176788432</v>
      </c>
      <c r="H241">
        <f t="shared" si="30"/>
        <v>-0.85069556818631331</v>
      </c>
      <c r="I241">
        <f t="shared" si="31"/>
        <v>-0.11715380161782729</v>
      </c>
      <c r="J241">
        <f t="shared" si="32"/>
        <v>-8245.3361210582698</v>
      </c>
      <c r="K241">
        <f t="shared" si="33"/>
        <v>-8245.3361210582698</v>
      </c>
      <c r="L241">
        <f t="shared" si="34"/>
        <v>0</v>
      </c>
    </row>
    <row r="242" spans="3:12" x14ac:dyDescent="0.25">
      <c r="C242">
        <f t="shared" si="35"/>
        <v>0.48000000000000037</v>
      </c>
      <c r="D242">
        <f t="shared" si="27"/>
        <v>7.9366551248584294</v>
      </c>
      <c r="E242">
        <f>($B$2*COS(D242))/($B$3+$B$2*SIN(D242))</f>
        <v>-4.2574168406870911E-3</v>
      </c>
      <c r="F242">
        <f t="shared" si="28"/>
        <v>-0.24393201659929109</v>
      </c>
      <c r="G242">
        <f t="shared" si="29"/>
        <v>16.534698176788432</v>
      </c>
      <c r="H242">
        <f t="shared" si="30"/>
        <v>-0.8487266162324506</v>
      </c>
      <c r="I242">
        <f t="shared" si="31"/>
        <v>-0.19521959585462553</v>
      </c>
      <c r="J242">
        <f t="shared" si="32"/>
        <v>-8233.3528751860613</v>
      </c>
      <c r="K242">
        <f t="shared" si="33"/>
        <v>-8233.3528751860613</v>
      </c>
      <c r="L242">
        <f t="shared" si="34"/>
        <v>0</v>
      </c>
    </row>
    <row r="243" spans="3:12" x14ac:dyDescent="0.25">
      <c r="C243">
        <f t="shared" si="35"/>
        <v>0.48200000000000037</v>
      </c>
      <c r="D243">
        <f t="shared" si="27"/>
        <v>7.9697245212120063</v>
      </c>
      <c r="E243">
        <f>($B$2*COS(D243))/($B$3+$B$2*SIN(D243))</f>
        <v>-5.9548700731519924E-3</v>
      </c>
      <c r="F243">
        <f t="shared" si="28"/>
        <v>-0.34118892274036894</v>
      </c>
      <c r="G243">
        <f t="shared" si="29"/>
        <v>16.534698176788432</v>
      </c>
      <c r="H243">
        <f t="shared" si="30"/>
        <v>-0.84597118178440012</v>
      </c>
      <c r="I243">
        <f t="shared" si="31"/>
        <v>-0.27317193424283082</v>
      </c>
      <c r="J243">
        <f t="shared" si="32"/>
        <v>-8213.7372853727138</v>
      </c>
      <c r="K243">
        <f t="shared" si="33"/>
        <v>-8213.7372853727138</v>
      </c>
      <c r="L243">
        <f t="shared" si="34"/>
        <v>0</v>
      </c>
    </row>
    <row r="244" spans="3:12" x14ac:dyDescent="0.25">
      <c r="C244">
        <f t="shared" si="35"/>
        <v>0.48400000000000037</v>
      </c>
      <c r="D244">
        <f t="shared" si="27"/>
        <v>8.0027939175655831</v>
      </c>
      <c r="E244">
        <f>($B$2*COS(D244))/($B$3+$B$2*SIN(D244))</f>
        <v>-7.6468124367207926E-3</v>
      </c>
      <c r="F244">
        <f t="shared" si="28"/>
        <v>-0.43813007935225029</v>
      </c>
      <c r="G244">
        <f t="shared" si="29"/>
        <v>16.534698176788432</v>
      </c>
      <c r="H244">
        <f t="shared" si="30"/>
        <v>-0.84243036881591171</v>
      </c>
      <c r="I244">
        <f t="shared" si="31"/>
        <v>-0.35093855472024149</v>
      </c>
      <c r="J244">
        <f t="shared" si="32"/>
        <v>-8186.4729382395617</v>
      </c>
      <c r="K244">
        <f t="shared" si="33"/>
        <v>-8186.4729382395617</v>
      </c>
      <c r="L244">
        <f t="shared" si="34"/>
        <v>0</v>
      </c>
    </row>
    <row r="245" spans="3:12" x14ac:dyDescent="0.25">
      <c r="C245">
        <f t="shared" si="35"/>
        <v>0.48600000000000038</v>
      </c>
      <c r="D245">
        <f t="shared" si="27"/>
        <v>8.03586331391916</v>
      </c>
      <c r="E245">
        <f>($B$2*COS(D245))/($B$3+$B$2*SIN(D245))</f>
        <v>-9.3316731743526161E-3</v>
      </c>
      <c r="F245">
        <f t="shared" si="28"/>
        <v>-0.53466548868585251</v>
      </c>
      <c r="G245">
        <f t="shared" si="29"/>
        <v>16.534698176788432</v>
      </c>
      <c r="H245">
        <f t="shared" si="30"/>
        <v>-0.83810560482872487</v>
      </c>
      <c r="I245">
        <f t="shared" si="31"/>
        <v>-0.4284470398248732</v>
      </c>
      <c r="J245">
        <f t="shared" si="32"/>
        <v>-8151.5463458455124</v>
      </c>
      <c r="K245">
        <f t="shared" si="33"/>
        <v>-8151.5463458455124</v>
      </c>
      <c r="L245">
        <f t="shared" si="34"/>
        <v>0</v>
      </c>
    </row>
    <row r="246" spans="3:12" x14ac:dyDescent="0.25">
      <c r="C246">
        <f t="shared" si="35"/>
        <v>0.48800000000000038</v>
      </c>
      <c r="D246">
        <f t="shared" si="27"/>
        <v>8.0689327102727368</v>
      </c>
      <c r="E246">
        <f>($B$2*COS(D246))/($B$3+$B$2*SIN(D246))</f>
        <v>-1.1007884384010066E-2</v>
      </c>
      <c r="F246">
        <f t="shared" si="28"/>
        <v>-0.63070531657174278</v>
      </c>
      <c r="G246">
        <f t="shared" si="29"/>
        <v>16.534698176788432</v>
      </c>
      <c r="H246">
        <f t="shared" si="30"/>
        <v>-0.83299864690376724</v>
      </c>
      <c r="I246">
        <f t="shared" si="31"/>
        <v>-0.50562484439262989</v>
      </c>
      <c r="J246">
        <f t="shared" si="32"/>
        <v>-8108.9470930113339</v>
      </c>
      <c r="K246">
        <f t="shared" si="33"/>
        <v>-8108.9470930113339</v>
      </c>
      <c r="L246">
        <f t="shared" si="34"/>
        <v>0</v>
      </c>
    </row>
    <row r="247" spans="3:12" x14ac:dyDescent="0.25">
      <c r="C247">
        <f t="shared" si="35"/>
        <v>0.49000000000000038</v>
      </c>
      <c r="D247">
        <f t="shared" si="27"/>
        <v>8.1020021066263137</v>
      </c>
      <c r="E247">
        <f>($B$2*COS(D247))/($B$3+$B$2*SIN(D247))</f>
        <v>-1.26738816778176E-2</v>
      </c>
      <c r="F247">
        <f t="shared" si="28"/>
        <v>-0.7261599301871311</v>
      </c>
      <c r="G247">
        <f t="shared" si="29"/>
        <v>16.534698176788432</v>
      </c>
      <c r="H247">
        <f t="shared" si="30"/>
        <v>-0.82711158906467908</v>
      </c>
      <c r="I247">
        <f t="shared" si="31"/>
        <v>-0.58239932464982258</v>
      </c>
      <c r="J247">
        <f t="shared" si="32"/>
        <v>-8058.6680008668473</v>
      </c>
      <c r="K247">
        <f t="shared" si="33"/>
        <v>-8058.6680008668473</v>
      </c>
      <c r="L247">
        <f t="shared" si="34"/>
        <v>0</v>
      </c>
    </row>
    <row r="248" spans="3:12" x14ac:dyDescent="0.25">
      <c r="C248">
        <f t="shared" si="35"/>
        <v>0.49200000000000038</v>
      </c>
      <c r="D248">
        <f t="shared" si="27"/>
        <v>8.1350715029798906</v>
      </c>
      <c r="E248">
        <f>($B$2*COS(D248))/($B$3+$B$2*SIN(D248))</f>
        <v>-1.4328104855946959E-2</v>
      </c>
      <c r="F248">
        <f t="shared" si="28"/>
        <v>-0.8209399366666611</v>
      </c>
      <c r="G248">
        <f t="shared" si="29"/>
        <v>16.534698176788432</v>
      </c>
      <c r="H248">
        <f t="shared" si="30"/>
        <v>-0.82044687093391855</v>
      </c>
      <c r="I248">
        <f t="shared" si="31"/>
        <v>-0.658697768854132</v>
      </c>
      <c r="J248">
        <f t="shared" si="32"/>
        <v>-8000.7053063044787</v>
      </c>
      <c r="K248">
        <f t="shared" si="33"/>
        <v>-8000.7053063044787</v>
      </c>
      <c r="L248">
        <f t="shared" si="34"/>
        <v>0</v>
      </c>
    </row>
    <row r="249" spans="3:12" x14ac:dyDescent="0.25">
      <c r="C249">
        <f t="shared" si="35"/>
        <v>0.49400000000000038</v>
      </c>
      <c r="D249">
        <f t="shared" si="27"/>
        <v>8.1681408993334674</v>
      </c>
      <c r="E249">
        <f>($B$2*COS(D249))/($B$3+$B$2*SIN(D249))</f>
        <v>-1.5968998597814796E-2</v>
      </c>
      <c r="F249">
        <f t="shared" si="28"/>
        <v>-0.91495622270511734</v>
      </c>
      <c r="G249">
        <f t="shared" si="29"/>
        <v>16.534698176788432</v>
      </c>
      <c r="H249">
        <f t="shared" si="30"/>
        <v>-0.81300728765792274</v>
      </c>
      <c r="I249">
        <f t="shared" si="31"/>
        <v>-0.73444742963461473</v>
      </c>
      <c r="J249">
        <f t="shared" si="32"/>
        <v>-7935.0588569549409</v>
      </c>
      <c r="K249">
        <f t="shared" si="33"/>
        <v>-7935.0588569549409</v>
      </c>
      <c r="L249">
        <f t="shared" si="34"/>
        <v>0</v>
      </c>
    </row>
    <row r="250" spans="3:12" x14ac:dyDescent="0.25">
      <c r="C250">
        <f t="shared" si="35"/>
        <v>0.49600000000000039</v>
      </c>
      <c r="D250">
        <f t="shared" si="27"/>
        <v>8.2012102956870443</v>
      </c>
      <c r="E250">
        <f>($B$2*COS(D250))/($B$3+$B$2*SIN(D250))</f>
        <v>-1.7595013173130641E-2</v>
      </c>
      <c r="F250">
        <f t="shared" si="28"/>
        <v>-1.0081199952974722</v>
      </c>
      <c r="G250">
        <f t="shared" si="29"/>
        <v>16.534698176788432</v>
      </c>
      <c r="H250">
        <f t="shared" si="30"/>
        <v>-0.80479600107382676</v>
      </c>
      <c r="I250">
        <f t="shared" si="31"/>
        <v>-0.80957555817771432</v>
      </c>
      <c r="J250">
        <f t="shared" si="32"/>
        <v>-7861.7323212327274</v>
      </c>
      <c r="K250">
        <f t="shared" si="33"/>
        <v>-7861.7323212327274</v>
      </c>
      <c r="L250">
        <f t="shared" si="34"/>
        <v>0</v>
      </c>
    </row>
    <row r="251" spans="3:12" x14ac:dyDescent="0.25">
      <c r="C251">
        <f t="shared" si="35"/>
        <v>0.49800000000000039</v>
      </c>
      <c r="D251">
        <f t="shared" si="27"/>
        <v>8.2342796920406212</v>
      </c>
      <c r="E251">
        <f>($B$2*COS(D251))/($B$3+$B$2*SIN(D251))</f>
        <v>-1.9204605175278295E-2</v>
      </c>
      <c r="F251">
        <f t="shared" si="28"/>
        <v>-1.1003428237585449</v>
      </c>
      <c r="G251">
        <f t="shared" si="29"/>
        <v>16.534698176787543</v>
      </c>
      <c r="H251">
        <f t="shared" si="30"/>
        <v>-0.79581655208610036</v>
      </c>
      <c r="I251">
        <f t="shared" si="31"/>
        <v>-0.88400944040195639</v>
      </c>
      <c r="J251">
        <f t="shared" si="32"/>
        <v>-7780.7334129233404</v>
      </c>
      <c r="K251">
        <f t="shared" si="33"/>
        <v>-7780.7334129233404</v>
      </c>
      <c r="L251">
        <f t="shared" si="34"/>
        <v>0</v>
      </c>
    </row>
    <row r="252" spans="3:12" x14ac:dyDescent="0.25">
      <c r="C252">
        <f t="shared" si="35"/>
        <v>0.50000000000000033</v>
      </c>
      <c r="D252">
        <f t="shared" si="27"/>
        <v>8.2673490883941962</v>
      </c>
      <c r="E252">
        <f>($B$2*COS(D252))/($B$3+$B$2*SIN(D252))</f>
        <v>-2.0796238279450496E-2</v>
      </c>
      <c r="F252">
        <f t="shared" si="28"/>
        <v>-1.191536683160918</v>
      </c>
      <c r="G252">
        <f t="shared" si="29"/>
        <v>16.534698176788432</v>
      </c>
      <c r="H252">
        <f t="shared" si="30"/>
        <v>-0.7860728742176103</v>
      </c>
      <c r="I252">
        <f t="shared" si="31"/>
        <v>-0.95767643525900714</v>
      </c>
      <c r="J252">
        <f t="shared" si="32"/>
        <v>-7692.0741297140476</v>
      </c>
      <c r="K252">
        <f t="shared" si="33"/>
        <v>-7692.0741297140476</v>
      </c>
      <c r="L252">
        <f t="shared" si="34"/>
        <v>0</v>
      </c>
    </row>
    <row r="253" spans="3:12" x14ac:dyDescent="0.25">
      <c r="C253">
        <f t="shared" si="35"/>
        <v>0.50200000000000033</v>
      </c>
      <c r="D253">
        <f t="shared" si="27"/>
        <v>8.3004184847477731</v>
      </c>
      <c r="E253">
        <f>($B$2*COS(D253))/($B$3+$B$2*SIN(D253))</f>
        <v>-2.2368384027885716E-2</v>
      </c>
      <c r="F253">
        <f t="shared" si="28"/>
        <v>-1.2816139993256923</v>
      </c>
      <c r="G253">
        <f t="shared" si="29"/>
        <v>16.534698176788432</v>
      </c>
      <c r="H253">
        <f t="shared" si="30"/>
        <v>-0.77556930829398429</v>
      </c>
      <c r="I253">
        <f t="shared" si="31"/>
        <v>-1.0305040152931106</v>
      </c>
      <c r="J253">
        <f t="shared" si="32"/>
        <v>-7595.7710049762654</v>
      </c>
      <c r="K253">
        <f t="shared" si="33"/>
        <v>-7595.7710049762654</v>
      </c>
      <c r="L253">
        <f t="shared" si="34"/>
        <v>0</v>
      </c>
    </row>
    <row r="254" spans="3:12" x14ac:dyDescent="0.25">
      <c r="C254">
        <f t="shared" si="35"/>
        <v>0.50400000000000034</v>
      </c>
      <c r="D254">
        <f t="shared" si="27"/>
        <v>8.33348788110135</v>
      </c>
      <c r="E254">
        <f>($B$2*COS(D254))/($B$3+$B$2*SIN(D254))</f>
        <v>-2.3919522644473685E-2</v>
      </c>
      <c r="F254">
        <f t="shared" si="28"/>
        <v>-1.370487695495944</v>
      </c>
      <c r="G254">
        <f t="shared" si="29"/>
        <v>16.534698176788432</v>
      </c>
      <c r="H254">
        <f t="shared" si="30"/>
        <v>-0.76431061821801394</v>
      </c>
      <c r="I254">
        <f t="shared" si="31"/>
        <v>-1.1024198095843698</v>
      </c>
      <c r="J254">
        <f t="shared" si="32"/>
        <v>-7491.8453720513207</v>
      </c>
      <c r="K254">
        <f t="shared" si="33"/>
        <v>-7491.8453720513207</v>
      </c>
      <c r="L254">
        <f t="shared" si="34"/>
        <v>0</v>
      </c>
    </row>
    <row r="255" spans="3:12" x14ac:dyDescent="0.25">
      <c r="C255">
        <f t="shared" si="35"/>
        <v>0.50600000000000034</v>
      </c>
      <c r="D255">
        <f t="shared" si="27"/>
        <v>8.3665572774549268</v>
      </c>
      <c r="E255">
        <f>($B$2*COS(D255))/($B$3+$B$2*SIN(D255))</f>
        <v>-2.5448143880909713E-2</v>
      </c>
      <c r="F255">
        <f t="shared" si="28"/>
        <v>-1.458071240817798</v>
      </c>
      <c r="G255">
        <f t="shared" si="29"/>
        <v>16.534698176788432</v>
      </c>
      <c r="H255">
        <f t="shared" si="30"/>
        <v>-0.75230200778307088</v>
      </c>
      <c r="I255">
        <f t="shared" si="31"/>
        <v>-1.1733516491942513</v>
      </c>
      <c r="J255">
        <f t="shared" si="32"/>
        <v>-7380.3236401742615</v>
      </c>
      <c r="K255">
        <f t="shared" si="33"/>
        <v>-7380.3236401742615</v>
      </c>
      <c r="L255">
        <f t="shared" si="34"/>
        <v>0</v>
      </c>
    </row>
    <row r="256" spans="3:12" x14ac:dyDescent="0.25">
      <c r="C256">
        <f t="shared" si="35"/>
        <v>0.50800000000000034</v>
      </c>
      <c r="D256">
        <f t="shared" si="27"/>
        <v>8.3996266738085037</v>
      </c>
      <c r="E256">
        <f>($B$2*COS(D256))/($B$3+$B$2*SIN(D256))</f>
        <v>-2.6952747896475854E-2</v>
      </c>
      <c r="F256">
        <f t="shared" si="28"/>
        <v>-1.544278700748174</v>
      </c>
      <c r="G256">
        <f t="shared" si="29"/>
        <v>16.534698176788432</v>
      </c>
      <c r="H256">
        <f t="shared" si="30"/>
        <v>-0.73954913847203152</v>
      </c>
      <c r="I256">
        <f t="shared" si="31"/>
        <v>-1.243227615223502</v>
      </c>
      <c r="J256">
        <f t="shared" si="32"/>
        <v>-7261.2375811076427</v>
      </c>
      <c r="K256">
        <f t="shared" si="33"/>
        <v>-7261.2375811076427</v>
      </c>
      <c r="L256">
        <f t="shared" si="34"/>
        <v>0</v>
      </c>
    </row>
    <row r="257" spans="3:12" x14ac:dyDescent="0.25">
      <c r="C257">
        <f t="shared" si="35"/>
        <v>0.51000000000000034</v>
      </c>
      <c r="D257">
        <f t="shared" si="27"/>
        <v>8.4326960701620806</v>
      </c>
      <c r="E257">
        <f>($B$2*COS(D257))/($B$3+$B$2*SIN(D257))</f>
        <v>-2.8431846173419918E-2</v>
      </c>
      <c r="F257">
        <f t="shared" si="28"/>
        <v>-1.629024789502141</v>
      </c>
      <c r="G257">
        <f t="shared" si="29"/>
        <v>16.534698176788432</v>
      </c>
      <c r="H257">
        <f t="shared" si="30"/>
        <v>-0.72605814818179315</v>
      </c>
      <c r="I257">
        <f t="shared" si="31"/>
        <v>-1.3119760895838779</v>
      </c>
      <c r="J257">
        <f t="shared" si="32"/>
        <v>-7134.6246254535299</v>
      </c>
      <c r="K257">
        <f t="shared" si="33"/>
        <v>-7134.6246254535299</v>
      </c>
      <c r="L257">
        <f t="shared" si="34"/>
        <v>0</v>
      </c>
    </row>
    <row r="258" spans="3:12" x14ac:dyDescent="0.25">
      <c r="C258">
        <f t="shared" si="35"/>
        <v>0.51200000000000034</v>
      </c>
      <c r="D258">
        <f t="shared" si="27"/>
        <v>8.4657654665156574</v>
      </c>
      <c r="E258">
        <f>($B$2*COS(D258))/($B$3+$B$2*SIN(D258))</f>
        <v>-2.9883962469783504E-2</v>
      </c>
      <c r="F258">
        <f t="shared" si="28"/>
        <v>-1.7122249246459427</v>
      </c>
      <c r="G258">
        <f t="shared" si="29"/>
        <v>16.534698176788432</v>
      </c>
      <c r="H258">
        <f t="shared" si="30"/>
        <v>-0.71183567080866306</v>
      </c>
      <c r="I258">
        <f t="shared" si="31"/>
        <v>-1.379525808575317</v>
      </c>
      <c r="J258">
        <f t="shared" si="32"/>
        <v>-7000.5281675235701</v>
      </c>
      <c r="K258">
        <f t="shared" si="33"/>
        <v>-7000.5281675235701</v>
      </c>
      <c r="L258">
        <f t="shared" si="34"/>
        <v>0</v>
      </c>
    </row>
    <row r="259" spans="3:12" x14ac:dyDescent="0.25">
      <c r="C259">
        <f t="shared" si="35"/>
        <v>0.51400000000000035</v>
      </c>
      <c r="D259">
        <f t="shared" ref="D259:D322" si="36">$B$5*$B$4*C259</f>
        <v>8.4988348628692343</v>
      </c>
      <c r="E259">
        <f>($B$2*COS(D259))/($B$3+$B$2*SIN(D259))</f>
        <v>-3.130763381140083E-2</v>
      </c>
      <c r="F259">
        <f t="shared" ref="F259:F322" si="37">DEGREES(E259)</f>
        <v>-1.7937952839343432</v>
      </c>
      <c r="G259">
        <f t="shared" ref="G259:G322" si="38">(D260-D259)/$B$1</f>
        <v>16.534698176788432</v>
      </c>
      <c r="H259">
        <f t="shared" ref="H259:H322" si="39">(E260-E259)/$B$1</f>
        <v>-0.69688885662408728</v>
      </c>
      <c r="I259">
        <f t="shared" ref="I259:I322" si="40">($B$6*TAN(E259))/(COS($B$7)+SIN($B$7)*TAN(E259))</f>
        <v>-1.4458059193495838</v>
      </c>
      <c r="J259">
        <f t="shared" ref="J259:J322" si="41">(I260-I259)/$B$1*PI()*$B$8*$B$8/4</f>
        <v>-6858.9978775497184</v>
      </c>
      <c r="K259">
        <f t="shared" ref="K259:K322" si="42">IF(J259&lt;0,J259,0)</f>
        <v>-6858.9978775497184</v>
      </c>
      <c r="L259">
        <f t="shared" ref="L259:L322" si="43">IF(J259&gt;0,J259,0)</f>
        <v>0</v>
      </c>
    </row>
    <row r="260" spans="3:12" x14ac:dyDescent="0.25">
      <c r="C260">
        <f t="shared" ref="C260:C323" si="44">C259+$B$1</f>
        <v>0.51600000000000035</v>
      </c>
      <c r="D260">
        <f t="shared" si="36"/>
        <v>8.5319042592228111</v>
      </c>
      <c r="E260">
        <f>($B$2*COS(D260))/($B$3+$B$2*SIN(D260))</f>
        <v>-3.2701411524649004E-2</v>
      </c>
      <c r="F260">
        <f t="shared" si="37"/>
        <v>-1.8736528644828585</v>
      </c>
      <c r="G260">
        <f t="shared" si="38"/>
        <v>16.534698176788432</v>
      </c>
      <c r="H260">
        <f t="shared" si="39"/>
        <v>-0.68122539336494536</v>
      </c>
      <c r="I260">
        <f t="shared" si="40"/>
        <v>-1.5107460393298846</v>
      </c>
      <c r="J260">
        <f t="shared" si="41"/>
        <v>-6710.0900199255912</v>
      </c>
      <c r="K260">
        <f t="shared" si="42"/>
        <v>-6710.0900199255912</v>
      </c>
      <c r="L260">
        <f t="shared" si="43"/>
        <v>0</v>
      </c>
    </row>
    <row r="261" spans="3:12" x14ac:dyDescent="0.25">
      <c r="C261">
        <f t="shared" si="44"/>
        <v>0.51800000000000035</v>
      </c>
      <c r="D261">
        <f t="shared" si="36"/>
        <v>8.564973655576388</v>
      </c>
      <c r="E261">
        <f>($B$2*COS(D261))/($B$3+$B$2*SIN(D261))</f>
        <v>-3.4063862311378895E-2</v>
      </c>
      <c r="F261">
        <f t="shared" si="37"/>
        <v>-1.95171554435676</v>
      </c>
      <c r="G261">
        <f t="shared" si="38"/>
        <v>16.534698176788432</v>
      </c>
      <c r="H261">
        <f t="shared" si="39"/>
        <v>-0.66485352795620301</v>
      </c>
      <c r="I261">
        <f t="shared" si="40"/>
        <v>-1.5742763186435522</v>
      </c>
      <c r="J261">
        <f t="shared" si="41"/>
        <v>-6553.8677760670598</v>
      </c>
      <c r="K261">
        <f t="shared" si="42"/>
        <v>-6553.8677760670598</v>
      </c>
      <c r="L261">
        <f t="shared" si="43"/>
        <v>0</v>
      </c>
    </row>
    <row r="262" spans="3:12" x14ac:dyDescent="0.25">
      <c r="C262">
        <f t="shared" si="44"/>
        <v>0.52000000000000035</v>
      </c>
      <c r="D262">
        <f t="shared" si="36"/>
        <v>8.5980430519299649</v>
      </c>
      <c r="E262">
        <f>($B$2*COS(D262))/($B$3+$B$2*SIN(D262))</f>
        <v>-3.5393569367291301E-2</v>
      </c>
      <c r="F262">
        <f t="shared" si="37"/>
        <v>-2.027902146649307</v>
      </c>
      <c r="G262">
        <f t="shared" si="38"/>
        <v>16.534698176788432</v>
      </c>
      <c r="H262">
        <f t="shared" si="39"/>
        <v>-0.64778208877846677</v>
      </c>
      <c r="I262">
        <f t="shared" si="40"/>
        <v>-1.6363275056115332</v>
      </c>
      <c r="J262">
        <f t="shared" si="41"/>
        <v>-6390.4015703898058</v>
      </c>
      <c r="K262">
        <f t="shared" si="42"/>
        <v>-6390.4015703898058</v>
      </c>
      <c r="L262">
        <f t="shared" si="43"/>
        <v>0</v>
      </c>
    </row>
    <row r="263" spans="3:12" x14ac:dyDescent="0.25">
      <c r="C263">
        <f t="shared" si="44"/>
        <v>0.52200000000000035</v>
      </c>
      <c r="D263">
        <f t="shared" si="36"/>
        <v>8.6311124482835417</v>
      </c>
      <c r="E263">
        <f>($B$2*COS(D263))/($B$3+$B$2*SIN(D263))</f>
        <v>-3.6689133544848235E-2</v>
      </c>
      <c r="F263">
        <f t="shared" si="37"/>
        <v>-2.1021325061116567</v>
      </c>
      <c r="G263">
        <f t="shared" si="38"/>
        <v>16.534698176788432</v>
      </c>
      <c r="H263">
        <f t="shared" si="39"/>
        <v>-0.63002050838577295</v>
      </c>
      <c r="I263">
        <f t="shared" si="40"/>
        <v>-1.6968310153241892</v>
      </c>
      <c r="J263">
        <f t="shared" si="41"/>
        <v>-6219.7693977945437</v>
      </c>
      <c r="K263">
        <f t="shared" si="42"/>
        <v>-6219.7693977945437</v>
      </c>
      <c r="L263">
        <f t="shared" si="43"/>
        <v>0</v>
      </c>
    </row>
    <row r="264" spans="3:12" x14ac:dyDescent="0.25">
      <c r="C264">
        <f t="shared" si="44"/>
        <v>0.52400000000000035</v>
      </c>
      <c r="D264">
        <f t="shared" si="36"/>
        <v>8.6641818446371186</v>
      </c>
      <c r="E264">
        <f>($B$2*COS(D264))/($B$3+$B$2*SIN(D264))</f>
        <v>-3.7949174561619781E-2</v>
      </c>
      <c r="F264">
        <f t="shared" si="37"/>
        <v>-2.1743275383860396</v>
      </c>
      <c r="G264">
        <f t="shared" si="38"/>
        <v>16.534698176788432</v>
      </c>
      <c r="H264">
        <f t="shared" si="39"/>
        <v>-0.61157884657403805</v>
      </c>
      <c r="I264">
        <f t="shared" si="40"/>
        <v>-1.7557190013176873</v>
      </c>
      <c r="J264">
        <f t="shared" si="41"/>
        <v>-6042.0571509708425</v>
      </c>
      <c r="K264">
        <f t="shared" si="42"/>
        <v>-6042.0571509708425</v>
      </c>
      <c r="L264">
        <f t="shared" si="43"/>
        <v>0</v>
      </c>
    </row>
    <row r="265" spans="3:12" x14ac:dyDescent="0.25">
      <c r="C265">
        <f t="shared" si="44"/>
        <v>0.52600000000000036</v>
      </c>
      <c r="D265">
        <f t="shared" si="36"/>
        <v>8.6972512409906955</v>
      </c>
      <c r="E265">
        <f>($B$2*COS(D265))/($B$3+$B$2*SIN(D265))</f>
        <v>-3.9172332254767857E-2</v>
      </c>
      <c r="F265">
        <f t="shared" si="37"/>
        <v>-2.2444093118823822</v>
      </c>
      <c r="G265">
        <f t="shared" si="38"/>
        <v>16.534698176788432</v>
      </c>
      <c r="H265">
        <f t="shared" si="39"/>
        <v>-0.59246781369267854</v>
      </c>
      <c r="I265">
        <f t="shared" si="40"/>
        <v>-1.8129244303492604</v>
      </c>
      <c r="J265">
        <f t="shared" si="41"/>
        <v>-5857.3589457179196</v>
      </c>
      <c r="K265">
        <f t="shared" si="42"/>
        <v>-5857.3589457179196</v>
      </c>
      <c r="L265">
        <f t="shared" si="43"/>
        <v>0</v>
      </c>
    </row>
    <row r="266" spans="3:12" x14ac:dyDescent="0.25">
      <c r="C266">
        <f t="shared" si="44"/>
        <v>0.52800000000000036</v>
      </c>
      <c r="D266">
        <f t="shared" si="36"/>
        <v>8.7303206373442723</v>
      </c>
      <c r="E266">
        <f>($B$2*COS(D266))/($B$3+$B$2*SIN(D266))</f>
        <v>-4.0357267882153214E-2</v>
      </c>
      <c r="F266">
        <f t="shared" si="37"/>
        <v>-2.3123011223262493</v>
      </c>
      <c r="G266">
        <f t="shared" si="38"/>
        <v>16.534698176788432</v>
      </c>
      <c r="H266">
        <f t="shared" si="39"/>
        <v>-0.5726987940868552</v>
      </c>
      <c r="I266">
        <f t="shared" si="40"/>
        <v>-1.8683811602525644</v>
      </c>
      <c r="J266">
        <f t="shared" si="41"/>
        <v>-5665.7774424095069</v>
      </c>
      <c r="K266">
        <f t="shared" si="42"/>
        <v>-5665.7774424095069</v>
      </c>
      <c r="L266">
        <f t="shared" si="43"/>
        <v>0</v>
      </c>
    </row>
    <row r="267" spans="3:12" x14ac:dyDescent="0.25">
      <c r="C267">
        <f t="shared" si="44"/>
        <v>0.53000000000000036</v>
      </c>
      <c r="D267">
        <f t="shared" si="36"/>
        <v>8.7633900336978492</v>
      </c>
      <c r="E267">
        <f>($B$2*COS(D267))/($B$3+$B$2*SIN(D267))</f>
        <v>-4.1502665470326924E-2</v>
      </c>
      <c r="F267">
        <f t="shared" si="37"/>
        <v>-2.3779275699930666</v>
      </c>
      <c r="G267">
        <f t="shared" si="38"/>
        <v>16.534698176787543</v>
      </c>
      <c r="H267">
        <f t="shared" si="39"/>
        <v>-0.55228386955017905</v>
      </c>
      <c r="I267">
        <f t="shared" si="40"/>
        <v>-1.9220240208366233</v>
      </c>
      <c r="J267">
        <f t="shared" si="41"/>
        <v>-5467.4241616273694</v>
      </c>
      <c r="K267">
        <f t="shared" si="42"/>
        <v>-5467.4241616273694</v>
      </c>
      <c r="L267">
        <f t="shared" si="43"/>
        <v>0</v>
      </c>
    </row>
    <row r="268" spans="3:12" x14ac:dyDescent="0.25">
      <c r="C268">
        <f t="shared" si="44"/>
        <v>0.53200000000000036</v>
      </c>
      <c r="D268">
        <f t="shared" si="36"/>
        <v>8.7964594300514243</v>
      </c>
      <c r="E268">
        <f>($B$2*COS(D268))/($B$3+$B$2*SIN(D268))</f>
        <v>-4.2607233209427282E-2</v>
      </c>
      <c r="F268">
        <f t="shared" si="37"/>
        <v>-2.4412146396298247</v>
      </c>
      <c r="G268">
        <f t="shared" si="38"/>
        <v>16.534698176788432</v>
      </c>
      <c r="H268">
        <f t="shared" si="39"/>
        <v>-0.53123584266219148</v>
      </c>
      <c r="I268">
        <f t="shared" si="40"/>
        <v>-1.9737888977731526</v>
      </c>
      <c r="J268">
        <f t="shared" si="41"/>
        <v>-5262.4197919202397</v>
      </c>
      <c r="K268">
        <f t="shared" si="42"/>
        <v>-5262.4197919202397</v>
      </c>
      <c r="L268">
        <f t="shared" si="43"/>
        <v>0</v>
      </c>
    </row>
    <row r="269" spans="3:12" x14ac:dyDescent="0.25">
      <c r="C269">
        <f t="shared" si="44"/>
        <v>0.53400000000000036</v>
      </c>
      <c r="D269">
        <f t="shared" si="36"/>
        <v>8.8295288264050011</v>
      </c>
      <c r="E269">
        <f>($B$2*COS(D269))/($B$3+$B$2*SIN(D269))</f>
        <v>-4.3669704894751665E-2</v>
      </c>
      <c r="F269">
        <f t="shared" si="37"/>
        <v>-2.5020897830510633</v>
      </c>
      <c r="G269">
        <f t="shared" si="38"/>
        <v>16.534698176788432</v>
      </c>
      <c r="H269">
        <f t="shared" si="39"/>
        <v>-0.50956825987721188</v>
      </c>
      <c r="I269">
        <f t="shared" si="40"/>
        <v>-2.0236128193977052</v>
      </c>
      <c r="J269">
        <f t="shared" si="41"/>
        <v>-5050.8944875547177</v>
      </c>
      <c r="K269">
        <f t="shared" si="42"/>
        <v>-5050.8944875547177</v>
      </c>
      <c r="L269">
        <f t="shared" si="43"/>
        <v>0</v>
      </c>
    </row>
    <row r="270" spans="3:12" x14ac:dyDescent="0.25">
      <c r="C270">
        <f t="shared" si="44"/>
        <v>0.53600000000000037</v>
      </c>
      <c r="D270">
        <f t="shared" si="36"/>
        <v>8.862598222758578</v>
      </c>
      <c r="E270">
        <f>($B$2*COS(D270))/($B$3+$B$2*SIN(D270))</f>
        <v>-4.4688841414506089E-2</v>
      </c>
      <c r="F270">
        <f t="shared" si="37"/>
        <v>-2.5604820043806429</v>
      </c>
      <c r="G270">
        <f t="shared" si="38"/>
        <v>16.534698176788432</v>
      </c>
      <c r="H270">
        <f t="shared" si="39"/>
        <v>-0.48729543422655269</v>
      </c>
      <c r="I270">
        <f t="shared" si="40"/>
        <v>-2.0714340463298848</v>
      </c>
      <c r="J270">
        <f t="shared" si="41"/>
        <v>-4832.9881540753386</v>
      </c>
      <c r="K270">
        <f t="shared" si="42"/>
        <v>-4832.9881540753386</v>
      </c>
      <c r="L270">
        <f t="shared" si="43"/>
        <v>0</v>
      </c>
    </row>
    <row r="271" spans="3:12" x14ac:dyDescent="0.25">
      <c r="C271">
        <f t="shared" si="44"/>
        <v>0.53800000000000037</v>
      </c>
      <c r="D271">
        <f t="shared" si="36"/>
        <v>8.8956676191121549</v>
      </c>
      <c r="E271">
        <f>($B$2*COS(D271))/($B$3+$B$2*SIN(D271))</f>
        <v>-4.5663432282959195E-2</v>
      </c>
      <c r="F271">
        <f t="shared" si="37"/>
        <v>-2.6163219478949955</v>
      </c>
      <c r="G271">
        <f t="shared" si="38"/>
        <v>16.534698176788432</v>
      </c>
      <c r="H271">
        <f t="shared" si="39"/>
        <v>-0.46443246748796224</v>
      </c>
      <c r="I271">
        <f t="shared" si="40"/>
        <v>-2.1171921637972058</v>
      </c>
      <c r="J271">
        <f t="shared" si="41"/>
        <v>-4608.850719412575</v>
      </c>
      <c r="K271">
        <f t="shared" si="42"/>
        <v>-4608.850719412575</v>
      </c>
      <c r="L271">
        <f t="shared" si="43"/>
        <v>0</v>
      </c>
    </row>
    <row r="272" spans="3:12" x14ac:dyDescent="0.25">
      <c r="C272">
        <f t="shared" si="44"/>
        <v>0.54000000000000037</v>
      </c>
      <c r="D272">
        <f t="shared" si="36"/>
        <v>8.9287370154657317</v>
      </c>
      <c r="E272">
        <f>($B$2*COS(D272))/($B$3+$B$2*SIN(D272))</f>
        <v>-4.6592297217935119E-2</v>
      </c>
      <c r="F272">
        <f t="shared" si="37"/>
        <v>-2.6695419884068095</v>
      </c>
      <c r="G272">
        <f t="shared" si="38"/>
        <v>16.534698176788432</v>
      </c>
      <c r="H272">
        <f t="shared" si="39"/>
        <v>-0.44099527167141062</v>
      </c>
      <c r="I272">
        <f t="shared" si="40"/>
        <v>-2.1608281765257691</v>
      </c>
      <c r="J272">
        <f t="shared" si="41"/>
        <v>-4378.6423882404761</v>
      </c>
      <c r="K272">
        <f t="shared" si="42"/>
        <v>-4378.6423882404761</v>
      </c>
      <c r="L272">
        <f t="shared" si="43"/>
        <v>0</v>
      </c>
    </row>
    <row r="273" spans="3:12" x14ac:dyDescent="0.25">
      <c r="C273">
        <f t="shared" si="44"/>
        <v>0.54200000000000037</v>
      </c>
      <c r="D273">
        <f t="shared" si="36"/>
        <v>8.9618064118193086</v>
      </c>
      <c r="E273">
        <f>($B$2*COS(D273))/($B$3+$B$2*SIN(D273))</f>
        <v>-4.747428776127794E-2</v>
      </c>
      <c r="F273">
        <f t="shared" si="37"/>
        <v>-2.7200763241108037</v>
      </c>
      <c r="G273">
        <f t="shared" si="38"/>
        <v>16.534698176788432</v>
      </c>
      <c r="H273">
        <f t="shared" si="39"/>
        <v>-0.41700058966413417</v>
      </c>
      <c r="I273">
        <f t="shared" si="40"/>
        <v>-2.2022846060391643</v>
      </c>
      <c r="J273">
        <f t="shared" si="41"/>
        <v>-4142.5338772397026</v>
      </c>
      <c r="K273">
        <f t="shared" si="42"/>
        <v>-4142.5338772397026</v>
      </c>
      <c r="L273">
        <f t="shared" si="43"/>
        <v>0</v>
      </c>
    </row>
    <row r="274" spans="3:12" x14ac:dyDescent="0.25">
      <c r="C274">
        <f t="shared" si="44"/>
        <v>0.54400000000000037</v>
      </c>
      <c r="D274">
        <f t="shared" si="36"/>
        <v>8.9948758081728855</v>
      </c>
      <c r="E274">
        <f>($B$2*COS(D274))/($B$3+$B$2*SIN(D274))</f>
        <v>-4.8308288940606209E-2</v>
      </c>
      <c r="F274">
        <f t="shared" si="37"/>
        <v>-2.7678610717952465</v>
      </c>
      <c r="G274">
        <f t="shared" si="38"/>
        <v>16.534698176788432</v>
      </c>
      <c r="H274">
        <f t="shared" si="39"/>
        <v>-0.39246601487229887</v>
      </c>
      <c r="I274">
        <f t="shared" si="40"/>
        <v>-2.2415055901848118</v>
      </c>
      <c r="J274">
        <f t="shared" si="41"/>
        <v>-3900.706628900411</v>
      </c>
      <c r="K274">
        <f t="shared" si="42"/>
        <v>-3900.706628900411</v>
      </c>
      <c r="L274">
        <f t="shared" si="43"/>
        <v>0</v>
      </c>
    </row>
    <row r="275" spans="3:12" x14ac:dyDescent="0.25">
      <c r="C275">
        <f t="shared" si="44"/>
        <v>0.54600000000000037</v>
      </c>
      <c r="D275">
        <f t="shared" si="36"/>
        <v>9.0279452045264623</v>
      </c>
      <c r="E275">
        <f>($B$2*COS(D275))/($B$3+$B$2*SIN(D275))</f>
        <v>-4.9093220970350807E-2</v>
      </c>
      <c r="F275">
        <f t="shared" si="37"/>
        <v>-2.812834364304249</v>
      </c>
      <c r="G275">
        <f t="shared" si="38"/>
        <v>16.534698176788432</v>
      </c>
      <c r="H275">
        <f t="shared" si="39"/>
        <v>-0.36741000969177373</v>
      </c>
      <c r="I275">
        <f t="shared" si="40"/>
        <v>-2.2784369846845633</v>
      </c>
      <c r="J275">
        <f t="shared" si="41"/>
        <v>-3653.3530014780981</v>
      </c>
      <c r="K275">
        <f t="shared" si="42"/>
        <v>-3653.3530014780981</v>
      </c>
      <c r="L275">
        <f t="shared" si="43"/>
        <v>0</v>
      </c>
    </row>
    <row r="276" spans="3:12" x14ac:dyDescent="0.25">
      <c r="C276">
        <f t="shared" si="44"/>
        <v>0.54800000000000038</v>
      </c>
      <c r="D276">
        <f t="shared" si="36"/>
        <v>9.0610146008800392</v>
      </c>
      <c r="E276">
        <f>($B$2*COS(D276))/($B$3+$B$2*SIN(D276))</f>
        <v>-4.9828040989734354E-2</v>
      </c>
      <c r="F276">
        <f t="shared" si="37"/>
        <v>-2.8549364501166479</v>
      </c>
      <c r="G276">
        <f t="shared" si="38"/>
        <v>16.534698176788432</v>
      </c>
      <c r="H276">
        <f t="shared" si="39"/>
        <v>-0.34185192263573927</v>
      </c>
      <c r="I276">
        <f t="shared" si="40"/>
        <v>-2.3130264664837812</v>
      </c>
      <c r="J276">
        <f t="shared" si="41"/>
        <v>-3400.6764327225505</v>
      </c>
      <c r="K276">
        <f t="shared" si="42"/>
        <v>-3400.6764327225505</v>
      </c>
      <c r="L276">
        <f t="shared" si="43"/>
        <v>0</v>
      </c>
    </row>
    <row r="277" spans="3:12" x14ac:dyDescent="0.25">
      <c r="C277">
        <f t="shared" si="44"/>
        <v>0.55000000000000038</v>
      </c>
      <c r="D277">
        <f t="shared" si="36"/>
        <v>9.094083997233616</v>
      </c>
      <c r="E277">
        <f>($B$2*COS(D277))/($B$3+$B$2*SIN(D277))</f>
        <v>-5.0511744835005833E-2</v>
      </c>
      <c r="F277">
        <f t="shared" si="37"/>
        <v>-2.8941097948875689</v>
      </c>
      <c r="G277">
        <f t="shared" si="38"/>
        <v>16.534698176788432</v>
      </c>
      <c r="H277">
        <f t="shared" si="39"/>
        <v>-0.31581200394310144</v>
      </c>
      <c r="I277">
        <f t="shared" si="40"/>
        <v>-2.3452236386505811</v>
      </c>
      <c r="J277">
        <f t="shared" si="41"/>
        <v>-3142.8915750154761</v>
      </c>
      <c r="K277">
        <f t="shared" si="42"/>
        <v>-3142.8915750154761</v>
      </c>
      <c r="L277">
        <f t="shared" si="43"/>
        <v>0</v>
      </c>
    </row>
    <row r="278" spans="3:12" x14ac:dyDescent="0.25">
      <c r="C278">
        <f t="shared" si="44"/>
        <v>0.55200000000000038</v>
      </c>
      <c r="D278">
        <f t="shared" si="36"/>
        <v>9.1271533935871929</v>
      </c>
      <c r="E278">
        <f>($B$2*COS(D278))/($B$3+$B$2*SIN(D278))</f>
        <v>-5.1143368842892035E-2</v>
      </c>
      <c r="F278">
        <f t="shared" si="37"/>
        <v>-2.9302991847785864</v>
      </c>
      <c r="G278">
        <f t="shared" si="38"/>
        <v>16.534698176788432</v>
      </c>
      <c r="H278">
        <f t="shared" si="39"/>
        <v>-0.28931141948771233</v>
      </c>
      <c r="I278">
        <f t="shared" si="40"/>
        <v>-2.3749801365545422</v>
      </c>
      <c r="J278">
        <f t="shared" si="41"/>
        <v>-2880.22439957911</v>
      </c>
      <c r="K278">
        <f t="shared" si="42"/>
        <v>-2880.22439957911</v>
      </c>
      <c r="L278">
        <f t="shared" si="43"/>
        <v>0</v>
      </c>
    </row>
    <row r="279" spans="3:12" x14ac:dyDescent="0.25">
      <c r="C279">
        <f t="shared" si="44"/>
        <v>0.55400000000000038</v>
      </c>
      <c r="D279">
        <f t="shared" si="36"/>
        <v>9.1602227899407698</v>
      </c>
      <c r="E279">
        <f>($B$2*COS(D279))/($B$3+$B$2*SIN(D279))</f>
        <v>-5.172199168186746E-2</v>
      </c>
      <c r="F279">
        <f t="shared" si="37"/>
        <v>-2.9634518313817559</v>
      </c>
      <c r="G279">
        <f t="shared" si="38"/>
        <v>16.534698176788432</v>
      </c>
      <c r="H279">
        <f t="shared" si="39"/>
        <v>-0.26237226280644355</v>
      </c>
      <c r="I279">
        <f t="shared" si="40"/>
        <v>-2.4022497350320497</v>
      </c>
      <c r="J279">
        <f t="shared" si="41"/>
        <v>-2612.9122674780665</v>
      </c>
      <c r="K279">
        <f t="shared" si="42"/>
        <v>-2612.9122674780665</v>
      </c>
      <c r="L279">
        <f t="shared" si="43"/>
        <v>0</v>
      </c>
    </row>
    <row r="280" spans="3:12" x14ac:dyDescent="0.25">
      <c r="C280">
        <f t="shared" si="44"/>
        <v>0.55600000000000038</v>
      </c>
      <c r="D280">
        <f t="shared" si="36"/>
        <v>9.1932921862943466</v>
      </c>
      <c r="E280">
        <f>($B$2*COS(D280))/($B$3+$B$2*SIN(D280))</f>
        <v>-5.2246736207480347E-2</v>
      </c>
      <c r="F280">
        <f t="shared" si="37"/>
        <v>-2.9935174780219689</v>
      </c>
      <c r="G280">
        <f t="shared" si="38"/>
        <v>16.534698176788432</v>
      </c>
      <c r="H280">
        <f t="shared" si="39"/>
        <v>-0.23501756506153285</v>
      </c>
      <c r="I280">
        <f t="shared" si="40"/>
        <v>-2.4269884562238753</v>
      </c>
      <c r="J280">
        <f t="shared" si="41"/>
        <v>-2341.2039651965792</v>
      </c>
      <c r="K280">
        <f t="shared" si="42"/>
        <v>-2341.2039651965792</v>
      </c>
      <c r="L280">
        <f t="shared" si="43"/>
        <v>0</v>
      </c>
    </row>
    <row r="281" spans="3:12" x14ac:dyDescent="0.25">
      <c r="C281">
        <f t="shared" si="44"/>
        <v>0.55800000000000038</v>
      </c>
      <c r="D281">
        <f t="shared" si="36"/>
        <v>9.2263615826479235</v>
      </c>
      <c r="E281">
        <f>($B$2*COS(D281))/($B$3+$B$2*SIN(D281))</f>
        <v>-5.2716771337603413E-2</v>
      </c>
      <c r="F281">
        <f t="shared" si="37"/>
        <v>-3.0204485072009031</v>
      </c>
      <c r="G281">
        <f t="shared" si="38"/>
        <v>16.534698176788432</v>
      </c>
      <c r="H281">
        <f t="shared" si="39"/>
        <v>-0.2072713027521135</v>
      </c>
      <c r="I281">
        <f t="shared" si="40"/>
        <v>-2.4491546777495969</v>
      </c>
      <c r="J281">
        <f t="shared" si="41"/>
        <v>-2065.3597026667594</v>
      </c>
      <c r="K281">
        <f t="shared" si="42"/>
        <v>-2065.3597026667594</v>
      </c>
      <c r="L281">
        <f t="shared" si="43"/>
        <v>0</v>
      </c>
    </row>
    <row r="282" spans="3:12" x14ac:dyDescent="0.25">
      <c r="C282">
        <f t="shared" si="44"/>
        <v>0.56000000000000039</v>
      </c>
      <c r="D282">
        <f t="shared" si="36"/>
        <v>9.2594309790015004</v>
      </c>
      <c r="E282">
        <f>($B$2*COS(D282))/($B$3+$B$2*SIN(D282))</f>
        <v>-5.313131394310764E-2</v>
      </c>
      <c r="F282">
        <f t="shared" si="37"/>
        <v>-3.0442000489246519</v>
      </c>
      <c r="G282">
        <f t="shared" si="38"/>
        <v>16.534698176788432</v>
      </c>
      <c r="H282">
        <f t="shared" si="39"/>
        <v>-0.17915840298948424</v>
      </c>
      <c r="I282">
        <f t="shared" si="40"/>
        <v>-2.468709240863352</v>
      </c>
      <c r="J282">
        <f t="shared" si="41"/>
        <v>-1785.6510717269846</v>
      </c>
      <c r="K282">
        <f t="shared" si="42"/>
        <v>-1785.6510717269846</v>
      </c>
      <c r="L282">
        <f t="shared" si="43"/>
        <v>0</v>
      </c>
    </row>
    <row r="283" spans="3:12" x14ac:dyDescent="0.25">
      <c r="C283">
        <f t="shared" si="44"/>
        <v>0.56200000000000039</v>
      </c>
      <c r="D283">
        <f t="shared" si="36"/>
        <v>9.2925003753550772</v>
      </c>
      <c r="E283">
        <f>($B$2*COS(D283))/($B$3+$B$2*SIN(D283))</f>
        <v>-5.3489630749086609E-2</v>
      </c>
      <c r="F283">
        <f t="shared" si="37"/>
        <v>-3.0647300896358547</v>
      </c>
      <c r="G283">
        <f t="shared" si="38"/>
        <v>16.534698176788432</v>
      </c>
      <c r="H283">
        <f t="shared" si="39"/>
        <v>-0.15070474615179463</v>
      </c>
      <c r="I283">
        <f t="shared" si="40"/>
        <v>-2.4856155582162782</v>
      </c>
      <c r="J283">
        <f t="shared" si="41"/>
        <v>-1502.3609631214097</v>
      </c>
      <c r="K283">
        <f t="shared" si="42"/>
        <v>-1502.3609631214097</v>
      </c>
      <c r="L283">
        <f t="shared" si="43"/>
        <v>0</v>
      </c>
    </row>
    <row r="284" spans="3:12" x14ac:dyDescent="0.25">
      <c r="C284">
        <f t="shared" si="44"/>
        <v>0.56400000000000039</v>
      </c>
      <c r="D284">
        <f t="shared" si="36"/>
        <v>9.3255697717086541</v>
      </c>
      <c r="E284">
        <f>($B$2*COS(D284))/($B$3+$B$2*SIN(D284))</f>
        <v>-5.3791040241390198E-2</v>
      </c>
      <c r="F284">
        <f t="shared" si="37"/>
        <v>-3.0819995814500314</v>
      </c>
      <c r="G284">
        <f t="shared" si="38"/>
        <v>16.534698176788432</v>
      </c>
      <c r="H284">
        <f t="shared" si="39"/>
        <v>-0.12193716573602464</v>
      </c>
      <c r="I284">
        <f t="shared" si="40"/>
        <v>-2.4998397208331178</v>
      </c>
      <c r="J284">
        <f t="shared" si="41"/>
        <v>-1215.7834402942922</v>
      </c>
      <c r="K284">
        <f t="shared" si="42"/>
        <v>-1215.7834402942922</v>
      </c>
      <c r="L284">
        <f t="shared" si="43"/>
        <v>0</v>
      </c>
    </row>
    <row r="285" spans="3:12" x14ac:dyDescent="0.25">
      <c r="C285">
        <f t="shared" si="44"/>
        <v>0.56600000000000039</v>
      </c>
      <c r="D285">
        <f t="shared" si="36"/>
        <v>9.358639168062231</v>
      </c>
      <c r="E285">
        <f>($B$2*COS(D285))/($B$3+$B$2*SIN(D285))</f>
        <v>-5.4034914572862247E-2</v>
      </c>
      <c r="F285">
        <f t="shared" si="37"/>
        <v>-3.0959725513749543</v>
      </c>
      <c r="G285">
        <f t="shared" si="38"/>
        <v>16.534698176788432</v>
      </c>
      <c r="H285">
        <f t="shared" si="39"/>
        <v>-9.2883445228345712E-2</v>
      </c>
      <c r="I285">
        <f t="shared" si="40"/>
        <v>-2.5113506038939213</v>
      </c>
      <c r="J285">
        <f t="shared" si="41"/>
        <v>-926.22356840331372</v>
      </c>
      <c r="K285">
        <f t="shared" si="42"/>
        <v>-926.22356840331372</v>
      </c>
      <c r="L285">
        <f t="shared" si="43"/>
        <v>0</v>
      </c>
    </row>
    <row r="286" spans="3:12" x14ac:dyDescent="0.25">
      <c r="C286">
        <f t="shared" si="44"/>
        <v>0.56800000000000039</v>
      </c>
      <c r="D286">
        <f t="shared" si="36"/>
        <v>9.3917085644158078</v>
      </c>
      <c r="E286">
        <f>($B$2*COS(D286))/($B$3+$B$2*SIN(D286))</f>
        <v>-5.4220681463318939E-2</v>
      </c>
      <c r="F286">
        <f t="shared" si="37"/>
        <v>-3.1066162101713917</v>
      </c>
      <c r="G286">
        <f t="shared" si="38"/>
        <v>16.534698176788432</v>
      </c>
      <c r="H286">
        <f t="shared" si="39"/>
        <v>-6.35723118187978E-2</v>
      </c>
      <c r="I286">
        <f t="shared" si="40"/>
        <v>-2.520119970896872</v>
      </c>
      <c r="J286">
        <f t="shared" si="41"/>
        <v>-633.99719716548282</v>
      </c>
      <c r="K286">
        <f t="shared" si="42"/>
        <v>-633.99719716548282</v>
      </c>
      <c r="L286">
        <f t="shared" si="43"/>
        <v>0</v>
      </c>
    </row>
    <row r="287" spans="3:12" x14ac:dyDescent="0.25">
      <c r="C287">
        <f t="shared" si="44"/>
        <v>0.5700000000000004</v>
      </c>
      <c r="D287">
        <f t="shared" si="36"/>
        <v>9.4247779607693847</v>
      </c>
      <c r="E287">
        <f>($B$2*COS(D287))/($B$3+$B$2*SIN(D287))</f>
        <v>-5.4347826086956534E-2</v>
      </c>
      <c r="F287">
        <f t="shared" si="37"/>
        <v>-3.113901060493605</v>
      </c>
      <c r="G287">
        <f t="shared" si="38"/>
        <v>16.534698176788432</v>
      </c>
      <c r="H287">
        <f t="shared" si="39"/>
        <v>-3.4033426792121763E-2</v>
      </c>
      <c r="I287">
        <f t="shared" si="40"/>
        <v>-2.5261225757651227</v>
      </c>
      <c r="J287">
        <f t="shared" si="41"/>
        <v>-339.4306963519777</v>
      </c>
      <c r="K287">
        <f t="shared" si="42"/>
        <v>-339.4306963519777</v>
      </c>
      <c r="L287">
        <f t="shared" si="43"/>
        <v>0</v>
      </c>
    </row>
    <row r="288" spans="3:12" x14ac:dyDescent="0.25">
      <c r="C288">
        <f t="shared" si="44"/>
        <v>0.5720000000000004</v>
      </c>
      <c r="D288">
        <f t="shared" si="36"/>
        <v>9.4578473571229615</v>
      </c>
      <c r="E288">
        <f>($B$2*COS(D288))/($B$3+$B$2*SIN(D288))</f>
        <v>-5.4415892940540778E-2</v>
      </c>
      <c r="F288">
        <f t="shared" si="37"/>
        <v>-3.1178010039287174</v>
      </c>
      <c r="G288">
        <f t="shared" si="38"/>
        <v>16.534698176788432</v>
      </c>
      <c r="H288">
        <f t="shared" si="39"/>
        <v>-4.2973724342296182E-3</v>
      </c>
      <c r="I288">
        <f t="shared" si="40"/>
        <v>-2.529336262449331</v>
      </c>
      <c r="J288">
        <f t="shared" si="41"/>
        <v>-42.860642978021957</v>
      </c>
      <c r="K288">
        <f t="shared" si="42"/>
        <v>-42.860642978021957</v>
      </c>
      <c r="L288">
        <f t="shared" si="43"/>
        <v>0</v>
      </c>
    </row>
    <row r="289" spans="3:12" x14ac:dyDescent="0.25">
      <c r="C289">
        <f t="shared" si="44"/>
        <v>0.5740000000000004</v>
      </c>
      <c r="D289">
        <f t="shared" si="36"/>
        <v>9.4909167534765384</v>
      </c>
      <c r="E289">
        <f>($B$2*COS(D289))/($B$3+$B$2*SIN(D289))</f>
        <v>-5.4424487685409237E-2</v>
      </c>
      <c r="F289">
        <f t="shared" si="37"/>
        <v>-3.1182934465356715</v>
      </c>
      <c r="G289">
        <f t="shared" si="38"/>
        <v>16.534698176788432</v>
      </c>
      <c r="H289">
        <f t="shared" si="39"/>
        <v>2.5604364697392329E-2</v>
      </c>
      <c r="I289">
        <f t="shared" si="40"/>
        <v>-2.5297420615685486</v>
      </c>
      <c r="J289">
        <f t="shared" si="41"/>
        <v>255.36654052238993</v>
      </c>
      <c r="K289">
        <f t="shared" si="42"/>
        <v>0</v>
      </c>
      <c r="L289">
        <f t="shared" si="43"/>
        <v>255.36654052238993</v>
      </c>
    </row>
    <row r="290" spans="3:12" x14ac:dyDescent="0.25">
      <c r="C290">
        <f t="shared" si="44"/>
        <v>0.5760000000000004</v>
      </c>
      <c r="D290">
        <f t="shared" si="36"/>
        <v>9.5239861498301153</v>
      </c>
      <c r="E290">
        <f>($B$2*COS(D290))/($B$3+$B$2*SIN(D290))</f>
        <v>-5.4373278956014452E-2</v>
      </c>
      <c r="F290">
        <f t="shared" si="37"/>
        <v>-3.115359402467123</v>
      </c>
      <c r="G290">
        <f t="shared" si="38"/>
        <v>16.534698176788432</v>
      </c>
      <c r="H290">
        <f t="shared" si="39"/>
        <v>5.5639414280373584E-2</v>
      </c>
      <c r="I290">
        <f t="shared" si="40"/>
        <v>-2.5273242836253949</v>
      </c>
      <c r="J290">
        <f t="shared" si="41"/>
        <v>554.89499759020873</v>
      </c>
      <c r="K290">
        <f t="shared" si="42"/>
        <v>0</v>
      </c>
      <c r="L290">
        <f t="shared" si="43"/>
        <v>554.89499759020873</v>
      </c>
    </row>
    <row r="291" spans="3:12" x14ac:dyDescent="0.25">
      <c r="C291">
        <f t="shared" si="44"/>
        <v>0.5780000000000004</v>
      </c>
      <c r="D291">
        <f t="shared" si="36"/>
        <v>9.5570555461836921</v>
      </c>
      <c r="E291">
        <f>($B$2*COS(D291))/($B$3+$B$2*SIN(D291))</f>
        <v>-5.4262000127453705E-2</v>
      </c>
      <c r="F291">
        <f t="shared" si="37"/>
        <v>-3.1089835952414324</v>
      </c>
      <c r="G291">
        <f t="shared" si="38"/>
        <v>16.534698176788432</v>
      </c>
      <c r="H291">
        <f t="shared" si="39"/>
        <v>8.5774546640125793E-2</v>
      </c>
      <c r="I291">
        <f t="shared" si="40"/>
        <v>-2.5220706083271529</v>
      </c>
      <c r="J291">
        <f t="shared" si="41"/>
        <v>855.35989847553356</v>
      </c>
      <c r="K291">
        <f t="shared" si="42"/>
        <v>0</v>
      </c>
      <c r="L291">
        <f t="shared" si="43"/>
        <v>855.35989847553356</v>
      </c>
    </row>
    <row r="292" spans="3:12" x14ac:dyDescent="0.25">
      <c r="C292">
        <f t="shared" si="44"/>
        <v>0.5800000000000004</v>
      </c>
      <c r="D292">
        <f t="shared" si="36"/>
        <v>9.590124942537269</v>
      </c>
      <c r="E292">
        <f>($B$2*COS(D292))/($B$3+$B$2*SIN(D292))</f>
        <v>-5.4090451034173453E-2</v>
      </c>
      <c r="F292">
        <f t="shared" si="37"/>
        <v>-3.0991545562171781</v>
      </c>
      <c r="G292">
        <f t="shared" si="38"/>
        <v>16.534698176787543</v>
      </c>
      <c r="H292">
        <f t="shared" si="39"/>
        <v>0.11597570118382014</v>
      </c>
      <c r="I292">
        <f t="shared" si="40"/>
        <v>-2.5139721695428006</v>
      </c>
      <c r="J292">
        <f t="shared" si="41"/>
        <v>1156.3879507018416</v>
      </c>
      <c r="K292">
        <f t="shared" si="42"/>
        <v>0</v>
      </c>
      <c r="L292">
        <f t="shared" si="43"/>
        <v>1156.3879507018416</v>
      </c>
    </row>
    <row r="293" spans="3:12" x14ac:dyDescent="0.25">
      <c r="C293">
        <f t="shared" si="44"/>
        <v>0.58200000000000041</v>
      </c>
      <c r="D293">
        <f t="shared" si="36"/>
        <v>9.6231943388908441</v>
      </c>
      <c r="E293">
        <f>($B$2*COS(D293))/($B$3+$B$2*SIN(D293))</f>
        <v>-5.3858499631805813E-2</v>
      </c>
      <c r="F293">
        <f t="shared" si="37"/>
        <v>-3.0858647198093712</v>
      </c>
      <c r="G293">
        <f t="shared" si="38"/>
        <v>16.534698176788432</v>
      </c>
      <c r="H293">
        <f t="shared" si="39"/>
        <v>0.14620801895539465</v>
      </c>
      <c r="I293">
        <f t="shared" si="40"/>
        <v>-2.5030236354270299</v>
      </c>
      <c r="J293">
        <f t="shared" si="41"/>
        <v>1457.5979586443395</v>
      </c>
      <c r="K293">
        <f t="shared" si="42"/>
        <v>0</v>
      </c>
      <c r="L293">
        <f t="shared" si="43"/>
        <v>1457.5979586443395</v>
      </c>
    </row>
    <row r="294" spans="3:12" x14ac:dyDescent="0.25">
      <c r="C294">
        <f t="shared" si="44"/>
        <v>0.58400000000000041</v>
      </c>
      <c r="D294">
        <f t="shared" si="36"/>
        <v>9.6562637352444209</v>
      </c>
      <c r="E294">
        <f>($B$2*COS(D294))/($B$3+$B$2*SIN(D294))</f>
        <v>-5.3566083593895024E-2</v>
      </c>
      <c r="F294">
        <f t="shared" si="37"/>
        <v>-3.0691105149751454</v>
      </c>
      <c r="G294">
        <f t="shared" si="38"/>
        <v>16.534698176788432</v>
      </c>
      <c r="H294">
        <f t="shared" si="39"/>
        <v>0.17643587939440014</v>
      </c>
      <c r="I294">
        <f t="shared" si="40"/>
        <v>-2.4892232832462504</v>
      </c>
      <c r="J294">
        <f t="shared" si="41"/>
        <v>1758.601431497802</v>
      </c>
      <c r="K294">
        <f t="shared" si="42"/>
        <v>0</v>
      </c>
      <c r="L294">
        <f t="shared" si="43"/>
        <v>1758.601431497802</v>
      </c>
    </row>
    <row r="295" spans="3:12" x14ac:dyDescent="0.25">
      <c r="C295">
        <f t="shared" si="44"/>
        <v>0.58600000000000041</v>
      </c>
      <c r="D295">
        <f t="shared" si="36"/>
        <v>9.6893331315979978</v>
      </c>
      <c r="E295">
        <f>($B$2*COS(D295))/($B$3+$B$2*SIN(D295))</f>
        <v>-5.3213211835106224E-2</v>
      </c>
      <c r="F295">
        <f t="shared" si="37"/>
        <v>-3.048892452487189</v>
      </c>
      <c r="G295">
        <f t="shared" si="38"/>
        <v>16.534698176788432</v>
      </c>
      <c r="H295">
        <f t="shared" si="39"/>
        <v>0.20662294136315068</v>
      </c>
      <c r="I295">
        <f t="shared" si="40"/>
        <v>-2.4725730684484302</v>
      </c>
      <c r="J295">
        <f t="shared" si="41"/>
        <v>2059.0032385985669</v>
      </c>
      <c r="K295">
        <f t="shared" si="42"/>
        <v>0</v>
      </c>
      <c r="L295">
        <f t="shared" si="43"/>
        <v>2059.0032385985669</v>
      </c>
    </row>
    <row r="296" spans="3:12" x14ac:dyDescent="0.25">
      <c r="C296">
        <f t="shared" si="44"/>
        <v>0.58800000000000041</v>
      </c>
      <c r="D296">
        <f t="shared" si="36"/>
        <v>9.7224025279515747</v>
      </c>
      <c r="E296">
        <f>($B$2*COS(D296))/($B$3+$B$2*SIN(D296))</f>
        <v>-5.2799965952379922E-2</v>
      </c>
      <c r="F296">
        <f t="shared" si="37"/>
        <v>-3.0252152075058136</v>
      </c>
      <c r="G296">
        <f t="shared" si="38"/>
        <v>16.534698176788432</v>
      </c>
      <c r="H296">
        <f t="shared" si="39"/>
        <v>0.23673218848598021</v>
      </c>
      <c r="I296">
        <f t="shared" si="40"/>
        <v>-2.4530786875284312</v>
      </c>
      <c r="J296">
        <f t="shared" si="41"/>
        <v>2358.4023107343519</v>
      </c>
      <c r="K296">
        <f t="shared" si="42"/>
        <v>0</v>
      </c>
      <c r="L296">
        <f t="shared" si="43"/>
        <v>2358.4023107343519</v>
      </c>
    </row>
    <row r="297" spans="3:12" x14ac:dyDescent="0.25">
      <c r="C297">
        <f t="shared" si="44"/>
        <v>0.59000000000000041</v>
      </c>
      <c r="D297">
        <f t="shared" si="36"/>
        <v>9.7554719243051515</v>
      </c>
      <c r="E297">
        <f>($B$2*COS(D297))/($B$3+$B$2*SIN(D297))</f>
        <v>-5.2326501575407962E-2</v>
      </c>
      <c r="F297">
        <f t="shared" si="37"/>
        <v>-2.9980876969555292</v>
      </c>
      <c r="G297">
        <f t="shared" si="38"/>
        <v>16.534698176788432</v>
      </c>
      <c r="H297">
        <f t="shared" si="39"/>
        <v>0.26672597882322624</v>
      </c>
      <c r="I297">
        <f t="shared" si="40"/>
        <v>-2.4307496342534329</v>
      </c>
      <c r="J297">
        <f t="shared" si="41"/>
        <v>2656.3923857647101</v>
      </c>
      <c r="K297">
        <f t="shared" si="42"/>
        <v>0</v>
      </c>
      <c r="L297">
        <f t="shared" si="43"/>
        <v>2656.3923857647101</v>
      </c>
    </row>
    <row r="298" spans="3:12" x14ac:dyDescent="0.25">
      <c r="C298">
        <f t="shared" si="44"/>
        <v>0.59200000000000041</v>
      </c>
      <c r="D298">
        <f t="shared" si="36"/>
        <v>9.7885413206587284</v>
      </c>
      <c r="E298">
        <f>($B$2*COS(D298))/($B$3+$B$2*SIN(D298))</f>
        <v>-5.1793049617761509E-2</v>
      </c>
      <c r="F298">
        <f t="shared" si="37"/>
        <v>-2.967523151209396</v>
      </c>
      <c r="G298">
        <f t="shared" si="38"/>
        <v>16.534698176788432</v>
      </c>
      <c r="H298">
        <f t="shared" si="39"/>
        <v>0.29656609887921886</v>
      </c>
      <c r="I298">
        <f t="shared" si="40"/>
        <v>-2.4055992488289162</v>
      </c>
      <c r="J298">
        <f t="shared" si="41"/>
        <v>2952.5627965458202</v>
      </c>
      <c r="K298">
        <f t="shared" si="42"/>
        <v>0</v>
      </c>
      <c r="L298">
        <f t="shared" si="43"/>
        <v>2952.5627965458202</v>
      </c>
    </row>
    <row r="299" spans="3:12" x14ac:dyDescent="0.25">
      <c r="C299">
        <f t="shared" si="44"/>
        <v>0.59400000000000042</v>
      </c>
      <c r="D299">
        <f t="shared" si="36"/>
        <v>9.8216107170123053</v>
      </c>
      <c r="E299">
        <f>($B$2*COS(D299))/($B$3+$B$2*SIN(D299))</f>
        <v>-5.1199917420003072E-2</v>
      </c>
      <c r="F299">
        <f t="shared" si="37"/>
        <v>-2.9335391795845189</v>
      </c>
      <c r="G299">
        <f t="shared" si="38"/>
        <v>16.534698176788432</v>
      </c>
      <c r="H299">
        <f t="shared" si="39"/>
        <v>0.32621382191899695</v>
      </c>
      <c r="I299">
        <f t="shared" si="40"/>
        <v>-2.3776447596046748</v>
      </c>
      <c r="J299">
        <f t="shared" si="41"/>
        <v>3246.4992988420895</v>
      </c>
      <c r="K299">
        <f t="shared" si="42"/>
        <v>0</v>
      </c>
      <c r="L299">
        <f t="shared" si="43"/>
        <v>3246.4992988420895</v>
      </c>
    </row>
    <row r="300" spans="3:12" x14ac:dyDescent="0.25">
      <c r="C300">
        <f t="shared" si="44"/>
        <v>0.59600000000000042</v>
      </c>
      <c r="D300">
        <f t="shared" si="36"/>
        <v>9.8546801133658821</v>
      </c>
      <c r="E300">
        <f>($B$2*COS(D300))/($B$3+$B$2*SIN(D300))</f>
        <v>-5.0547489776165078E-2</v>
      </c>
      <c r="F300">
        <f t="shared" si="37"/>
        <v>-2.8961578291549372</v>
      </c>
      <c r="G300">
        <f t="shared" si="38"/>
        <v>16.534698176788432</v>
      </c>
      <c r="H300">
        <f t="shared" si="39"/>
        <v>0.35562997054318018</v>
      </c>
      <c r="I300">
        <f t="shared" si="40"/>
        <v>-2.3469073169422661</v>
      </c>
      <c r="J300">
        <f t="shared" si="41"/>
        <v>3537.7849365963443</v>
      </c>
      <c r="K300">
        <f t="shared" si="42"/>
        <v>0</v>
      </c>
      <c r="L300">
        <f t="shared" si="43"/>
        <v>3537.7849365963443</v>
      </c>
    </row>
    <row r="301" spans="3:12" x14ac:dyDescent="0.25">
      <c r="C301">
        <f t="shared" si="44"/>
        <v>0.59800000000000042</v>
      </c>
      <c r="D301">
        <f t="shared" si="36"/>
        <v>9.887749509719459</v>
      </c>
      <c r="E301">
        <f>($B$2*COS(D301))/($B$3+$B$2*SIN(D301))</f>
        <v>-4.9836229835078717E-2</v>
      </c>
      <c r="F301">
        <f t="shared" si="37"/>
        <v>-2.8554056363939653</v>
      </c>
      <c r="G301">
        <f t="shared" si="38"/>
        <v>16.534698176788432</v>
      </c>
      <c r="H301">
        <f t="shared" si="39"/>
        <v>0.38477498344322358</v>
      </c>
      <c r="I301">
        <f t="shared" si="40"/>
        <v>-2.3134120188901925</v>
      </c>
      <c r="J301">
        <f t="shared" si="41"/>
        <v>3826.0009416330217</v>
      </c>
      <c r="K301">
        <f t="shared" si="42"/>
        <v>0</v>
      </c>
      <c r="L301">
        <f t="shared" si="43"/>
        <v>3826.0009416330217</v>
      </c>
    </row>
    <row r="302" spans="3:12" x14ac:dyDescent="0.25">
      <c r="C302">
        <f t="shared" si="44"/>
        <v>0.60000000000000042</v>
      </c>
      <c r="D302">
        <f t="shared" si="36"/>
        <v>9.9208189060730358</v>
      </c>
      <c r="E302">
        <f>($B$2*COS(D302))/($B$3+$B$2*SIN(D302))</f>
        <v>-4.906667986819227E-2</v>
      </c>
      <c r="F302">
        <f t="shared" si="37"/>
        <v>-2.8113136711669395</v>
      </c>
      <c r="G302">
        <f t="shared" si="38"/>
        <v>16.534698176788432</v>
      </c>
      <c r="H302">
        <f t="shared" si="39"/>
        <v>0.41360898623176917</v>
      </c>
      <c r="I302">
        <f t="shared" si="40"/>
        <v>-2.2771879283408087</v>
      </c>
      <c r="J302">
        <f t="shared" si="41"/>
        <v>4110.7276645810416</v>
      </c>
      <c r="K302">
        <f t="shared" si="42"/>
        <v>0</v>
      </c>
      <c r="L302">
        <f t="shared" si="43"/>
        <v>4110.7276645810416</v>
      </c>
    </row>
    <row r="303" spans="3:12" x14ac:dyDescent="0.25">
      <c r="C303">
        <f t="shared" si="44"/>
        <v>0.60200000000000042</v>
      </c>
      <c r="D303">
        <f t="shared" si="36"/>
        <v>9.9538883024266127</v>
      </c>
      <c r="E303">
        <f>($B$2*COS(D303))/($B$3+$B$2*SIN(D303))</f>
        <v>-4.8239461895728732E-2</v>
      </c>
      <c r="F303">
        <f t="shared" si="37"/>
        <v>-2.7639175726074097</v>
      </c>
      <c r="G303">
        <f t="shared" si="38"/>
        <v>16.534698176788432</v>
      </c>
      <c r="H303">
        <f t="shared" si="39"/>
        <v>0.44209186621459517</v>
      </c>
      <c r="I303">
        <f t="shared" si="40"/>
        <v>-2.2382680813733682</v>
      </c>
      <c r="J303">
        <f t="shared" si="41"/>
        <v>4391.5455335424012</v>
      </c>
      <c r="K303">
        <f t="shared" si="42"/>
        <v>0</v>
      </c>
      <c r="L303">
        <f t="shared" si="43"/>
        <v>4391.5455335424012</v>
      </c>
    </row>
    <row r="304" spans="3:12" x14ac:dyDescent="0.25">
      <c r="C304">
        <f t="shared" si="44"/>
        <v>0.60400000000000043</v>
      </c>
      <c r="D304">
        <f t="shared" si="36"/>
        <v>9.9869576987801896</v>
      </c>
      <c r="E304">
        <f>($B$2*COS(D304))/($B$3+$B$2*SIN(D304))</f>
        <v>-4.7355278163299541E-2</v>
      </c>
      <c r="F304">
        <f t="shared" si="37"/>
        <v>-2.7132575764250926</v>
      </c>
      <c r="G304">
        <f t="shared" si="38"/>
        <v>16.534698176788432</v>
      </c>
      <c r="H304">
        <f t="shared" si="39"/>
        <v>0.47018335094110159</v>
      </c>
      <c r="I304">
        <f t="shared" si="40"/>
        <v>-2.1966894865205182</v>
      </c>
      <c r="J304">
        <f t="shared" si="41"/>
        <v>4668.0360367728681</v>
      </c>
      <c r="K304">
        <f t="shared" si="42"/>
        <v>0</v>
      </c>
      <c r="L304">
        <f t="shared" si="43"/>
        <v>4668.0360367728681</v>
      </c>
    </row>
    <row r="305" spans="3:12" x14ac:dyDescent="0.25">
      <c r="C305">
        <f t="shared" si="44"/>
        <v>0.60600000000000043</v>
      </c>
      <c r="D305">
        <f t="shared" si="36"/>
        <v>10.020027095133766</v>
      </c>
      <c r="E305">
        <f>($B$2*COS(D305))/($B$3+$B$2*SIN(D305))</f>
        <v>-4.6414911461417338E-2</v>
      </c>
      <c r="F305">
        <f t="shared" si="37"/>
        <v>-2.6593785332126054</v>
      </c>
      <c r="G305">
        <f t="shared" si="38"/>
        <v>16.534698176788432</v>
      </c>
      <c r="H305">
        <f t="shared" si="39"/>
        <v>0.49784309034155494</v>
      </c>
      <c r="I305">
        <f t="shared" si="40"/>
        <v>-2.1524931147308988</v>
      </c>
      <c r="J305">
        <f t="shared" si="41"/>
        <v>4939.7827254248195</v>
      </c>
      <c r="K305">
        <f t="shared" si="42"/>
        <v>0</v>
      </c>
      <c r="L305">
        <f t="shared" si="43"/>
        <v>4939.7827254248195</v>
      </c>
    </row>
    <row r="306" spans="3:12" x14ac:dyDescent="0.25">
      <c r="C306">
        <f t="shared" si="44"/>
        <v>0.60800000000000043</v>
      </c>
      <c r="D306">
        <f t="shared" si="36"/>
        <v>10.053096491487343</v>
      </c>
      <c r="E306">
        <f>($B$2*COS(D306))/($B$3+$B$2*SIN(D306))</f>
        <v>-4.5419225280734228E-2</v>
      </c>
      <c r="F306">
        <f t="shared" si="37"/>
        <v>-2.6023299173399628</v>
      </c>
      <c r="G306">
        <f t="shared" si="38"/>
        <v>16.534698176788432</v>
      </c>
      <c r="H306">
        <f t="shared" si="39"/>
        <v>0.5250307422292495</v>
      </c>
      <c r="I306">
        <f t="shared" si="40"/>
        <v>-2.1057238798378997</v>
      </c>
      <c r="J306">
        <f t="shared" si="41"/>
        <v>5206.3722321917139</v>
      </c>
      <c r="K306">
        <f t="shared" si="42"/>
        <v>0</v>
      </c>
      <c r="L306">
        <f t="shared" si="43"/>
        <v>5206.3722321917139</v>
      </c>
    </row>
    <row r="307" spans="3:12" x14ac:dyDescent="0.25">
      <c r="C307">
        <f t="shared" si="44"/>
        <v>0.61000000000000043</v>
      </c>
      <c r="D307">
        <f t="shared" si="36"/>
        <v>10.08616588784092</v>
      </c>
      <c r="E307">
        <f>($B$2*COS(D307))/($B$3+$B$2*SIN(D307))</f>
        <v>-4.4369163796275729E-2</v>
      </c>
      <c r="F307">
        <f t="shared" si="37"/>
        <v>-2.542165826051249</v>
      </c>
      <c r="G307">
        <f t="shared" si="38"/>
        <v>16.534698176788432</v>
      </c>
      <c r="H307">
        <f t="shared" si="39"/>
        <v>0.55170606091701702</v>
      </c>
      <c r="I307">
        <f t="shared" si="40"/>
        <v>-2.0564306093840212</v>
      </c>
      <c r="J307">
        <f t="shared" si="41"/>
        <v>5467.3953015253528</v>
      </c>
      <c r="K307">
        <f t="shared" si="42"/>
        <v>0</v>
      </c>
      <c r="L307">
        <f t="shared" si="43"/>
        <v>5467.3953015253528</v>
      </c>
    </row>
    <row r="308" spans="3:12" x14ac:dyDescent="0.25">
      <c r="C308">
        <f t="shared" si="44"/>
        <v>0.61200000000000043</v>
      </c>
      <c r="D308">
        <f t="shared" si="36"/>
        <v>10.119235284194497</v>
      </c>
      <c r="E308">
        <f>($B$2*COS(D308))/($B$3+$B$2*SIN(D308))</f>
        <v>-4.3265751674441695E-2</v>
      </c>
      <c r="F308">
        <f t="shared" si="37"/>
        <v>-2.4789449684065836</v>
      </c>
      <c r="G308">
        <f t="shared" si="38"/>
        <v>16.534698176788432</v>
      </c>
      <c r="H308">
        <f t="shared" si="39"/>
        <v>0.57782898866807342</v>
      </c>
      <c r="I308">
        <f t="shared" si="40"/>
        <v>-2.0046660056912691</v>
      </c>
      <c r="J308">
        <f t="shared" si="41"/>
        <v>5722.4478269448809</v>
      </c>
      <c r="K308">
        <f t="shared" si="42"/>
        <v>0</v>
      </c>
      <c r="L308">
        <f t="shared" si="43"/>
        <v>5722.4478269448809</v>
      </c>
    </row>
    <row r="309" spans="3:12" x14ac:dyDescent="0.25">
      <c r="C309">
        <f t="shared" si="44"/>
        <v>0.61400000000000043</v>
      </c>
      <c r="D309">
        <f t="shared" si="36"/>
        <v>10.152304680548074</v>
      </c>
      <c r="E309">
        <f>($B$2*COS(D309))/($B$3+$B$2*SIN(D309))</f>
        <v>-4.2110093697105548E-2</v>
      </c>
      <c r="F309">
        <f t="shared" si="37"/>
        <v>-2.412730643744597</v>
      </c>
      <c r="G309">
        <f t="shared" si="38"/>
        <v>16.534698176788432</v>
      </c>
      <c r="H309">
        <f t="shared" si="39"/>
        <v>0.60335974967334893</v>
      </c>
      <c r="I309">
        <f t="shared" si="40"/>
        <v>-1.950486597110439</v>
      </c>
      <c r="J309">
        <f t="shared" si="41"/>
        <v>5971.1318908450539</v>
      </c>
      <c r="K309">
        <f t="shared" si="42"/>
        <v>0</v>
      </c>
      <c r="L309">
        <f t="shared" si="43"/>
        <v>5971.1318908450539</v>
      </c>
    </row>
    <row r="310" spans="3:12" x14ac:dyDescent="0.25">
      <c r="C310">
        <f t="shared" si="44"/>
        <v>0.61600000000000044</v>
      </c>
      <c r="D310">
        <f t="shared" si="36"/>
        <v>10.185374076901651</v>
      </c>
      <c r="E310">
        <f>($B$2*COS(D310))/($B$3+$B$2*SIN(D310))</f>
        <v>-4.090337419775885E-2</v>
      </c>
      <c r="F310">
        <f t="shared" si="37"/>
        <v>-2.3435907093758916</v>
      </c>
      <c r="G310">
        <f t="shared" si="38"/>
        <v>16.534698176788432</v>
      </c>
      <c r="H310">
        <f t="shared" si="39"/>
        <v>0.62825894621997003</v>
      </c>
      <c r="I310">
        <f t="shared" si="40"/>
        <v>-1.8939526794256296</v>
      </c>
      <c r="J310">
        <f t="shared" si="41"/>
        <v>6213.0568021233967</v>
      </c>
      <c r="K310">
        <f t="shared" si="42"/>
        <v>0</v>
      </c>
      <c r="L310">
        <f t="shared" si="43"/>
        <v>6213.0568021233967</v>
      </c>
    </row>
    <row r="311" spans="3:12" x14ac:dyDescent="0.25">
      <c r="C311">
        <f t="shared" si="44"/>
        <v>0.61800000000000044</v>
      </c>
      <c r="D311">
        <f t="shared" si="36"/>
        <v>10.218443473255228</v>
      </c>
      <c r="E311">
        <f>($B$2*COS(D311))/($B$3+$B$2*SIN(D311))</f>
        <v>-3.964685630531891E-2</v>
      </c>
      <c r="F311">
        <f t="shared" si="37"/>
        <v>-2.2715975372564099</v>
      </c>
      <c r="G311">
        <f t="shared" si="38"/>
        <v>16.534698176788432</v>
      </c>
      <c r="H311">
        <f t="shared" si="39"/>
        <v>0.65248765668959874</v>
      </c>
      <c r="I311">
        <f t="shared" si="40"/>
        <v>-1.8351282474346324</v>
      </c>
      <c r="J311">
        <f t="shared" si="41"/>
        <v>6447.8401269008136</v>
      </c>
      <c r="K311">
        <f t="shared" si="42"/>
        <v>0</v>
      </c>
      <c r="L311">
        <f t="shared" si="43"/>
        <v>6447.8401269008136</v>
      </c>
    </row>
    <row r="312" spans="3:12" x14ac:dyDescent="0.25">
      <c r="C312">
        <f t="shared" si="44"/>
        <v>0.62000000000000044</v>
      </c>
      <c r="D312">
        <f t="shared" si="36"/>
        <v>10.251512869608804</v>
      </c>
      <c r="E312">
        <f>($B$2*COS(D312))/($B$3+$B$2*SIN(D312))</f>
        <v>-3.8341880991939713E-2</v>
      </c>
      <c r="F312">
        <f t="shared" si="37"/>
        <v>-2.1968279594310198</v>
      </c>
      <c r="G312">
        <f t="shared" si="38"/>
        <v>16.534698176788432</v>
      </c>
      <c r="H312">
        <f t="shared" si="39"/>
        <v>0.67600753500089006</v>
      </c>
      <c r="I312">
        <f t="shared" si="40"/>
        <v>-1.7740809167705909</v>
      </c>
      <c r="J312">
        <f t="shared" si="41"/>
        <v>6675.1087075860632</v>
      </c>
      <c r="K312">
        <f t="shared" si="42"/>
        <v>0</v>
      </c>
      <c r="L312">
        <f t="shared" si="43"/>
        <v>6675.1087075860632</v>
      </c>
    </row>
    <row r="313" spans="3:12" x14ac:dyDescent="0.25">
      <c r="C313">
        <f t="shared" si="44"/>
        <v>0.62200000000000044</v>
      </c>
      <c r="D313">
        <f t="shared" si="36"/>
        <v>10.284582265962381</v>
      </c>
      <c r="E313">
        <f>($B$2*COS(D313))/($B$3+$B$2*SIN(D313))</f>
        <v>-3.6989865921937932E-2</v>
      </c>
      <c r="F313">
        <f t="shared" si="37"/>
        <v>-2.1193632020818334</v>
      </c>
      <c r="G313">
        <f t="shared" si="38"/>
        <v>16.534698176788432</v>
      </c>
      <c r="H313">
        <f t="shared" si="39"/>
        <v>0.69878091108773599</v>
      </c>
      <c r="I313">
        <f t="shared" si="40"/>
        <v>-1.710881836075286</v>
      </c>
      <c r="J313">
        <f t="shared" si="41"/>
        <v>6894.4996655599289</v>
      </c>
      <c r="K313">
        <f t="shared" si="42"/>
        <v>0</v>
      </c>
      <c r="L313">
        <f t="shared" si="43"/>
        <v>6894.4996655599289</v>
      </c>
    </row>
    <row r="314" spans="3:12" x14ac:dyDescent="0.25">
      <c r="C314">
        <f t="shared" si="44"/>
        <v>0.62400000000000044</v>
      </c>
      <c r="D314">
        <f t="shared" si="36"/>
        <v>10.317651662315958</v>
      </c>
      <c r="E314">
        <f>($B$2*COS(D314))/($B$3+$B$2*SIN(D314))</f>
        <v>-3.559230409976246E-2</v>
      </c>
      <c r="F314">
        <f t="shared" si="37"/>
        <v>-2.0392888080625657</v>
      </c>
      <c r="G314">
        <f t="shared" si="38"/>
        <v>16.534698176788432</v>
      </c>
      <c r="H314">
        <f t="shared" si="39"/>
        <v>0.72077089198408628</v>
      </c>
      <c r="I314">
        <f t="shared" si="40"/>
        <v>-1.6456055896791359</v>
      </c>
      <c r="J314">
        <f t="shared" si="41"/>
        <v>7105.6613827970405</v>
      </c>
      <c r="K314">
        <f t="shared" si="42"/>
        <v>0</v>
      </c>
      <c r="L314">
        <f t="shared" si="43"/>
        <v>7105.6613827970405</v>
      </c>
    </row>
    <row r="315" spans="3:12" x14ac:dyDescent="0.25">
      <c r="C315">
        <f t="shared" si="44"/>
        <v>0.62600000000000044</v>
      </c>
      <c r="D315">
        <f t="shared" si="36"/>
        <v>10.350721058669535</v>
      </c>
      <c r="E315">
        <f>($B$2*COS(D315))/($B$3+$B$2*SIN(D315))</f>
        <v>-3.4150762315794288E-2</v>
      </c>
      <c r="F315">
        <f t="shared" si="37"/>
        <v>-1.9566945478494302</v>
      </c>
      <c r="G315">
        <f t="shared" si="38"/>
        <v>16.534698176788432</v>
      </c>
      <c r="H315">
        <f t="shared" si="39"/>
        <v>0.74194146306862452</v>
      </c>
      <c r="I315">
        <f t="shared" si="40"/>
        <v>-1.578330090987325</v>
      </c>
      <c r="J315">
        <f t="shared" si="41"/>
        <v>7308.2544578369052</v>
      </c>
      <c r="K315">
        <f t="shared" si="42"/>
        <v>0</v>
      </c>
      <c r="L315">
        <f t="shared" si="43"/>
        <v>7308.2544578369052</v>
      </c>
    </row>
    <row r="316" spans="3:12" x14ac:dyDescent="0.25">
      <c r="C316">
        <f t="shared" si="44"/>
        <v>0.62800000000000045</v>
      </c>
      <c r="D316">
        <f t="shared" si="36"/>
        <v>10.383790455023112</v>
      </c>
      <c r="E316">
        <f>($B$2*COS(D316))/($B$3+$B$2*SIN(D316))</f>
        <v>-3.2666879389657039E-2</v>
      </c>
      <c r="F316">
        <f t="shared" si="37"/>
        <v>-1.8716743188902429</v>
      </c>
      <c r="G316">
        <f t="shared" si="38"/>
        <v>16.534698176788432</v>
      </c>
      <c r="H316">
        <f t="shared" si="39"/>
        <v>0.76225758900642226</v>
      </c>
      <c r="I316">
        <f t="shared" si="40"/>
        <v>-1.5091364668149203</v>
      </c>
      <c r="J316">
        <f t="shared" si="41"/>
        <v>7501.9526316267111</v>
      </c>
      <c r="K316">
        <f t="shared" si="42"/>
        <v>0</v>
      </c>
      <c r="L316">
        <f t="shared" si="43"/>
        <v>7501.9526316267111</v>
      </c>
    </row>
    <row r="317" spans="3:12" x14ac:dyDescent="0.25">
      <c r="C317">
        <f t="shared" si="44"/>
        <v>0.63000000000000045</v>
      </c>
      <c r="D317">
        <f t="shared" si="36"/>
        <v>10.416859851376689</v>
      </c>
      <c r="E317">
        <f>($B$2*COS(D317))/($B$3+$B$2*SIN(D317))</f>
        <v>-3.1142364211644194E-2</v>
      </c>
      <c r="F317">
        <f t="shared" si="37"/>
        <v>-1.7843260333864714</v>
      </c>
      <c r="G317">
        <f t="shared" si="38"/>
        <v>16.534698176787543</v>
      </c>
      <c r="H317">
        <f t="shared" si="39"/>
        <v>0.78168531391246099</v>
      </c>
      <c r="I317">
        <f t="shared" si="40"/>
        <v>-1.4381089329562264</v>
      </c>
      <c r="J317">
        <f t="shared" si="41"/>
        <v>7686.4436789098299</v>
      </c>
      <c r="K317">
        <f t="shared" si="42"/>
        <v>0</v>
      </c>
      <c r="L317">
        <f t="shared" si="43"/>
        <v>7686.4436789098299</v>
      </c>
    </row>
    <row r="318" spans="3:12" x14ac:dyDescent="0.25">
      <c r="C318">
        <f t="shared" si="44"/>
        <v>0.63200000000000045</v>
      </c>
      <c r="D318">
        <f t="shared" si="36"/>
        <v>10.449929247730264</v>
      </c>
      <c r="E318">
        <f>($B$2*COS(D318))/($B$3+$B$2*SIN(D318))</f>
        <v>-2.9578993583819272E-2</v>
      </c>
      <c r="F318">
        <f t="shared" si="37"/>
        <v>-1.6947514945973858</v>
      </c>
      <c r="G318">
        <f t="shared" si="38"/>
        <v>16.534698176788432</v>
      </c>
      <c r="H318">
        <f t="shared" si="39"/>
        <v>0.80019186025264555</v>
      </c>
      <c r="I318">
        <f t="shared" si="40"/>
        <v>-1.3653346613145874</v>
      </c>
      <c r="J318">
        <f t="shared" si="41"/>
        <v>7861.4302610168879</v>
      </c>
      <c r="K318">
        <f t="shared" si="42"/>
        <v>0</v>
      </c>
      <c r="L318">
        <f t="shared" si="43"/>
        <v>7861.4302610168879</v>
      </c>
    </row>
    <row r="319" spans="3:12" x14ac:dyDescent="0.25">
      <c r="C319">
        <f t="shared" si="44"/>
        <v>0.63400000000000045</v>
      </c>
      <c r="D319">
        <f t="shared" si="36"/>
        <v>10.482998644083841</v>
      </c>
      <c r="E319">
        <f>($B$2*COS(D319))/($B$3+$B$2*SIN(D319))</f>
        <v>-2.7978609863313981E-2</v>
      </c>
      <c r="F319">
        <f t="shared" si="37"/>
        <v>-1.6030562618109883</v>
      </c>
      <c r="G319">
        <f t="shared" si="38"/>
        <v>16.534698176788432</v>
      </c>
      <c r="H319">
        <f t="shared" si="39"/>
        <v>0.81774572599059048</v>
      </c>
      <c r="I319">
        <f t="shared" si="40"/>
        <v>-1.2909036389580706</v>
      </c>
      <c r="J319">
        <f t="shared" si="41"/>
        <v>8026.6307361112931</v>
      </c>
      <c r="K319">
        <f t="shared" si="42"/>
        <v>0</v>
      </c>
      <c r="L319">
        <f t="shared" si="43"/>
        <v>8026.6307361112931</v>
      </c>
    </row>
    <row r="320" spans="3:12" x14ac:dyDescent="0.25">
      <c r="C320">
        <f t="shared" si="44"/>
        <v>0.63600000000000045</v>
      </c>
      <c r="D320">
        <f t="shared" si="36"/>
        <v>10.516068040437418</v>
      </c>
      <c r="E320">
        <f>($B$2*COS(D320))/($B$3+$B$2*SIN(D320))</f>
        <v>-2.63431184113328E-2</v>
      </c>
      <c r="F320">
        <f t="shared" si="37"/>
        <v>-1.5093495041827436</v>
      </c>
      <c r="G320">
        <f t="shared" si="38"/>
        <v>16.534698176788432</v>
      </c>
      <c r="H320">
        <f t="shared" si="39"/>
        <v>0.83431677948805383</v>
      </c>
      <c r="I320">
        <f t="shared" si="40"/>
        <v>-1.2149085195038498</v>
      </c>
      <c r="J320">
        <f t="shared" si="41"/>
        <v>8181.7799231975923</v>
      </c>
      <c r="K320">
        <f t="shared" si="42"/>
        <v>0</v>
      </c>
      <c r="L320">
        <f t="shared" si="43"/>
        <v>8181.7799231975923</v>
      </c>
    </row>
    <row r="321" spans="3:12" x14ac:dyDescent="0.25">
      <c r="C321">
        <f t="shared" si="44"/>
        <v>0.63800000000000046</v>
      </c>
      <c r="D321">
        <f t="shared" si="36"/>
        <v>10.549137436790994</v>
      </c>
      <c r="E321">
        <f>($B$2*COS(D321))/($B$3+$B$2*SIN(D321))</f>
        <v>-2.4674484852356692E-2</v>
      </c>
      <c r="F321">
        <f t="shared" si="37"/>
        <v>-1.4137438436995187</v>
      </c>
      <c r="G321">
        <f t="shared" si="38"/>
        <v>16.534698176788432</v>
      </c>
      <c r="H321">
        <f t="shared" si="39"/>
        <v>0.84987635166508191</v>
      </c>
      <c r="I321">
        <f t="shared" si="40"/>
        <v>-1.1374444672690536</v>
      </c>
      <c r="J321">
        <f t="shared" si="41"/>
        <v>8326.6298164320178</v>
      </c>
      <c r="K321">
        <f t="shared" si="42"/>
        <v>0</v>
      </c>
      <c r="L321">
        <f t="shared" si="43"/>
        <v>8326.6298164320178</v>
      </c>
    </row>
    <row r="322" spans="3:12" x14ac:dyDescent="0.25">
      <c r="C322">
        <f t="shared" si="44"/>
        <v>0.64000000000000046</v>
      </c>
      <c r="D322">
        <f t="shared" si="36"/>
        <v>10.582206833144571</v>
      </c>
      <c r="E322">
        <f>($B$2*COS(D322))/($B$3+$B$2*SIN(D322))</f>
        <v>-2.2974732149026528E-2</v>
      </c>
      <c r="F322">
        <f t="shared" si="37"/>
        <v>-1.3163551875827479</v>
      </c>
      <c r="G322">
        <f t="shared" si="38"/>
        <v>16.534698176788432</v>
      </c>
      <c r="H322">
        <f t="shared" si="39"/>
        <v>0.86439732493276755</v>
      </c>
      <c r="I322">
        <f t="shared" si="40"/>
        <v>-1.0586089946586124</v>
      </c>
      <c r="J322">
        <f t="shared" si="41"/>
        <v>8460.9502465745518</v>
      </c>
      <c r="K322">
        <f t="shared" si="42"/>
        <v>0</v>
      </c>
      <c r="L322">
        <f t="shared" si="43"/>
        <v>8460.9502465745518</v>
      </c>
    </row>
    <row r="323" spans="3:12" x14ac:dyDescent="0.25">
      <c r="C323">
        <f t="shared" si="44"/>
        <v>0.64200000000000046</v>
      </c>
      <c r="D323">
        <f t="shared" ref="D323:D386" si="45">$B$5*$B$4*C323</f>
        <v>10.615276229498148</v>
      </c>
      <c r="E323">
        <f>($B$2*COS(D323))/($B$3+$B$2*SIN(D323))</f>
        <v>-2.1245937499160993E-2</v>
      </c>
      <c r="F323">
        <f t="shared" ref="F323:F386" si="46">DEGREES(E323)</f>
        <v>-1.2173025505006558</v>
      </c>
      <c r="G323">
        <f t="shared" ref="G323:G386" si="47">(D324-D323)/$B$1</f>
        <v>16.534698176788432</v>
      </c>
      <c r="H323">
        <f t="shared" ref="H323:H386" si="48">(E324-E323)/$B$1</f>
        <v>0.87785421841890698</v>
      </c>
      <c r="I323">
        <f t="shared" ref="I323:I386" si="49">($B$6*TAN(E323))/(COS($B$7)+SIN($B$7)*TAN(E323))</f>
        <v>-0.97850179329056175</v>
      </c>
      <c r="J323">
        <f t="shared" ref="J323:J386" si="50">(I324-I323)/$B$1*PI()*$B$8*$B$8/4</f>
        <v>8584.5294867097309</v>
      </c>
      <c r="K323">
        <f t="shared" ref="K323:K386" si="51">IF(J323&lt;0,J323,0)</f>
        <v>0</v>
      </c>
      <c r="L323">
        <f t="shared" ref="L323:L386" si="52">IF(J323&gt;0,J323,0)</f>
        <v>8584.5294867097309</v>
      </c>
    </row>
    <row r="324" spans="3:12" x14ac:dyDescent="0.25">
      <c r="C324">
        <f t="shared" ref="C324:C387" si="53">C323+$B$1</f>
        <v>0.64400000000000046</v>
      </c>
      <c r="D324">
        <f t="shared" si="45"/>
        <v>10.648345625851725</v>
      </c>
      <c r="E324">
        <f>($B$2*COS(D324))/($B$3+$B$2*SIN(D324))</f>
        <v>-1.9490229062323179E-2</v>
      </c>
      <c r="F324">
        <f t="shared" si="46"/>
        <v>-1.116707867014338</v>
      </c>
      <c r="G324">
        <f t="shared" si="47"/>
        <v>16.534698176788432</v>
      </c>
      <c r="H324">
        <f t="shared" si="48"/>
        <v>0.89022326901937521</v>
      </c>
      <c r="I324">
        <f t="shared" si="49"/>
        <v>-0.89722455938645795</v>
      </c>
      <c r="J324">
        <f t="shared" si="50"/>
        <v>8697.1747996797912</v>
      </c>
      <c r="K324">
        <f t="shared" si="51"/>
        <v>0</v>
      </c>
      <c r="L324">
        <f t="shared" si="52"/>
        <v>8697.1747996797912</v>
      </c>
    </row>
    <row r="325" spans="3:12" x14ac:dyDescent="0.25">
      <c r="C325">
        <f t="shared" si="53"/>
        <v>0.64600000000000046</v>
      </c>
      <c r="D325">
        <f t="shared" si="45"/>
        <v>10.681415022205302</v>
      </c>
      <c r="E325">
        <f>($B$2*COS(D325))/($B$3+$B$2*SIN(D325))</f>
        <v>-1.7709782524284429E-2</v>
      </c>
      <c r="F325">
        <f t="shared" si="46"/>
        <v>-1.0146957947360391</v>
      </c>
      <c r="G325">
        <f t="shared" si="47"/>
        <v>16.534698176788432</v>
      </c>
      <c r="H325">
        <f t="shared" si="48"/>
        <v>0.90148250782428985</v>
      </c>
      <c r="I325">
        <f t="shared" si="49"/>
        <v>-0.81488081397876588</v>
      </c>
      <c r="J325">
        <f t="shared" si="50"/>
        <v>8798.7129250021371</v>
      </c>
      <c r="K325">
        <f t="shared" si="51"/>
        <v>0</v>
      </c>
      <c r="L325">
        <f t="shared" si="52"/>
        <v>8798.7129250021371</v>
      </c>
    </row>
    <row r="326" spans="3:12" x14ac:dyDescent="0.25">
      <c r="C326">
        <f t="shared" si="53"/>
        <v>0.64800000000000046</v>
      </c>
      <c r="D326">
        <f t="shared" si="45"/>
        <v>10.714484418558879</v>
      </c>
      <c r="E326">
        <f>($B$2*COS(D326))/($B$3+$B$2*SIN(D326))</f>
        <v>-1.5906817508635849E-2</v>
      </c>
      <c r="F326">
        <f t="shared" si="46"/>
        <v>-0.91139350872963709</v>
      </c>
      <c r="G326">
        <f t="shared" si="47"/>
        <v>16.534698176788432</v>
      </c>
      <c r="H326">
        <f t="shared" si="48"/>
        <v>0.91161183148750702</v>
      </c>
      <c r="I326">
        <f t="shared" si="49"/>
        <v>-0.7315757185081746</v>
      </c>
      <c r="J326">
        <f t="shared" si="50"/>
        <v>8888.9905033770283</v>
      </c>
      <c r="K326">
        <f t="shared" si="51"/>
        <v>0</v>
      </c>
      <c r="L326">
        <f t="shared" si="52"/>
        <v>8888.9905033770283</v>
      </c>
    </row>
    <row r="327" spans="3:12" x14ac:dyDescent="0.25">
      <c r="C327">
        <f t="shared" si="53"/>
        <v>0.65000000000000047</v>
      </c>
      <c r="D327">
        <f t="shared" si="45"/>
        <v>10.747553814912456</v>
      </c>
      <c r="E327">
        <f>($B$2*COS(D327))/($B$3+$B$2*SIN(D327))</f>
        <v>-1.4083593845660835E-2</v>
      </c>
      <c r="F327">
        <f t="shared" si="46"/>
        <v>-0.80693048773278631</v>
      </c>
      <c r="G327">
        <f t="shared" si="47"/>
        <v>16.534698176788432</v>
      </c>
      <c r="H327">
        <f t="shared" si="48"/>
        <v>0.92059306813187503</v>
      </c>
      <c r="I327">
        <f t="shared" si="49"/>
        <v>-0.64741588640172787</v>
      </c>
      <c r="J327">
        <f t="shared" si="50"/>
        <v>8967.8744372406618</v>
      </c>
      <c r="K327">
        <f t="shared" si="51"/>
        <v>0</v>
      </c>
      <c r="L327">
        <f t="shared" si="52"/>
        <v>8967.8744372406618</v>
      </c>
    </row>
    <row r="328" spans="3:12" x14ac:dyDescent="0.25">
      <c r="C328">
        <f t="shared" si="53"/>
        <v>0.65200000000000047</v>
      </c>
      <c r="D328">
        <f t="shared" si="45"/>
        <v>10.780623211266033</v>
      </c>
      <c r="E328">
        <f>($B$2*COS(D328))/($B$3+$B$2*SIN(D328))</f>
        <v>-1.2242407709397085E-2</v>
      </c>
      <c r="F328">
        <f t="shared" si="46"/>
        <v>-0.70143829282687453</v>
      </c>
      <c r="G328">
        <f t="shared" si="47"/>
        <v>16.534698176788432</v>
      </c>
      <c r="H328">
        <f t="shared" si="48"/>
        <v>0.92841003740929018</v>
      </c>
      <c r="I328">
        <f t="shared" si="49"/>
        <v>-0.56250919123728405</v>
      </c>
      <c r="J328">
        <f t="shared" si="50"/>
        <v>9035.252186162701</v>
      </c>
      <c r="K328">
        <f t="shared" si="51"/>
        <v>0</v>
      </c>
      <c r="L328">
        <f t="shared" si="52"/>
        <v>9035.252186162701</v>
      </c>
    </row>
    <row r="329" spans="3:12" x14ac:dyDescent="0.25">
      <c r="C329">
        <f t="shared" si="53"/>
        <v>0.65400000000000047</v>
      </c>
      <c r="D329">
        <f t="shared" si="45"/>
        <v>10.813692607619609</v>
      </c>
      <c r="E329">
        <f>($B$2*COS(D329))/($B$3+$B$2*SIN(D329))</f>
        <v>-1.0385587634578504E-2</v>
      </c>
      <c r="F329">
        <f t="shared" si="46"/>
        <v>-0.59505033922460415</v>
      </c>
      <c r="G329">
        <f t="shared" si="47"/>
        <v>16.534698176788432</v>
      </c>
      <c r="H329">
        <f t="shared" si="48"/>
        <v>0.93504860436516546</v>
      </c>
      <c r="I329">
        <f t="shared" si="49"/>
        <v>-0.47696457211118959</v>
      </c>
      <c r="J329">
        <f t="shared" si="50"/>
        <v>9091.0319962423291</v>
      </c>
      <c r="K329">
        <f t="shared" si="51"/>
        <v>0</v>
      </c>
      <c r="L329">
        <f t="shared" si="52"/>
        <v>9091.0319962423291</v>
      </c>
    </row>
    <row r="330" spans="3:12" x14ac:dyDescent="0.25">
      <c r="C330">
        <f t="shared" si="53"/>
        <v>0.65600000000000047</v>
      </c>
      <c r="D330">
        <f t="shared" si="45"/>
        <v>10.846762003973186</v>
      </c>
      <c r="E330">
        <f>($B$2*COS(D330))/($B$3+$B$2*SIN(D330))</f>
        <v>-8.5154904258481733E-3</v>
      </c>
      <c r="F330">
        <f t="shared" si="46"/>
        <v>-0.48790166188516043</v>
      </c>
      <c r="G330">
        <f t="shared" si="47"/>
        <v>16.534698176788432</v>
      </c>
      <c r="H330">
        <f t="shared" si="48"/>
        <v>0.9404967267901323</v>
      </c>
      <c r="I330">
        <f t="shared" si="49"/>
        <v>-0.39089183683406004</v>
      </c>
      <c r="J330">
        <f t="shared" si="50"/>
        <v>9135.1430630038394</v>
      </c>
      <c r="K330">
        <f t="shared" si="51"/>
        <v>0</v>
      </c>
      <c r="L330">
        <f t="shared" si="52"/>
        <v>9135.1430630038394</v>
      </c>
    </row>
    <row r="331" spans="3:12" x14ac:dyDescent="0.25">
      <c r="C331">
        <f t="shared" si="53"/>
        <v>0.65800000000000047</v>
      </c>
      <c r="D331">
        <f t="shared" si="45"/>
        <v>10.879831400326763</v>
      </c>
      <c r="E331">
        <f>($B$2*COS(D331))/($B$3+$B$2*SIN(D331))</f>
        <v>-6.6344969722679087E-3</v>
      </c>
      <c r="F331">
        <f t="shared" si="46"/>
        <v>-0.38012867570327435</v>
      </c>
      <c r="G331">
        <f t="shared" si="47"/>
        <v>16.534698176788432</v>
      </c>
      <c r="H331">
        <f t="shared" si="48"/>
        <v>0.94474449577805575</v>
      </c>
      <c r="I331">
        <f t="shared" si="49"/>
        <v>-0.30440146358428616</v>
      </c>
      <c r="J331">
        <f t="shared" si="50"/>
        <v>9167.5356276390849</v>
      </c>
      <c r="K331">
        <f t="shared" si="51"/>
        <v>0</v>
      </c>
      <c r="L331">
        <f t="shared" si="52"/>
        <v>9167.5356276390849</v>
      </c>
    </row>
    <row r="332" spans="3:12" x14ac:dyDescent="0.25">
      <c r="C332">
        <f t="shared" si="53"/>
        <v>0.66000000000000048</v>
      </c>
      <c r="D332">
        <f t="shared" si="45"/>
        <v>10.91290079668034</v>
      </c>
      <c r="E332">
        <f>($B$2*COS(D332))/($B$3+$B$2*SIN(D332))</f>
        <v>-4.7450079807117972E-3</v>
      </c>
      <c r="F332">
        <f t="shared" si="46"/>
        <v>-0.27186893105067911</v>
      </c>
      <c r="G332">
        <f t="shared" si="47"/>
        <v>16.534698176788432</v>
      </c>
      <c r="H332">
        <f t="shared" si="48"/>
        <v>0.94778416924823528</v>
      </c>
      <c r="I332">
        <f t="shared" si="49"/>
        <v>-0.21760440165032888</v>
      </c>
      <c r="J332">
        <f t="shared" si="50"/>
        <v>9188.1810067850129</v>
      </c>
      <c r="K332">
        <f t="shared" si="51"/>
        <v>0</v>
      </c>
      <c r="L332">
        <f t="shared" si="52"/>
        <v>9188.1810067850129</v>
      </c>
    </row>
    <row r="333" spans="3:12" x14ac:dyDescent="0.25">
      <c r="C333">
        <f t="shared" si="53"/>
        <v>0.66200000000000048</v>
      </c>
      <c r="D333">
        <f t="shared" si="45"/>
        <v>10.945970193033917</v>
      </c>
      <c r="E333">
        <f>($B$2*COS(D333))/($B$3+$B$2*SIN(D333))</f>
        <v>-2.8494396422153265E-3</v>
      </c>
      <c r="F333">
        <f t="shared" si="46"/>
        <v>-0.16326086547620552</v>
      </c>
      <c r="G333">
        <f t="shared" si="47"/>
        <v>16.534698176788432</v>
      </c>
      <c r="H333">
        <f t="shared" si="48"/>
        <v>0.94961019823048609</v>
      </c>
      <c r="I333">
        <f t="shared" si="49"/>
        <v>-0.13061187189108422</v>
      </c>
      <c r="J333">
        <f t="shared" si="50"/>
        <v>9197.0715563549129</v>
      </c>
      <c r="K333">
        <f t="shared" si="51"/>
        <v>0</v>
      </c>
      <c r="L333">
        <f t="shared" si="52"/>
        <v>9197.0715563549129</v>
      </c>
    </row>
    <row r="334" spans="3:12" x14ac:dyDescent="0.25">
      <c r="C334">
        <f t="shared" si="53"/>
        <v>0.66400000000000048</v>
      </c>
      <c r="D334">
        <f t="shared" si="45"/>
        <v>10.979039589387494</v>
      </c>
      <c r="E334">
        <f>($B$2*COS(D334))/($B$3+$B$2*SIN(D334))</f>
        <v>-9.5021924575435434E-4</v>
      </c>
      <c r="F334">
        <f t="shared" si="46"/>
        <v>-5.4443552393828872E-2</v>
      </c>
      <c r="G334">
        <f t="shared" si="47"/>
        <v>16.534698176788432</v>
      </c>
      <c r="H334">
        <f t="shared" si="48"/>
        <v>0.95021924575468697</v>
      </c>
      <c r="I334">
        <f t="shared" si="49"/>
        <v>-4.3535167538689482E-2</v>
      </c>
      <c r="J334">
        <f t="shared" si="50"/>
        <v>9194.2205702641731</v>
      </c>
      <c r="K334">
        <f t="shared" si="51"/>
        <v>0</v>
      </c>
      <c r="L334">
        <f t="shared" si="52"/>
        <v>9194.2205702641731</v>
      </c>
    </row>
    <row r="335" spans="3:12" x14ac:dyDescent="0.25">
      <c r="C335">
        <f t="shared" si="53"/>
        <v>0.66600000000000048</v>
      </c>
      <c r="D335">
        <f t="shared" si="45"/>
        <v>11.012108985741071</v>
      </c>
      <c r="E335">
        <f>($B$2*COS(D335))/($B$3+$B$2*SIN(D335))</f>
        <v>9.5021924575501972E-4</v>
      </c>
      <c r="F335">
        <f t="shared" si="46"/>
        <v>5.4443552393866994E-2</v>
      </c>
      <c r="G335">
        <f t="shared" si="47"/>
        <v>16.534698176788432</v>
      </c>
      <c r="H335">
        <f t="shared" si="48"/>
        <v>0.94961019823048587</v>
      </c>
      <c r="I335">
        <f t="shared" si="49"/>
        <v>4.3514544039819039E-2</v>
      </c>
      <c r="J335">
        <f t="shared" si="50"/>
        <v>9179.6621151998115</v>
      </c>
      <c r="K335">
        <f t="shared" si="51"/>
        <v>0</v>
      </c>
      <c r="L335">
        <f t="shared" si="52"/>
        <v>9179.6621151998115</v>
      </c>
    </row>
    <row r="336" spans="3:12" x14ac:dyDescent="0.25">
      <c r="C336">
        <f t="shared" si="53"/>
        <v>0.66800000000000048</v>
      </c>
      <c r="D336">
        <f t="shared" si="45"/>
        <v>11.045178382094647</v>
      </c>
      <c r="E336">
        <f>($B$2*COS(D336))/($B$3+$B$2*SIN(D336))</f>
        <v>2.8494396422159914E-3</v>
      </c>
      <c r="F336">
        <f t="shared" si="46"/>
        <v>0.16326086547624363</v>
      </c>
      <c r="G336">
        <f t="shared" si="47"/>
        <v>16.534698176788432</v>
      </c>
      <c r="H336">
        <f t="shared" si="48"/>
        <v>0.94778416924823383</v>
      </c>
      <c r="I336">
        <f t="shared" si="49"/>
        <v>0.13042641801646709</v>
      </c>
      <c r="J336">
        <f t="shared" si="50"/>
        <v>9153.4508028789442</v>
      </c>
      <c r="K336">
        <f t="shared" si="51"/>
        <v>0</v>
      </c>
      <c r="L336">
        <f t="shared" si="52"/>
        <v>9153.4508028789442</v>
      </c>
    </row>
    <row r="337" spans="3:12" x14ac:dyDescent="0.25">
      <c r="C337">
        <f t="shared" si="53"/>
        <v>0.67000000000000048</v>
      </c>
      <c r="D337">
        <f t="shared" si="45"/>
        <v>11.078247778448224</v>
      </c>
      <c r="E337">
        <f>($B$2*COS(D337))/($B$3+$B$2*SIN(D337))</f>
        <v>4.745007980712459E-3</v>
      </c>
      <c r="F337">
        <f t="shared" si="46"/>
        <v>0.27186893105071702</v>
      </c>
      <c r="G337">
        <f t="shared" si="47"/>
        <v>16.534698176788432</v>
      </c>
      <c r="H337">
        <f t="shared" si="48"/>
        <v>0.9447444957780553</v>
      </c>
      <c r="I337">
        <f t="shared" si="49"/>
        <v>0.21709012662007579</v>
      </c>
      <c r="J337">
        <f t="shared" si="50"/>
        <v>9115.6615015209609</v>
      </c>
      <c r="K337">
        <f t="shared" si="51"/>
        <v>0</v>
      </c>
      <c r="L337">
        <f t="shared" si="52"/>
        <v>9115.6615015209609</v>
      </c>
    </row>
    <row r="338" spans="3:12" x14ac:dyDescent="0.25">
      <c r="C338">
        <f t="shared" si="53"/>
        <v>0.67200000000000049</v>
      </c>
      <c r="D338">
        <f t="shared" si="45"/>
        <v>11.111317174801801</v>
      </c>
      <c r="E338">
        <f>($B$2*COS(D338))/($B$3+$B$2*SIN(D338))</f>
        <v>6.6344969722685696E-3</v>
      </c>
      <c r="F338">
        <f t="shared" si="46"/>
        <v>0.38012867570331221</v>
      </c>
      <c r="G338">
        <f t="shared" si="47"/>
        <v>16.534698176788432</v>
      </c>
      <c r="H338">
        <f t="shared" si="48"/>
        <v>0.94049672679013052</v>
      </c>
      <c r="I338">
        <f t="shared" si="49"/>
        <v>0.30339605092225008</v>
      </c>
      <c r="J338">
        <f t="shared" si="50"/>
        <v>9066.3889885221524</v>
      </c>
      <c r="K338">
        <f t="shared" si="51"/>
        <v>0</v>
      </c>
      <c r="L338">
        <f t="shared" si="52"/>
        <v>9066.3889885221524</v>
      </c>
    </row>
    <row r="339" spans="3:12" x14ac:dyDescent="0.25">
      <c r="C339">
        <f t="shared" si="53"/>
        <v>0.67400000000000049</v>
      </c>
      <c r="D339">
        <f t="shared" si="45"/>
        <v>11.144386571155378</v>
      </c>
      <c r="E339">
        <f>($B$2*COS(D339))/($B$3+$B$2*SIN(D339))</f>
        <v>8.5154904258488307E-3</v>
      </c>
      <c r="F339">
        <f t="shared" si="46"/>
        <v>0.48790166188519812</v>
      </c>
      <c r="G339">
        <f t="shared" si="47"/>
        <v>16.534698176788432</v>
      </c>
      <c r="H339">
        <f t="shared" si="48"/>
        <v>0.93504860436516291</v>
      </c>
      <c r="I339">
        <f t="shared" si="49"/>
        <v>0.3892354693349348</v>
      </c>
      <c r="J339">
        <f t="shared" si="50"/>
        <v>9005.7475465670323</v>
      </c>
      <c r="K339">
        <f t="shared" si="51"/>
        <v>0</v>
      </c>
      <c r="L339">
        <f t="shared" si="52"/>
        <v>9005.7475465670323</v>
      </c>
    </row>
    <row r="340" spans="3:12" x14ac:dyDescent="0.25">
      <c r="C340">
        <f t="shared" si="53"/>
        <v>0.67600000000000049</v>
      </c>
      <c r="D340">
        <f t="shared" si="45"/>
        <v>11.177455967508955</v>
      </c>
      <c r="E340">
        <f>($B$2*COS(D340))/($B$3+$B$2*SIN(D340))</f>
        <v>1.0385587634579157E-2</v>
      </c>
      <c r="F340">
        <f t="shared" si="46"/>
        <v>0.59505033922464157</v>
      </c>
      <c r="G340">
        <f t="shared" si="47"/>
        <v>16.534698176788432</v>
      </c>
      <c r="H340">
        <f t="shared" si="48"/>
        <v>0.92841003740928674</v>
      </c>
      <c r="I340">
        <f t="shared" si="49"/>
        <v>0.47450074228400396</v>
      </c>
      <c r="J340">
        <f t="shared" si="50"/>
        <v>8933.8705056389244</v>
      </c>
      <c r="K340">
        <f t="shared" si="51"/>
        <v>0</v>
      </c>
      <c r="L340">
        <f t="shared" si="52"/>
        <v>8933.8705056389244</v>
      </c>
    </row>
    <row r="341" spans="3:12" x14ac:dyDescent="0.25">
      <c r="C341">
        <f t="shared" si="53"/>
        <v>0.67800000000000049</v>
      </c>
      <c r="D341">
        <f t="shared" si="45"/>
        <v>11.210525363862532</v>
      </c>
      <c r="E341">
        <f>($B$2*COS(D341))/($B$3+$B$2*SIN(D341))</f>
        <v>1.224240770939773E-2</v>
      </c>
      <c r="F341">
        <f t="shared" si="46"/>
        <v>0.7014382928269115</v>
      </c>
      <c r="G341">
        <f t="shared" si="47"/>
        <v>16.534698176788432</v>
      </c>
      <c r="H341">
        <f t="shared" si="48"/>
        <v>0.92059306813187336</v>
      </c>
      <c r="I341">
        <f t="shared" si="49"/>
        <v>0.55908549254666462</v>
      </c>
      <c r="J341">
        <f t="shared" si="50"/>
        <v>8850.9097335998904</v>
      </c>
      <c r="K341">
        <f t="shared" si="51"/>
        <v>0</v>
      </c>
      <c r="L341">
        <f t="shared" si="52"/>
        <v>8850.9097335998904</v>
      </c>
    </row>
    <row r="342" spans="3:12" x14ac:dyDescent="0.25">
      <c r="C342">
        <f t="shared" si="53"/>
        <v>0.68000000000000049</v>
      </c>
      <c r="D342">
        <f t="shared" si="45"/>
        <v>11.243594760216109</v>
      </c>
      <c r="E342">
        <f>($B$2*COS(D342))/($B$3+$B$2*SIN(D342))</f>
        <v>1.4083593845661477E-2</v>
      </c>
      <c r="F342">
        <f t="shared" si="46"/>
        <v>0.80693048773282317</v>
      </c>
      <c r="G342">
        <f t="shared" si="47"/>
        <v>16.534698176788432</v>
      </c>
      <c r="H342">
        <f t="shared" si="48"/>
        <v>0.91161183148750524</v>
      </c>
      <c r="I342">
        <f t="shared" si="49"/>
        <v>0.64288478076573619</v>
      </c>
      <c r="J342">
        <f t="shared" si="50"/>
        <v>8757.0350782002388</v>
      </c>
      <c r="K342">
        <f t="shared" si="51"/>
        <v>0</v>
      </c>
      <c r="L342">
        <f t="shared" si="52"/>
        <v>8757.0350782002388</v>
      </c>
    </row>
    <row r="343" spans="3:12" x14ac:dyDescent="0.25">
      <c r="C343">
        <f t="shared" si="53"/>
        <v>0.68200000000000049</v>
      </c>
      <c r="D343">
        <f t="shared" si="45"/>
        <v>11.276664156569685</v>
      </c>
      <c r="E343">
        <f>($B$2*COS(D343))/($B$3+$B$2*SIN(D343))</f>
        <v>1.5906817508636487E-2</v>
      </c>
      <c r="F343">
        <f t="shared" si="46"/>
        <v>0.91139350872967362</v>
      </c>
      <c r="G343">
        <f t="shared" si="47"/>
        <v>16.534698176787543</v>
      </c>
      <c r="H343">
        <f t="shared" si="48"/>
        <v>0.90148250782423611</v>
      </c>
      <c r="I343">
        <f t="shared" si="49"/>
        <v>0.72579527568094682</v>
      </c>
      <c r="J343">
        <f t="shared" si="50"/>
        <v>8652.433763544901</v>
      </c>
      <c r="K343">
        <f t="shared" si="51"/>
        <v>0</v>
      </c>
      <c r="L343">
        <f t="shared" si="52"/>
        <v>8652.433763544901</v>
      </c>
    </row>
    <row r="344" spans="3:12" x14ac:dyDescent="0.25">
      <c r="C344">
        <f t="shared" si="53"/>
        <v>0.6840000000000005</v>
      </c>
      <c r="D344">
        <f t="shared" si="45"/>
        <v>11.309733552923261</v>
      </c>
      <c r="E344">
        <f>($B$2*COS(D344))/($B$3+$B$2*SIN(D344))</f>
        <v>1.7709782524284959E-2</v>
      </c>
      <c r="F344">
        <f t="shared" si="46"/>
        <v>1.0146957947360695</v>
      </c>
      <c r="G344">
        <f t="shared" si="47"/>
        <v>16.534698176788432</v>
      </c>
      <c r="H344">
        <f t="shared" si="48"/>
        <v>0.89022326901937177</v>
      </c>
      <c r="I344">
        <f t="shared" si="49"/>
        <v>0.8077154186460499</v>
      </c>
      <c r="J344">
        <f t="shared" si="50"/>
        <v>8537.3097441976352</v>
      </c>
      <c r="K344">
        <f t="shared" si="51"/>
        <v>0</v>
      </c>
      <c r="L344">
        <f t="shared" si="52"/>
        <v>8537.3097441976352</v>
      </c>
    </row>
    <row r="345" spans="3:12" x14ac:dyDescent="0.25">
      <c r="C345">
        <f t="shared" si="53"/>
        <v>0.6860000000000005</v>
      </c>
      <c r="D345">
        <f t="shared" si="45"/>
        <v>11.342802949276837</v>
      </c>
      <c r="E345">
        <f>($B$2*COS(D345))/($B$3+$B$2*SIN(D345))</f>
        <v>1.9490229062323703E-2</v>
      </c>
      <c r="F345">
        <f t="shared" si="46"/>
        <v>1.1167078670143682</v>
      </c>
      <c r="G345">
        <f t="shared" si="47"/>
        <v>16.534698176788432</v>
      </c>
      <c r="H345">
        <f t="shared" si="48"/>
        <v>0.87785421841890188</v>
      </c>
      <c r="I345">
        <f t="shared" si="49"/>
        <v>0.88854558203068157</v>
      </c>
      <c r="J345">
        <f t="shared" si="50"/>
        <v>8411.8830202182289</v>
      </c>
      <c r="K345">
        <f t="shared" si="51"/>
        <v>0</v>
      </c>
      <c r="L345">
        <f t="shared" si="52"/>
        <v>8411.8830202182289</v>
      </c>
    </row>
    <row r="346" spans="3:12" x14ac:dyDescent="0.25">
      <c r="C346">
        <f t="shared" si="53"/>
        <v>0.6880000000000005</v>
      </c>
      <c r="D346">
        <f t="shared" si="45"/>
        <v>11.375872345630414</v>
      </c>
      <c r="E346">
        <f>($B$2*COS(D346))/($B$3+$B$2*SIN(D346))</f>
        <v>2.1245937499161507E-2</v>
      </c>
      <c r="F346">
        <f t="shared" si="46"/>
        <v>1.2173025505006854</v>
      </c>
      <c r="G346">
        <f t="shared" si="47"/>
        <v>16.534698176788432</v>
      </c>
      <c r="H346">
        <f t="shared" si="48"/>
        <v>0.86439732493276578</v>
      </c>
      <c r="I346">
        <f t="shared" si="49"/>
        <v>0.96818822113707736</v>
      </c>
      <c r="J346">
        <f t="shared" si="50"/>
        <v>8276.3889165631699</v>
      </c>
      <c r="K346">
        <f t="shared" si="51"/>
        <v>0</v>
      </c>
      <c r="L346">
        <f t="shared" si="52"/>
        <v>8276.3889165631699</v>
      </c>
    </row>
    <row r="347" spans="3:12" x14ac:dyDescent="0.25">
      <c r="C347">
        <f t="shared" si="53"/>
        <v>0.6900000000000005</v>
      </c>
      <c r="D347">
        <f t="shared" si="45"/>
        <v>11.408941741983991</v>
      </c>
      <c r="E347">
        <f>($B$2*COS(D347))/($B$3+$B$2*SIN(D347))</f>
        <v>2.2974732149027038E-2</v>
      </c>
      <c r="F347">
        <f t="shared" si="46"/>
        <v>1.3163551875827773</v>
      </c>
      <c r="G347">
        <f t="shared" si="47"/>
        <v>16.534698176788432</v>
      </c>
      <c r="H347">
        <f t="shared" si="48"/>
        <v>0.84987635166507669</v>
      </c>
      <c r="I347">
        <f t="shared" si="49"/>
        <v>1.046548019294246</v>
      </c>
      <c r="J347">
        <f t="shared" si="50"/>
        <v>8131.0773303343503</v>
      </c>
      <c r="K347">
        <f t="shared" si="51"/>
        <v>0</v>
      </c>
      <c r="L347">
        <f t="shared" si="52"/>
        <v>8131.0773303343503</v>
      </c>
    </row>
    <row r="348" spans="3:12" x14ac:dyDescent="0.25">
      <c r="C348">
        <f t="shared" si="53"/>
        <v>0.6920000000000005</v>
      </c>
      <c r="D348">
        <f t="shared" si="45"/>
        <v>11.442011138337568</v>
      </c>
      <c r="E348">
        <f>($B$2*COS(D348))/($B$3+$B$2*SIN(D348))</f>
        <v>2.4674484852357192E-2</v>
      </c>
      <c r="F348">
        <f t="shared" si="46"/>
        <v>1.4137438436995473</v>
      </c>
      <c r="G348">
        <f t="shared" si="47"/>
        <v>16.534698176788432</v>
      </c>
      <c r="H348">
        <f t="shared" si="48"/>
        <v>0.83431677948804861</v>
      </c>
      <c r="I348">
        <f t="shared" si="49"/>
        <v>1.1235320258251897</v>
      </c>
      <c r="J348">
        <f t="shared" si="50"/>
        <v>7976.2119494552626</v>
      </c>
      <c r="K348">
        <f t="shared" si="51"/>
        <v>0</v>
      </c>
      <c r="L348">
        <f t="shared" si="52"/>
        <v>7976.2119494552626</v>
      </c>
    </row>
    <row r="349" spans="3:12" x14ac:dyDescent="0.25">
      <c r="C349">
        <f t="shared" si="53"/>
        <v>0.69400000000000051</v>
      </c>
      <c r="D349">
        <f t="shared" si="45"/>
        <v>11.475080534691145</v>
      </c>
      <c r="E349">
        <f>($B$2*COS(D349))/($B$3+$B$2*SIN(D349))</f>
        <v>2.6343118411333289E-2</v>
      </c>
      <c r="F349">
        <f t="shared" si="46"/>
        <v>1.5093495041827716</v>
      </c>
      <c r="G349">
        <f t="shared" si="47"/>
        <v>16.534698176788432</v>
      </c>
      <c r="H349">
        <f t="shared" si="48"/>
        <v>0.81774572599058526</v>
      </c>
      <c r="I349">
        <f t="shared" si="49"/>
        <v>1.1990497866166501</v>
      </c>
      <c r="J349">
        <f t="shared" si="50"/>
        <v>7812.0694463889258</v>
      </c>
      <c r="K349">
        <f t="shared" si="51"/>
        <v>0</v>
      </c>
      <c r="L349">
        <f t="shared" si="52"/>
        <v>7812.0694463889258</v>
      </c>
    </row>
    <row r="350" spans="3:12" x14ac:dyDescent="0.25">
      <c r="C350">
        <f t="shared" si="53"/>
        <v>0.69600000000000051</v>
      </c>
      <c r="D350">
        <f t="shared" si="45"/>
        <v>11.508149931044722</v>
      </c>
      <c r="E350">
        <f>($B$2*COS(D350))/($B$3+$B$2*SIN(D350))</f>
        <v>2.797860986331446E-2</v>
      </c>
      <c r="F350">
        <f t="shared" si="46"/>
        <v>1.6030562618110156</v>
      </c>
      <c r="G350">
        <f t="shared" si="47"/>
        <v>16.534698176788432</v>
      </c>
      <c r="H350">
        <f t="shared" si="48"/>
        <v>0.80019186025264388</v>
      </c>
      <c r="I350">
        <f t="shared" si="49"/>
        <v>1.2730134670550775</v>
      </c>
      <c r="J350">
        <f t="shared" si="50"/>
        <v>7638.9386505440925</v>
      </c>
      <c r="K350">
        <f t="shared" si="51"/>
        <v>0</v>
      </c>
      <c r="L350">
        <f t="shared" si="52"/>
        <v>7638.9386505440925</v>
      </c>
    </row>
    <row r="351" spans="3:12" x14ac:dyDescent="0.25">
      <c r="C351">
        <f t="shared" si="53"/>
        <v>0.69800000000000051</v>
      </c>
      <c r="D351">
        <f t="shared" si="45"/>
        <v>11.541219327398299</v>
      </c>
      <c r="E351">
        <f>($B$2*COS(D351))/($B$3+$B$2*SIN(D351))</f>
        <v>2.9578993583819747E-2</v>
      </c>
      <c r="F351">
        <f t="shared" si="46"/>
        <v>1.6947514945974129</v>
      </c>
      <c r="G351">
        <f t="shared" si="47"/>
        <v>16.534698176788432</v>
      </c>
      <c r="H351">
        <f t="shared" si="48"/>
        <v>0.78168531391249396</v>
      </c>
      <c r="I351">
        <f t="shared" si="49"/>
        <v>1.345337967127048</v>
      </c>
      <c r="J351">
        <f t="shared" si="50"/>
        <v>7457.1197030262847</v>
      </c>
      <c r="K351">
        <f t="shared" si="51"/>
        <v>0</v>
      </c>
      <c r="L351">
        <f t="shared" si="52"/>
        <v>7457.1197030262847</v>
      </c>
    </row>
    <row r="352" spans="3:12" x14ac:dyDescent="0.25">
      <c r="C352">
        <f t="shared" si="53"/>
        <v>0.70000000000000051</v>
      </c>
      <c r="D352">
        <f t="shared" si="45"/>
        <v>11.574288723751875</v>
      </c>
      <c r="E352">
        <f>($B$2*COS(D352))/($B$3+$B$2*SIN(D352))</f>
        <v>3.1142364211644735E-2</v>
      </c>
      <c r="F352">
        <f t="shared" si="46"/>
        <v>1.7843260333865025</v>
      </c>
      <c r="G352">
        <f t="shared" si="47"/>
        <v>16.534698176788432</v>
      </c>
      <c r="H352">
        <f t="shared" si="48"/>
        <v>0.76225758900641194</v>
      </c>
      <c r="I352">
        <f t="shared" si="49"/>
        <v>1.4159410285169707</v>
      </c>
      <c r="J352">
        <f t="shared" si="50"/>
        <v>7266.9231973817123</v>
      </c>
      <c r="K352">
        <f t="shared" si="51"/>
        <v>0</v>
      </c>
      <c r="L352">
        <f t="shared" si="52"/>
        <v>7266.9231973817123</v>
      </c>
    </row>
    <row r="353" spans="3:12" x14ac:dyDescent="0.25">
      <c r="C353">
        <f t="shared" si="53"/>
        <v>0.70200000000000051</v>
      </c>
      <c r="D353">
        <f t="shared" si="45"/>
        <v>11.607358120105452</v>
      </c>
      <c r="E353">
        <f>($B$2*COS(D353))/($B$3+$B$2*SIN(D353))</f>
        <v>3.2666879389657559E-2</v>
      </c>
      <c r="F353">
        <f t="shared" si="46"/>
        <v>1.8716743188902727</v>
      </c>
      <c r="G353">
        <f t="shared" si="47"/>
        <v>16.534698176788432</v>
      </c>
      <c r="H353">
        <f t="shared" si="48"/>
        <v>0.74194146306862108</v>
      </c>
      <c r="I353">
        <f t="shared" si="49"/>
        <v>1.4847433335694669</v>
      </c>
      <c r="J353">
        <f t="shared" si="50"/>
        <v>7068.6693099549011</v>
      </c>
      <c r="K353">
        <f t="shared" si="51"/>
        <v>0</v>
      </c>
      <c r="L353">
        <f t="shared" si="52"/>
        <v>7068.6693099549011</v>
      </c>
    </row>
    <row r="354" spans="3:12" x14ac:dyDescent="0.25">
      <c r="C354">
        <f t="shared" si="53"/>
        <v>0.70400000000000051</v>
      </c>
      <c r="D354">
        <f t="shared" si="45"/>
        <v>11.640427516459029</v>
      </c>
      <c r="E354">
        <f>($B$2*COS(D354))/($B$3+$B$2*SIN(D354))</f>
        <v>3.4150762315794801E-2</v>
      </c>
      <c r="F354">
        <f t="shared" si="46"/>
        <v>1.9566945478494595</v>
      </c>
      <c r="G354">
        <f t="shared" si="47"/>
        <v>16.534698176788432</v>
      </c>
      <c r="H354">
        <f t="shared" si="48"/>
        <v>0.72077089198407596</v>
      </c>
      <c r="I354">
        <f t="shared" si="49"/>
        <v>1.5516685960180867</v>
      </c>
      <c r="J354">
        <f t="shared" si="50"/>
        <v>6862.6869234377009</v>
      </c>
      <c r="K354">
        <f t="shared" si="51"/>
        <v>0</v>
      </c>
      <c r="L354">
        <f t="shared" si="52"/>
        <v>6862.6869234377009</v>
      </c>
    </row>
    <row r="355" spans="3:12" x14ac:dyDescent="0.25">
      <c r="C355">
        <f t="shared" si="53"/>
        <v>0.70600000000000052</v>
      </c>
      <c r="D355">
        <f t="shared" si="45"/>
        <v>11.673496912812606</v>
      </c>
      <c r="E355">
        <f>($B$2*COS(D355))/($B$3+$B$2*SIN(D355))</f>
        <v>3.5592304099762953E-2</v>
      </c>
      <c r="F355">
        <f t="shared" si="46"/>
        <v>2.0392888080625942</v>
      </c>
      <c r="G355">
        <f t="shared" si="47"/>
        <v>16.534698176788432</v>
      </c>
      <c r="H355">
        <f t="shared" si="48"/>
        <v>0.69878091108772911</v>
      </c>
      <c r="I355">
        <f t="shared" si="49"/>
        <v>1.6166436434158988</v>
      </c>
      <c r="J355">
        <f t="shared" si="50"/>
        <v>6649.3127471288944</v>
      </c>
      <c r="K355">
        <f t="shared" si="51"/>
        <v>0</v>
      </c>
      <c r="L355">
        <f t="shared" si="52"/>
        <v>6649.3127471288944</v>
      </c>
    </row>
    <row r="356" spans="3:12" x14ac:dyDescent="0.25">
      <c r="C356">
        <f t="shared" si="53"/>
        <v>0.70800000000000052</v>
      </c>
      <c r="D356">
        <f t="shared" si="45"/>
        <v>11.706566309166183</v>
      </c>
      <c r="E356">
        <f>($B$2*COS(D356))/($B$3+$B$2*SIN(D356))</f>
        <v>3.6989865921938411E-2</v>
      </c>
      <c r="F356">
        <f t="shared" si="46"/>
        <v>2.1193632020818609</v>
      </c>
      <c r="G356">
        <f t="shared" si="47"/>
        <v>16.534698176788432</v>
      </c>
      <c r="H356">
        <f t="shared" si="48"/>
        <v>0.67600753500088662</v>
      </c>
      <c r="I356">
        <f t="shared" si="49"/>
        <v>1.6795984912368098</v>
      </c>
      <c r="J356">
        <f t="shared" si="50"/>
        <v>6428.8904373434625</v>
      </c>
      <c r="K356">
        <f t="shared" si="51"/>
        <v>0</v>
      </c>
      <c r="L356">
        <f t="shared" si="52"/>
        <v>6428.8904373434625</v>
      </c>
    </row>
    <row r="357" spans="3:12" x14ac:dyDescent="0.25">
      <c r="C357">
        <f t="shared" si="53"/>
        <v>0.71000000000000052</v>
      </c>
      <c r="D357">
        <f t="shared" si="45"/>
        <v>11.73963570551976</v>
      </c>
      <c r="E357">
        <f>($B$2*COS(D357))/($B$3+$B$2*SIN(D357))</f>
        <v>3.8341880991940185E-2</v>
      </c>
      <c r="F357">
        <f t="shared" si="46"/>
        <v>2.1968279594310469</v>
      </c>
      <c r="G357">
        <f t="shared" si="47"/>
        <v>16.534698176788432</v>
      </c>
      <c r="H357">
        <f t="shared" si="48"/>
        <v>0.65248765668958486</v>
      </c>
      <c r="I357">
        <f t="shared" si="49"/>
        <v>1.7404664086490305</v>
      </c>
      <c r="J357">
        <f t="shared" si="50"/>
        <v>6201.7697213225592</v>
      </c>
      <c r="K357">
        <f t="shared" si="51"/>
        <v>0</v>
      </c>
      <c r="L357">
        <f t="shared" si="52"/>
        <v>6201.7697213225592</v>
      </c>
    </row>
    <row r="358" spans="3:12" x14ac:dyDescent="0.25">
      <c r="C358">
        <f t="shared" si="53"/>
        <v>0.71200000000000052</v>
      </c>
      <c r="D358">
        <f t="shared" si="45"/>
        <v>11.772705101873337</v>
      </c>
      <c r="E358">
        <f>($B$2*COS(D358))/($B$3+$B$2*SIN(D358))</f>
        <v>3.9646856305319354E-2</v>
      </c>
      <c r="F358">
        <f t="shared" si="46"/>
        <v>2.2715975372564352</v>
      </c>
      <c r="G358">
        <f t="shared" si="47"/>
        <v>16.534698176788432</v>
      </c>
      <c r="H358">
        <f t="shared" si="48"/>
        <v>0.62825894621996659</v>
      </c>
      <c r="I358">
        <f t="shared" si="49"/>
        <v>1.7991839759938331</v>
      </c>
      <c r="J358">
        <f t="shared" si="50"/>
        <v>5968.3055278897364</v>
      </c>
      <c r="K358">
        <f t="shared" si="51"/>
        <v>0</v>
      </c>
      <c r="L358">
        <f t="shared" si="52"/>
        <v>5968.3055278897364</v>
      </c>
    </row>
    <row r="359" spans="3:12" x14ac:dyDescent="0.25">
      <c r="C359">
        <f t="shared" si="53"/>
        <v>0.71400000000000052</v>
      </c>
      <c r="D359">
        <f t="shared" si="45"/>
        <v>11.805774498226913</v>
      </c>
      <c r="E359">
        <f>($B$2*COS(D359))/($B$3+$B$2*SIN(D359))</f>
        <v>4.0903374197759287E-2</v>
      </c>
      <c r="F359">
        <f t="shared" si="46"/>
        <v>2.3435907093759165</v>
      </c>
      <c r="G359">
        <f t="shared" si="47"/>
        <v>16.534698176788432</v>
      </c>
      <c r="H359">
        <f t="shared" si="48"/>
        <v>0.60335974967334194</v>
      </c>
      <c r="I359">
        <f t="shared" si="49"/>
        <v>1.8556911340334723</v>
      </c>
      <c r="J359">
        <f t="shared" si="50"/>
        <v>5728.8571279758362</v>
      </c>
      <c r="K359">
        <f t="shared" si="51"/>
        <v>0</v>
      </c>
      <c r="L359">
        <f t="shared" si="52"/>
        <v>5728.8571279758362</v>
      </c>
    </row>
    <row r="360" spans="3:12" x14ac:dyDescent="0.25">
      <c r="C360">
        <f t="shared" si="53"/>
        <v>0.71600000000000052</v>
      </c>
      <c r="D360">
        <f t="shared" si="45"/>
        <v>11.83884389458049</v>
      </c>
      <c r="E360">
        <f>($B$2*COS(D360))/($B$3+$B$2*SIN(D360))</f>
        <v>4.2110093697105971E-2</v>
      </c>
      <c r="F360">
        <f t="shared" si="46"/>
        <v>2.4127306437446214</v>
      </c>
      <c r="G360">
        <f t="shared" si="47"/>
        <v>16.534698176788432</v>
      </c>
      <c r="H360">
        <f t="shared" si="48"/>
        <v>0.57782898866806309</v>
      </c>
      <c r="I360">
        <f t="shared" si="49"/>
        <v>1.9099312250617051</v>
      </c>
      <c r="J360">
        <f t="shared" si="50"/>
        <v>5483.7872880104569</v>
      </c>
      <c r="K360">
        <f t="shared" si="51"/>
        <v>0</v>
      </c>
      <c r="L360">
        <f t="shared" si="52"/>
        <v>5483.7872880104569</v>
      </c>
    </row>
    <row r="361" spans="3:12" x14ac:dyDescent="0.25">
      <c r="C361">
        <f t="shared" si="53"/>
        <v>0.71800000000000053</v>
      </c>
      <c r="D361">
        <f t="shared" si="45"/>
        <v>11.871913290934067</v>
      </c>
      <c r="E361">
        <f>($B$2*COS(D361))/($B$3+$B$2*SIN(D361))</f>
        <v>4.3265751674442098E-2</v>
      </c>
      <c r="F361">
        <f t="shared" si="46"/>
        <v>2.4789449684066067</v>
      </c>
      <c r="G361">
        <f t="shared" si="47"/>
        <v>16.534698176788432</v>
      </c>
      <c r="H361">
        <f t="shared" si="48"/>
        <v>0.55170606091699959</v>
      </c>
      <c r="I361">
        <f t="shared" si="49"/>
        <v>1.9618510259987285</v>
      </c>
      <c r="J361">
        <f t="shared" si="50"/>
        <v>5233.4614390244933</v>
      </c>
      <c r="K361">
        <f t="shared" si="51"/>
        <v>0</v>
      </c>
      <c r="L361">
        <f t="shared" si="52"/>
        <v>5233.4614390244933</v>
      </c>
    </row>
    <row r="362" spans="3:12" x14ac:dyDescent="0.25">
      <c r="C362">
        <f t="shared" si="53"/>
        <v>0.72000000000000053</v>
      </c>
      <c r="D362">
        <f t="shared" si="45"/>
        <v>11.904982687287644</v>
      </c>
      <c r="E362">
        <f>($B$2*COS(D362))/($B$3+$B$2*SIN(D362))</f>
        <v>4.4369163796276097E-2</v>
      </c>
      <c r="F362">
        <f t="shared" si="46"/>
        <v>2.5421658260512698</v>
      </c>
      <c r="G362">
        <f t="shared" si="47"/>
        <v>16.534698176788432</v>
      </c>
      <c r="H362">
        <f t="shared" si="48"/>
        <v>0.52503074222924262</v>
      </c>
      <c r="I362">
        <f t="shared" si="49"/>
        <v>2.011400773619286</v>
      </c>
      <c r="J362">
        <f t="shared" si="50"/>
        <v>4978.2468641668129</v>
      </c>
      <c r="K362">
        <f t="shared" si="51"/>
        <v>0</v>
      </c>
      <c r="L362">
        <f t="shared" si="52"/>
        <v>4978.2468641668129</v>
      </c>
    </row>
    <row r="363" spans="3:12" x14ac:dyDescent="0.25">
      <c r="C363">
        <f t="shared" si="53"/>
        <v>0.72200000000000053</v>
      </c>
      <c r="D363">
        <f t="shared" si="45"/>
        <v>11.938052083641221</v>
      </c>
      <c r="E363">
        <f>($B$2*COS(D363))/($B$3+$B$2*SIN(D363))</f>
        <v>4.5419225280734582E-2</v>
      </c>
      <c r="F363">
        <f t="shared" si="46"/>
        <v>2.6023299173399832</v>
      </c>
      <c r="G363">
        <f t="shared" si="47"/>
        <v>16.534698176788432</v>
      </c>
      <c r="H363">
        <f t="shared" si="48"/>
        <v>0.49784309034154456</v>
      </c>
      <c r="I363">
        <f t="shared" si="49"/>
        <v>2.0585341820882852</v>
      </c>
      <c r="J363">
        <f t="shared" si="50"/>
        <v>4718.5119071627005</v>
      </c>
      <c r="K363">
        <f t="shared" si="51"/>
        <v>0</v>
      </c>
      <c r="L363">
        <f t="shared" si="52"/>
        <v>4718.5119071627005</v>
      </c>
    </row>
    <row r="364" spans="3:12" x14ac:dyDescent="0.25">
      <c r="C364">
        <f t="shared" si="53"/>
        <v>0.72400000000000053</v>
      </c>
      <c r="D364">
        <f t="shared" si="45"/>
        <v>11.971121479994798</v>
      </c>
      <c r="E364">
        <f>($B$2*COS(D364))/($B$3+$B$2*SIN(D364))</f>
        <v>4.6414911461417671E-2</v>
      </c>
      <c r="F364">
        <f t="shared" si="46"/>
        <v>2.6593785332126245</v>
      </c>
      <c r="G364">
        <f t="shared" si="47"/>
        <v>16.534698176788432</v>
      </c>
      <c r="H364">
        <f t="shared" si="48"/>
        <v>0.47018335094109809</v>
      </c>
      <c r="I364">
        <f t="shared" si="49"/>
        <v>2.1032084530022002</v>
      </c>
      <c r="J364">
        <f t="shared" si="50"/>
        <v>4454.6252040786785</v>
      </c>
      <c r="K364">
        <f t="shared" si="51"/>
        <v>0</v>
      </c>
      <c r="L364">
        <f t="shared" si="52"/>
        <v>4454.6252040786785</v>
      </c>
    </row>
    <row r="365" spans="3:12" x14ac:dyDescent="0.25">
      <c r="C365">
        <f t="shared" si="53"/>
        <v>0.72600000000000053</v>
      </c>
      <c r="D365">
        <f t="shared" si="45"/>
        <v>12.004190876348375</v>
      </c>
      <c r="E365">
        <f>($B$2*COS(D365))/($B$3+$B$2*SIN(D365))</f>
        <v>4.7355278163299867E-2</v>
      </c>
      <c r="F365">
        <f t="shared" si="46"/>
        <v>2.7132575764251112</v>
      </c>
      <c r="G365">
        <f t="shared" si="47"/>
        <v>16.534698176788432</v>
      </c>
      <c r="H365">
        <f t="shared" si="48"/>
        <v>0.4420918662145813</v>
      </c>
      <c r="I365">
        <f t="shared" si="49"/>
        <v>2.1453842781569215</v>
      </c>
      <c r="J365">
        <f t="shared" si="50"/>
        <v>4186.9549405752587</v>
      </c>
      <c r="K365">
        <f t="shared" si="51"/>
        <v>0</v>
      </c>
      <c r="L365">
        <f t="shared" si="52"/>
        <v>4186.9549405752587</v>
      </c>
    </row>
    <row r="366" spans="3:12" x14ac:dyDescent="0.25">
      <c r="C366">
        <f t="shared" si="53"/>
        <v>0.72800000000000054</v>
      </c>
      <c r="D366">
        <f t="shared" si="45"/>
        <v>12.037260272701952</v>
      </c>
      <c r="E366">
        <f>($B$2*COS(D366))/($B$3+$B$2*SIN(D366))</f>
        <v>4.823946189572903E-2</v>
      </c>
      <c r="F366">
        <f t="shared" si="46"/>
        <v>2.7639175726074265</v>
      </c>
      <c r="G366">
        <f t="shared" si="47"/>
        <v>16.534698176788432</v>
      </c>
      <c r="H366">
        <f t="shared" si="48"/>
        <v>0.41360898623176223</v>
      </c>
      <c r="I366">
        <f t="shared" si="49"/>
        <v>2.1850258352833691</v>
      </c>
      <c r="J366">
        <f t="shared" si="50"/>
        <v>3915.8681366446958</v>
      </c>
      <c r="K366">
        <f t="shared" si="51"/>
        <v>0</v>
      </c>
      <c r="L366">
        <f t="shared" si="52"/>
        <v>3915.8681366446958</v>
      </c>
    </row>
    <row r="367" spans="3:12" x14ac:dyDescent="0.25">
      <c r="C367">
        <f t="shared" si="53"/>
        <v>0.73000000000000054</v>
      </c>
      <c r="D367">
        <f t="shared" si="45"/>
        <v>12.070329669055528</v>
      </c>
      <c r="E367">
        <f>($B$2*COS(D367))/($B$3+$B$2*SIN(D367))</f>
        <v>4.9066679868192555E-2</v>
      </c>
      <c r="F367">
        <f t="shared" si="46"/>
        <v>2.811313671166956</v>
      </c>
      <c r="G367">
        <f t="shared" si="47"/>
        <v>16.534698176788432</v>
      </c>
      <c r="H367">
        <f t="shared" si="48"/>
        <v>0.3847749834432132</v>
      </c>
      <c r="I367">
        <f t="shared" si="49"/>
        <v>2.2221007770110939</v>
      </c>
      <c r="J367">
        <f t="shared" si="50"/>
        <v>3641.7299606400397</v>
      </c>
      <c r="K367">
        <f t="shared" si="51"/>
        <v>0</v>
      </c>
      <c r="L367">
        <f t="shared" si="52"/>
        <v>3641.7299606400397</v>
      </c>
    </row>
    <row r="368" spans="3:12" x14ac:dyDescent="0.25">
      <c r="C368">
        <f t="shared" si="53"/>
        <v>0.73200000000000054</v>
      </c>
      <c r="D368">
        <f t="shared" si="45"/>
        <v>12.103399065409105</v>
      </c>
      <c r="E368">
        <f>($B$2*COS(D368))/($B$3+$B$2*SIN(D368))</f>
        <v>4.9836229835078981E-2</v>
      </c>
      <c r="F368">
        <f t="shared" si="46"/>
        <v>2.8554056363939804</v>
      </c>
      <c r="G368">
        <f t="shared" si="47"/>
        <v>16.534698176787543</v>
      </c>
      <c r="H368">
        <f t="shared" si="48"/>
        <v>0.35562997054315243</v>
      </c>
      <c r="I368">
        <f t="shared" si="49"/>
        <v>2.2565802133371924</v>
      </c>
      <c r="J368">
        <f t="shared" si="50"/>
        <v>3364.9030742112627</v>
      </c>
      <c r="K368">
        <f t="shared" si="51"/>
        <v>0</v>
      </c>
      <c r="L368">
        <f t="shared" si="52"/>
        <v>3364.9030742112627</v>
      </c>
    </row>
    <row r="369" spans="3:12" x14ac:dyDescent="0.25">
      <c r="C369">
        <f t="shared" si="53"/>
        <v>0.73400000000000054</v>
      </c>
      <c r="D369">
        <f t="shared" si="45"/>
        <v>12.13646846176268</v>
      </c>
      <c r="E369">
        <f>($B$2*COS(D369))/($B$3+$B$2*SIN(D369))</f>
        <v>5.0547489776165286E-2</v>
      </c>
      <c r="F369">
        <f t="shared" si="46"/>
        <v>2.8961578291549492</v>
      </c>
      <c r="G369">
        <f t="shared" si="47"/>
        <v>16.534698176788432</v>
      </c>
      <c r="H369">
        <f t="shared" si="48"/>
        <v>0.32621382191898651</v>
      </c>
      <c r="I369">
        <f t="shared" si="49"/>
        <v>2.2884386878931613</v>
      </c>
      <c r="J369">
        <f t="shared" si="50"/>
        <v>3085.7470095643544</v>
      </c>
      <c r="K369">
        <f t="shared" si="51"/>
        <v>0</v>
      </c>
      <c r="L369">
        <f t="shared" si="52"/>
        <v>3085.7470095643544</v>
      </c>
    </row>
    <row r="370" spans="3:12" x14ac:dyDescent="0.25">
      <c r="C370">
        <f t="shared" si="53"/>
        <v>0.73600000000000054</v>
      </c>
      <c r="D370">
        <f t="shared" si="45"/>
        <v>12.169537858116257</v>
      </c>
      <c r="E370">
        <f>($B$2*COS(D370))/($B$3+$B$2*SIN(D370))</f>
        <v>5.1199917420003259E-2</v>
      </c>
      <c r="F370">
        <f t="shared" si="46"/>
        <v>2.9335391795845296</v>
      </c>
      <c r="G370">
        <f t="shared" si="47"/>
        <v>16.534698176788432</v>
      </c>
      <c r="H370">
        <f t="shared" si="48"/>
        <v>0.29656609887920499</v>
      </c>
      <c r="I370">
        <f t="shared" si="49"/>
        <v>2.3176541483157194</v>
      </c>
      <c r="J370">
        <f t="shared" si="50"/>
        <v>2804.6175802599791</v>
      </c>
      <c r="K370">
        <f t="shared" si="51"/>
        <v>0</v>
      </c>
      <c r="L370">
        <f t="shared" si="52"/>
        <v>2804.6175802599791</v>
      </c>
    </row>
    <row r="371" spans="3:12" x14ac:dyDescent="0.25">
      <c r="C371">
        <f t="shared" si="53"/>
        <v>0.73800000000000054</v>
      </c>
      <c r="D371">
        <f t="shared" si="45"/>
        <v>12.202607254469834</v>
      </c>
      <c r="E371">
        <f>($B$2*COS(D371))/($B$3+$B$2*SIN(D371))</f>
        <v>5.1793049617761669E-2</v>
      </c>
      <c r="F371">
        <f t="shared" si="46"/>
        <v>2.9675231512094054</v>
      </c>
      <c r="G371">
        <f t="shared" si="47"/>
        <v>16.534698176788432</v>
      </c>
      <c r="H371">
        <f t="shared" si="48"/>
        <v>0.26672597882322274</v>
      </c>
      <c r="I371">
        <f t="shared" si="49"/>
        <v>2.3442079110391463</v>
      </c>
      <c r="J371">
        <f t="shared" si="50"/>
        <v>2521.8663265813834</v>
      </c>
      <c r="K371">
        <f t="shared" si="51"/>
        <v>0</v>
      </c>
      <c r="L371">
        <f t="shared" si="52"/>
        <v>2521.8663265813834</v>
      </c>
    </row>
    <row r="372" spans="3:12" x14ac:dyDescent="0.25">
      <c r="C372">
        <f t="shared" si="53"/>
        <v>0.74000000000000055</v>
      </c>
      <c r="D372">
        <f t="shared" si="45"/>
        <v>12.235676650823411</v>
      </c>
      <c r="E372">
        <f>($B$2*COS(D372))/($B$3+$B$2*SIN(D372))</f>
        <v>5.2326501575408114E-2</v>
      </c>
      <c r="F372">
        <f t="shared" si="46"/>
        <v>2.9980876969555381</v>
      </c>
      <c r="G372">
        <f t="shared" si="47"/>
        <v>16.534698176788432</v>
      </c>
      <c r="H372">
        <f t="shared" si="48"/>
        <v>0.23673218848596633</v>
      </c>
      <c r="I372">
        <f t="shared" si="49"/>
        <v>2.3680846208364352</v>
      </c>
      <c r="J372">
        <f t="shared" si="50"/>
        <v>2237.8399962878375</v>
      </c>
      <c r="K372">
        <f t="shared" si="51"/>
        <v>0</v>
      </c>
      <c r="L372">
        <f t="shared" si="52"/>
        <v>2237.8399962878375</v>
      </c>
    </row>
    <row r="373" spans="3:12" x14ac:dyDescent="0.25">
      <c r="C373">
        <f t="shared" si="53"/>
        <v>0.74200000000000055</v>
      </c>
      <c r="D373">
        <f t="shared" si="45"/>
        <v>12.268746047176988</v>
      </c>
      <c r="E373">
        <f>($B$2*COS(D373))/($B$3+$B$2*SIN(D373))</f>
        <v>5.2799965952380047E-2</v>
      </c>
      <c r="F373">
        <f t="shared" si="46"/>
        <v>3.0252152075058207</v>
      </c>
      <c r="G373">
        <f t="shared" si="47"/>
        <v>16.534698176788432</v>
      </c>
      <c r="H373">
        <f t="shared" si="48"/>
        <v>0.20662294136314721</v>
      </c>
      <c r="I373">
        <f t="shared" si="49"/>
        <v>2.3892722054442852</v>
      </c>
      <c r="J373">
        <f t="shared" si="50"/>
        <v>1952.8800613928897</v>
      </c>
      <c r="K373">
        <f t="shared" si="51"/>
        <v>0</v>
      </c>
      <c r="L373">
        <f t="shared" si="52"/>
        <v>1952.8800613928897</v>
      </c>
    </row>
    <row r="374" spans="3:12" x14ac:dyDescent="0.25">
      <c r="C374">
        <f t="shared" si="53"/>
        <v>0.74400000000000055</v>
      </c>
      <c r="D374">
        <f t="shared" si="45"/>
        <v>12.301815443530565</v>
      </c>
      <c r="E374">
        <f>($B$2*COS(D374))/($B$3+$B$2*SIN(D374))</f>
        <v>5.3213211835106342E-2</v>
      </c>
      <c r="F374">
        <f t="shared" si="46"/>
        <v>3.0488924524871956</v>
      </c>
      <c r="G374">
        <f t="shared" si="47"/>
        <v>16.534698176788432</v>
      </c>
      <c r="H374">
        <f t="shared" si="48"/>
        <v>0.17643587939438973</v>
      </c>
      <c r="I374">
        <f t="shared" si="49"/>
        <v>2.4077618256130111</v>
      </c>
      <c r="J374">
        <f t="shared" si="50"/>
        <v>1667.3222714016219</v>
      </c>
      <c r="K374">
        <f t="shared" si="51"/>
        <v>0</v>
      </c>
      <c r="L374">
        <f t="shared" si="52"/>
        <v>1667.3222714016219</v>
      </c>
    </row>
    <row r="375" spans="3:12" x14ac:dyDescent="0.25">
      <c r="C375">
        <f t="shared" si="53"/>
        <v>0.74600000000000055</v>
      </c>
      <c r="D375">
        <f t="shared" si="45"/>
        <v>12.334884839884142</v>
      </c>
      <c r="E375">
        <f>($B$2*COS(D375))/($B$3+$B$2*SIN(D375))</f>
        <v>5.3566083593895121E-2</v>
      </c>
      <c r="F375">
        <f t="shared" si="46"/>
        <v>3.0691105149751512</v>
      </c>
      <c r="G375">
        <f t="shared" si="47"/>
        <v>16.534698176788432</v>
      </c>
      <c r="H375">
        <f t="shared" si="48"/>
        <v>0.14620801895538771</v>
      </c>
      <c r="I375">
        <f t="shared" si="49"/>
        <v>2.4235478209265611</v>
      </c>
      <c r="J375">
        <f t="shared" si="50"/>
        <v>1381.4962432666634</v>
      </c>
      <c r="K375">
        <f t="shared" si="51"/>
        <v>0</v>
      </c>
      <c r="L375">
        <f t="shared" si="52"/>
        <v>1381.4962432666634</v>
      </c>
    </row>
    <row r="376" spans="3:12" x14ac:dyDescent="0.25">
      <c r="C376">
        <f t="shared" si="53"/>
        <v>0.74800000000000055</v>
      </c>
      <c r="D376">
        <f t="shared" si="45"/>
        <v>12.367954236237718</v>
      </c>
      <c r="E376">
        <f>($B$2*COS(D376))/($B$3+$B$2*SIN(D376))</f>
        <v>5.3858499631805896E-2</v>
      </c>
      <c r="F376">
        <f t="shared" si="46"/>
        <v>3.085864719809376</v>
      </c>
      <c r="G376">
        <f t="shared" si="47"/>
        <v>16.534698176788432</v>
      </c>
      <c r="H376">
        <f t="shared" si="48"/>
        <v>0.11597570118381667</v>
      </c>
      <c r="I376">
        <f t="shared" si="49"/>
        <v>2.4366276517402894</v>
      </c>
      <c r="J376">
        <f t="shared" si="50"/>
        <v>1095.7250881294383</v>
      </c>
      <c r="K376">
        <f t="shared" si="51"/>
        <v>0</v>
      </c>
      <c r="L376">
        <f t="shared" si="52"/>
        <v>1095.7250881294383</v>
      </c>
    </row>
    <row r="377" spans="3:12" x14ac:dyDescent="0.25">
      <c r="C377">
        <f t="shared" si="53"/>
        <v>0.75000000000000056</v>
      </c>
      <c r="D377">
        <f t="shared" si="45"/>
        <v>12.401023632591295</v>
      </c>
      <c r="E377">
        <f>($B$2*COS(D377))/($B$3+$B$2*SIN(D377))</f>
        <v>5.409045103417353E-2</v>
      </c>
      <c r="F377">
        <f t="shared" si="46"/>
        <v>3.0991545562171821</v>
      </c>
      <c r="G377">
        <f t="shared" si="47"/>
        <v>16.534698176788432</v>
      </c>
      <c r="H377">
        <f t="shared" si="48"/>
        <v>8.5774546640115384E-2</v>
      </c>
      <c r="I377">
        <f t="shared" si="49"/>
        <v>2.4470018375847631</v>
      </c>
      <c r="J377">
        <f t="shared" si="50"/>
        <v>810.32507475188527</v>
      </c>
      <c r="K377">
        <f t="shared" si="51"/>
        <v>0</v>
      </c>
      <c r="L377">
        <f t="shared" si="52"/>
        <v>810.32507475188527</v>
      </c>
    </row>
    <row r="378" spans="3:12" x14ac:dyDescent="0.25">
      <c r="C378">
        <f t="shared" si="53"/>
        <v>0.75200000000000056</v>
      </c>
      <c r="D378">
        <f t="shared" si="45"/>
        <v>12.434093028944872</v>
      </c>
      <c r="E378">
        <f>($B$2*COS(D378))/($B$3+$B$2*SIN(D378))</f>
        <v>5.4262000127453761E-2</v>
      </c>
      <c r="F378">
        <f t="shared" si="46"/>
        <v>3.1089835952414355</v>
      </c>
      <c r="G378">
        <f t="shared" si="47"/>
        <v>16.534698176788432</v>
      </c>
      <c r="H378">
        <f t="shared" si="48"/>
        <v>5.5639414280359706E-2</v>
      </c>
      <c r="I378">
        <f t="shared" si="49"/>
        <v>2.4546738923829827</v>
      </c>
      <c r="J378">
        <f t="shared" si="50"/>
        <v>525.60532936356515</v>
      </c>
      <c r="K378">
        <f t="shared" si="51"/>
        <v>0</v>
      </c>
      <c r="L378">
        <f t="shared" si="52"/>
        <v>525.60532936356515</v>
      </c>
    </row>
    <row r="379" spans="3:12" x14ac:dyDescent="0.25">
      <c r="C379">
        <f t="shared" si="53"/>
        <v>0.75400000000000056</v>
      </c>
      <c r="D379">
        <f t="shared" si="45"/>
        <v>12.467162425298449</v>
      </c>
      <c r="E379">
        <f>($B$2*COS(D379))/($B$3+$B$2*SIN(D379))</f>
        <v>5.437327895601448E-2</v>
      </c>
      <c r="F379">
        <f t="shared" si="46"/>
        <v>3.1153594024671247</v>
      </c>
      <c r="G379">
        <f t="shared" si="47"/>
        <v>16.534698176788432</v>
      </c>
      <c r="H379">
        <f t="shared" si="48"/>
        <v>2.5604364697381921E-2</v>
      </c>
      <c r="I379">
        <f t="shared" si="49"/>
        <v>2.4596502568257939</v>
      </c>
      <c r="J379">
        <f t="shared" si="50"/>
        <v>241.86757149862561</v>
      </c>
      <c r="K379">
        <f t="shared" si="51"/>
        <v>0</v>
      </c>
      <c r="L379">
        <f t="shared" si="52"/>
        <v>241.86757149862561</v>
      </c>
    </row>
    <row r="380" spans="3:12" x14ac:dyDescent="0.25">
      <c r="C380">
        <f t="shared" si="53"/>
        <v>0.75600000000000056</v>
      </c>
      <c r="D380">
        <f t="shared" si="45"/>
        <v>12.500231821652026</v>
      </c>
      <c r="E380">
        <f>($B$2*COS(D380))/($B$3+$B$2*SIN(D380))</f>
        <v>5.4424487685409244E-2</v>
      </c>
      <c r="F380">
        <f t="shared" si="46"/>
        <v>3.118293446535672</v>
      </c>
      <c r="G380">
        <f t="shared" si="47"/>
        <v>16.534698176788432</v>
      </c>
      <c r="H380">
        <f t="shared" si="48"/>
        <v>-4.2973724342400266E-3</v>
      </c>
      <c r="I380">
        <f t="shared" si="49"/>
        <v>2.4619402282462364</v>
      </c>
      <c r="J380">
        <f t="shared" si="50"/>
        <v>-40.594114757584073</v>
      </c>
      <c r="K380">
        <f t="shared" si="51"/>
        <v>-40.594114757584073</v>
      </c>
      <c r="L380">
        <f t="shared" si="52"/>
        <v>0</v>
      </c>
    </row>
    <row r="381" spans="3:12" x14ac:dyDescent="0.25">
      <c r="C381">
        <f t="shared" si="53"/>
        <v>0.75800000000000056</v>
      </c>
      <c r="D381">
        <f t="shared" si="45"/>
        <v>12.533301218005603</v>
      </c>
      <c r="E381">
        <f>($B$2*COS(D381))/($B$3+$B$2*SIN(D381))</f>
        <v>5.4415892940540764E-2</v>
      </c>
      <c r="F381">
        <f t="shared" si="46"/>
        <v>3.1178010039287165</v>
      </c>
      <c r="G381">
        <f t="shared" si="47"/>
        <v>16.534698176788432</v>
      </c>
      <c r="H381">
        <f t="shared" si="48"/>
        <v>-3.4033426792132171E-2</v>
      </c>
      <c r="I381">
        <f t="shared" si="49"/>
        <v>2.4615558883280859</v>
      </c>
      <c r="J381">
        <f t="shared" si="50"/>
        <v>-321.49347483449196</v>
      </c>
      <c r="K381">
        <f t="shared" si="51"/>
        <v>-321.49347483449196</v>
      </c>
      <c r="L381">
        <f t="shared" si="52"/>
        <v>0</v>
      </c>
    </row>
    <row r="382" spans="3:12" x14ac:dyDescent="0.25">
      <c r="C382">
        <f t="shared" si="53"/>
        <v>0.76000000000000056</v>
      </c>
      <c r="D382">
        <f t="shared" si="45"/>
        <v>12.56637061435918</v>
      </c>
      <c r="E382">
        <f>($B$2*COS(D382))/($B$3+$B$2*SIN(D382))</f>
        <v>5.4347826086956499E-2</v>
      </c>
      <c r="F382">
        <f t="shared" si="46"/>
        <v>3.1139010604936033</v>
      </c>
      <c r="G382">
        <f t="shared" si="47"/>
        <v>16.534698176788432</v>
      </c>
      <c r="H382">
        <f t="shared" si="48"/>
        <v>-6.3572311818804739E-2</v>
      </c>
      <c r="I382">
        <f t="shared" si="49"/>
        <v>2.4585120289770033</v>
      </c>
      <c r="J382">
        <f t="shared" si="50"/>
        <v>-600.55224390647959</v>
      </c>
      <c r="K382">
        <f t="shared" si="51"/>
        <v>-600.55224390647959</v>
      </c>
      <c r="L382">
        <f t="shared" si="52"/>
        <v>0</v>
      </c>
    </row>
    <row r="383" spans="3:12" x14ac:dyDescent="0.25">
      <c r="C383">
        <f t="shared" si="53"/>
        <v>0.76200000000000057</v>
      </c>
      <c r="D383">
        <f t="shared" si="45"/>
        <v>12.599440010712756</v>
      </c>
      <c r="E383">
        <f>($B$2*COS(D383))/($B$3+$B$2*SIN(D383))</f>
        <v>5.422068146331889E-2</v>
      </c>
      <c r="F383">
        <f t="shared" si="46"/>
        <v>3.106616210171389</v>
      </c>
      <c r="G383">
        <f t="shared" si="47"/>
        <v>16.534698176788432</v>
      </c>
      <c r="H383">
        <f t="shared" si="48"/>
        <v>-9.2883445228356121E-2</v>
      </c>
      <c r="I383">
        <f t="shared" si="49"/>
        <v>2.4528260766746448</v>
      </c>
      <c r="J383">
        <f t="shared" si="50"/>
        <v>-877.50027426409554</v>
      </c>
      <c r="K383">
        <f t="shared" si="51"/>
        <v>-877.50027426409554</v>
      </c>
      <c r="L383">
        <f t="shared" si="52"/>
        <v>0</v>
      </c>
    </row>
    <row r="384" spans="3:12" x14ac:dyDescent="0.25">
      <c r="C384">
        <f t="shared" si="53"/>
        <v>0.76400000000000057</v>
      </c>
      <c r="D384">
        <f t="shared" si="45"/>
        <v>12.632509407066333</v>
      </c>
      <c r="E384">
        <f>($B$2*COS(D384))/($B$3+$B$2*SIN(D384))</f>
        <v>5.4034914572862178E-2</v>
      </c>
      <c r="F384">
        <f t="shared" si="46"/>
        <v>3.0959725513749503</v>
      </c>
      <c r="G384">
        <f t="shared" si="47"/>
        <v>16.534698176788432</v>
      </c>
      <c r="H384">
        <f t="shared" si="48"/>
        <v>-0.12193716573603505</v>
      </c>
      <c r="I384">
        <f t="shared" si="49"/>
        <v>2.4445180156268385</v>
      </c>
      <c r="J384">
        <f t="shared" si="50"/>
        <v>-1152.0756309116402</v>
      </c>
      <c r="K384">
        <f t="shared" si="51"/>
        <v>-1152.0756309116402</v>
      </c>
      <c r="L384">
        <f t="shared" si="52"/>
        <v>0</v>
      </c>
    </row>
    <row r="385" spans="3:12" x14ac:dyDescent="0.25">
      <c r="C385">
        <f t="shared" si="53"/>
        <v>0.76600000000000057</v>
      </c>
      <c r="D385">
        <f t="shared" si="45"/>
        <v>12.66557880341991</v>
      </c>
      <c r="E385">
        <f>($B$2*COS(D385))/($B$3+$B$2*SIN(D385))</f>
        <v>5.3791040241390108E-2</v>
      </c>
      <c r="F385">
        <f t="shared" si="46"/>
        <v>3.0819995814500261</v>
      </c>
      <c r="G385">
        <f t="shared" si="47"/>
        <v>16.534698176788432</v>
      </c>
      <c r="H385">
        <f t="shared" si="48"/>
        <v>-0.15070474615180851</v>
      </c>
      <c r="I385">
        <f t="shared" si="49"/>
        <v>2.433610310006654</v>
      </c>
      <c r="J385">
        <f t="shared" si="50"/>
        <v>-1424.0246565782318</v>
      </c>
      <c r="K385">
        <f t="shared" si="51"/>
        <v>-1424.0246565782318</v>
      </c>
      <c r="L385">
        <f t="shared" si="52"/>
        <v>0</v>
      </c>
    </row>
    <row r="386" spans="3:12" x14ac:dyDescent="0.25">
      <c r="C386">
        <f t="shared" si="53"/>
        <v>0.76800000000000057</v>
      </c>
      <c r="D386">
        <f t="shared" si="45"/>
        <v>12.698648199773487</v>
      </c>
      <c r="E386">
        <f>($B$2*COS(D386))/($B$3+$B$2*SIN(D386))</f>
        <v>5.3489630749086491E-2</v>
      </c>
      <c r="F386">
        <f t="shared" si="46"/>
        <v>3.064730089635848</v>
      </c>
      <c r="G386">
        <f t="shared" si="47"/>
        <v>16.534698176788432</v>
      </c>
      <c r="H386">
        <f t="shared" si="48"/>
        <v>-0.17915840298949465</v>
      </c>
      <c r="I386">
        <f t="shared" si="49"/>
        <v>2.4201278255819565</v>
      </c>
      <c r="J386">
        <f t="shared" si="50"/>
        <v>-1693.10200742033</v>
      </c>
      <c r="K386">
        <f t="shared" si="51"/>
        <v>-1693.10200742033</v>
      </c>
      <c r="L386">
        <f t="shared" si="52"/>
        <v>0</v>
      </c>
    </row>
    <row r="387" spans="3:12" x14ac:dyDescent="0.25">
      <c r="C387">
        <f t="shared" si="53"/>
        <v>0.77000000000000057</v>
      </c>
      <c r="D387">
        <f t="shared" ref="D387:D450" si="54">$B$5*$B$4*C387</f>
        <v>12.731717596127064</v>
      </c>
      <c r="E387">
        <f>($B$2*COS(D387))/($B$3+$B$2*SIN(D387))</f>
        <v>5.3131313943107501E-2</v>
      </c>
      <c r="F387">
        <f t="shared" ref="F387:F450" si="55">DEGREES(E387)</f>
        <v>3.0442000489246439</v>
      </c>
      <c r="G387">
        <f t="shared" ref="G387:G450" si="56">(D388-D387)/$B$1</f>
        <v>16.534698176788432</v>
      </c>
      <c r="H387">
        <f t="shared" ref="H387:H450" si="57">(E388-E387)/$B$1</f>
        <v>-0.20727130275212391</v>
      </c>
      <c r="I387">
        <f t="shared" ref="I387:I450" si="58">($B$6*TAN(E387))/(COS($B$7)+SIN($B$7)*TAN(E387))</f>
        <v>2.4040977510049335</v>
      </c>
      <c r="J387">
        <f t="shared" ref="J387:J450" si="59">(I388-I387)/$B$1*PI()*$B$8*$B$8/4</f>
        <v>-1959.0706607732327</v>
      </c>
      <c r="K387">
        <f t="shared" ref="K387:K450" si="60">IF(J387&lt;0,J387,0)</f>
        <v>-1959.0706607732327</v>
      </c>
      <c r="L387">
        <f t="shared" ref="L387:L450" si="61">IF(J387&gt;0,J387,0)</f>
        <v>0</v>
      </c>
    </row>
    <row r="388" spans="3:12" x14ac:dyDescent="0.25">
      <c r="C388">
        <f t="shared" ref="C388:C451" si="62">C387+$B$1</f>
        <v>0.77200000000000057</v>
      </c>
      <c r="D388">
        <f t="shared" si="54"/>
        <v>12.764786992480641</v>
      </c>
      <c r="E388">
        <f>($B$2*COS(D388))/($B$3+$B$2*SIN(D388))</f>
        <v>5.2716771337603253E-2</v>
      </c>
      <c r="F388">
        <f t="shared" si="55"/>
        <v>3.0204485072008938</v>
      </c>
      <c r="G388">
        <f t="shared" si="56"/>
        <v>16.534698176788432</v>
      </c>
      <c r="H388">
        <f t="shared" si="57"/>
        <v>-0.23501756506154325</v>
      </c>
      <c r="I388">
        <f t="shared" si="58"/>
        <v>2.3855495190282312</v>
      </c>
      <c r="J388">
        <f t="shared" si="59"/>
        <v>-2221.7018963749188</v>
      </c>
      <c r="K388">
        <f t="shared" si="60"/>
        <v>-2221.7018963749188</v>
      </c>
      <c r="L388">
        <f t="shared" si="61"/>
        <v>0</v>
      </c>
    </row>
    <row r="389" spans="3:12" x14ac:dyDescent="0.25">
      <c r="C389">
        <f t="shared" si="62"/>
        <v>0.77400000000000058</v>
      </c>
      <c r="D389">
        <f t="shared" si="54"/>
        <v>12.797856388834218</v>
      </c>
      <c r="E389">
        <f>($B$2*COS(D389))/($B$3+$B$2*SIN(D389))</f>
        <v>5.2246736207480167E-2</v>
      </c>
      <c r="F389">
        <f t="shared" si="55"/>
        <v>2.9935174780219587</v>
      </c>
      <c r="G389">
        <f t="shared" si="56"/>
        <v>16.534698176788432</v>
      </c>
      <c r="H389">
        <f t="shared" si="57"/>
        <v>-0.26237226280644704</v>
      </c>
      <c r="I389">
        <f t="shared" si="58"/>
        <v>2.3645147278988614</v>
      </c>
      <c r="J389">
        <f t="shared" si="59"/>
        <v>-2480.775252548332</v>
      </c>
      <c r="K389">
        <f t="shared" si="60"/>
        <v>-2480.775252548332</v>
      </c>
      <c r="L389">
        <f t="shared" si="61"/>
        <v>0</v>
      </c>
    </row>
    <row r="390" spans="3:12" x14ac:dyDescent="0.25">
      <c r="C390">
        <f t="shared" si="62"/>
        <v>0.77600000000000058</v>
      </c>
      <c r="D390">
        <f t="shared" si="54"/>
        <v>12.830925785187794</v>
      </c>
      <c r="E390">
        <f>($B$2*COS(D390))/($B$3+$B$2*SIN(D390))</f>
        <v>5.1721991681867273E-2</v>
      </c>
      <c r="F390">
        <f t="shared" si="55"/>
        <v>2.9634518313817453</v>
      </c>
      <c r="G390">
        <f t="shared" si="56"/>
        <v>16.534698176788432</v>
      </c>
      <c r="H390">
        <f t="shared" si="57"/>
        <v>-0.28931141948772277</v>
      </c>
      <c r="I390">
        <f t="shared" si="58"/>
        <v>2.341027063166969</v>
      </c>
      <c r="J390">
        <f t="shared" si="59"/>
        <v>-2736.078458872651</v>
      </c>
      <c r="K390">
        <f t="shared" si="60"/>
        <v>-2736.078458872651</v>
      </c>
      <c r="L390">
        <f t="shared" si="61"/>
        <v>0</v>
      </c>
    </row>
    <row r="391" spans="3:12" x14ac:dyDescent="0.25">
      <c r="C391">
        <f t="shared" si="62"/>
        <v>0.77800000000000058</v>
      </c>
      <c r="D391">
        <f t="shared" si="54"/>
        <v>12.863995181541371</v>
      </c>
      <c r="E391">
        <f>($B$2*COS(D391))/($B$3+$B$2*SIN(D391))</f>
        <v>5.1143368842891827E-2</v>
      </c>
      <c r="F391">
        <f t="shared" si="55"/>
        <v>2.9302991847785744</v>
      </c>
      <c r="G391">
        <f t="shared" si="56"/>
        <v>16.534698176788432</v>
      </c>
      <c r="H391">
        <f t="shared" si="57"/>
        <v>-0.31581200394311182</v>
      </c>
      <c r="I391">
        <f t="shared" si="58"/>
        <v>2.3151222201320589</v>
      </c>
      <c r="J391">
        <f t="shared" si="59"/>
        <v>-2987.4073469147165</v>
      </c>
      <c r="K391">
        <f t="shared" si="60"/>
        <v>-2987.4073469147165</v>
      </c>
      <c r="L391">
        <f t="shared" si="61"/>
        <v>0</v>
      </c>
    </row>
    <row r="392" spans="3:12" x14ac:dyDescent="0.25">
      <c r="C392">
        <f t="shared" si="62"/>
        <v>0.78000000000000058</v>
      </c>
      <c r="D392">
        <f t="shared" si="54"/>
        <v>12.897064577894948</v>
      </c>
      <c r="E392">
        <f>($B$2*COS(D392))/($B$3+$B$2*SIN(D392))</f>
        <v>5.0511744835005604E-2</v>
      </c>
      <c r="F392">
        <f t="shared" si="55"/>
        <v>2.894109794887556</v>
      </c>
      <c r="G392">
        <f t="shared" si="56"/>
        <v>16.534698176788432</v>
      </c>
      <c r="H392">
        <f t="shared" si="57"/>
        <v>-0.34185192263575315</v>
      </c>
      <c r="I392">
        <f t="shared" si="58"/>
        <v>2.2868378271344074</v>
      </c>
      <c r="J392">
        <f t="shared" si="59"/>
        <v>-3234.5657406177784</v>
      </c>
      <c r="K392">
        <f t="shared" si="60"/>
        <v>-3234.5657406177784</v>
      </c>
      <c r="L392">
        <f t="shared" si="61"/>
        <v>0</v>
      </c>
    </row>
    <row r="393" spans="3:12" x14ac:dyDescent="0.25">
      <c r="C393">
        <f t="shared" si="62"/>
        <v>0.78200000000000058</v>
      </c>
      <c r="D393">
        <f t="shared" si="54"/>
        <v>12.930133974248525</v>
      </c>
      <c r="E393">
        <f>($B$2*COS(D393))/($B$3+$B$2*SIN(D393))</f>
        <v>4.9828040989734097E-2</v>
      </c>
      <c r="F393">
        <f t="shared" si="55"/>
        <v>2.8549364501166332</v>
      </c>
      <c r="G393">
        <f t="shared" si="56"/>
        <v>16.534698176787543</v>
      </c>
      <c r="H393">
        <f t="shared" si="57"/>
        <v>-0.36741000969175636</v>
      </c>
      <c r="I393">
        <f t="shared" si="58"/>
        <v>2.2562133698842577</v>
      </c>
      <c r="J393">
        <f t="shared" si="59"/>
        <v>-3477.3653279672785</v>
      </c>
      <c r="K393">
        <f t="shared" si="60"/>
        <v>-3477.3653279672785</v>
      </c>
      <c r="L393">
        <f t="shared" si="61"/>
        <v>0</v>
      </c>
    </row>
    <row r="394" spans="3:12" x14ac:dyDescent="0.25">
      <c r="C394">
        <f t="shared" si="62"/>
        <v>0.78400000000000059</v>
      </c>
      <c r="D394">
        <f t="shared" si="54"/>
        <v>12.9632033706021</v>
      </c>
      <c r="E394">
        <f>($B$2*COS(D394))/($B$3+$B$2*SIN(D394))</f>
        <v>4.9093220970350585E-2</v>
      </c>
      <c r="F394">
        <f t="shared" si="55"/>
        <v>2.8128343643042366</v>
      </c>
      <c r="G394">
        <f t="shared" si="56"/>
        <v>16.534698176788432</v>
      </c>
      <c r="H394">
        <f t="shared" si="57"/>
        <v>-0.39246601487230581</v>
      </c>
      <c r="I394">
        <f t="shared" si="58"/>
        <v>2.2232901170060684</v>
      </c>
      <c r="J394">
        <f t="shared" si="59"/>
        <v>-3715.6255155617846</v>
      </c>
      <c r="K394">
        <f t="shared" si="60"/>
        <v>-3715.6255155617846</v>
      </c>
      <c r="L394">
        <f t="shared" si="61"/>
        <v>0</v>
      </c>
    </row>
    <row r="395" spans="3:12" x14ac:dyDescent="0.25">
      <c r="C395">
        <f t="shared" si="62"/>
        <v>0.78600000000000059</v>
      </c>
      <c r="D395">
        <f t="shared" si="54"/>
        <v>12.996272766955677</v>
      </c>
      <c r="E395">
        <f>($B$2*COS(D395))/($B$3+$B$2*SIN(D395))</f>
        <v>4.8308288940605973E-2</v>
      </c>
      <c r="F395">
        <f t="shared" si="55"/>
        <v>2.7678610717952332</v>
      </c>
      <c r="G395">
        <f t="shared" si="56"/>
        <v>16.534698176788432</v>
      </c>
      <c r="H395">
        <f t="shared" si="57"/>
        <v>-0.41700058966414111</v>
      </c>
      <c r="I395">
        <f t="shared" si="58"/>
        <v>2.1881110469596656</v>
      </c>
      <c r="J395">
        <f t="shared" si="59"/>
        <v>-3949.1732677192945</v>
      </c>
      <c r="K395">
        <f t="shared" si="60"/>
        <v>-3949.1732677192945</v>
      </c>
      <c r="L395">
        <f t="shared" si="61"/>
        <v>0</v>
      </c>
    </row>
    <row r="396" spans="3:12" x14ac:dyDescent="0.25">
      <c r="C396">
        <f t="shared" si="62"/>
        <v>0.78800000000000059</v>
      </c>
      <c r="D396">
        <f t="shared" si="54"/>
        <v>13.029342163309254</v>
      </c>
      <c r="E396">
        <f>($B$2*COS(D396))/($B$3+$B$2*SIN(D396))</f>
        <v>4.7474287761277691E-2</v>
      </c>
      <c r="F396">
        <f t="shared" si="55"/>
        <v>2.720076324110789</v>
      </c>
      <c r="G396">
        <f t="shared" si="56"/>
        <v>16.534698176788432</v>
      </c>
      <c r="H396">
        <f t="shared" si="57"/>
        <v>-0.44099527167142105</v>
      </c>
      <c r="I396">
        <f t="shared" si="58"/>
        <v>2.1507207764847163</v>
      </c>
      <c r="J396">
        <f t="shared" si="59"/>
        <v>-4177.8429317492883</v>
      </c>
      <c r="K396">
        <f t="shared" si="60"/>
        <v>-4177.8429317492883</v>
      </c>
      <c r="L396">
        <f t="shared" si="61"/>
        <v>0</v>
      </c>
    </row>
    <row r="397" spans="3:12" x14ac:dyDescent="0.25">
      <c r="C397">
        <f t="shared" si="62"/>
        <v>0.79000000000000059</v>
      </c>
      <c r="D397">
        <f t="shared" si="54"/>
        <v>13.062411559662831</v>
      </c>
      <c r="E397">
        <f>($B$2*COS(D397))/($B$3+$B$2*SIN(D397))</f>
        <v>4.6592297217934849E-2</v>
      </c>
      <c r="F397">
        <f t="shared" si="55"/>
        <v>2.6695419884067939</v>
      </c>
      <c r="G397">
        <f t="shared" si="56"/>
        <v>16.534698176788432</v>
      </c>
      <c r="H397">
        <f t="shared" si="57"/>
        <v>-0.46443246748796574</v>
      </c>
      <c r="I397">
        <f t="shared" si="58"/>
        <v>2.111165490699503</v>
      </c>
      <c r="J397">
        <f t="shared" si="59"/>
        <v>-4401.4760509998696</v>
      </c>
      <c r="K397">
        <f t="shared" si="60"/>
        <v>-4401.4760509998696</v>
      </c>
      <c r="L397">
        <f t="shared" si="61"/>
        <v>0</v>
      </c>
    </row>
    <row r="398" spans="3:12" x14ac:dyDescent="0.25">
      <c r="C398">
        <f t="shared" si="62"/>
        <v>0.79200000000000059</v>
      </c>
      <c r="D398">
        <f t="shared" si="54"/>
        <v>13.095480956016408</v>
      </c>
      <c r="E398">
        <f>($B$2*COS(D398))/($B$3+$B$2*SIN(D398))</f>
        <v>4.5663432282958917E-2</v>
      </c>
      <c r="F398">
        <f t="shared" si="55"/>
        <v>2.6163219478949795</v>
      </c>
      <c r="G398">
        <f t="shared" si="56"/>
        <v>16.534698176788432</v>
      </c>
      <c r="H398">
        <f t="shared" si="57"/>
        <v>-0.48729543422656657</v>
      </c>
      <c r="I398">
        <f t="shared" si="58"/>
        <v>2.0694928749697454</v>
      </c>
      <c r="J398">
        <f t="shared" si="59"/>
        <v>-4619.9211672822712</v>
      </c>
      <c r="K398">
        <f t="shared" si="60"/>
        <v>-4619.9211672822712</v>
      </c>
      <c r="L398">
        <f t="shared" si="61"/>
        <v>0</v>
      </c>
    </row>
    <row r="399" spans="3:12" x14ac:dyDescent="0.25">
      <c r="C399">
        <f t="shared" si="62"/>
        <v>0.79400000000000059</v>
      </c>
      <c r="D399">
        <f t="shared" si="54"/>
        <v>13.128550352369984</v>
      </c>
      <c r="E399">
        <f>($B$2*COS(D399))/($B$3+$B$2*SIN(D399))</f>
        <v>4.4688841414505784E-2</v>
      </c>
      <c r="F399">
        <f t="shared" si="55"/>
        <v>2.5604820043806256</v>
      </c>
      <c r="G399">
        <f t="shared" si="56"/>
        <v>16.534698176788432</v>
      </c>
      <c r="H399">
        <f t="shared" si="57"/>
        <v>-0.50956825987721188</v>
      </c>
      <c r="I399">
        <f t="shared" si="58"/>
        <v>2.0257520486480409</v>
      </c>
      <c r="J399">
        <f t="shared" si="59"/>
        <v>-4833.033614237851</v>
      </c>
      <c r="K399">
        <f t="shared" si="60"/>
        <v>-4833.033614237851</v>
      </c>
      <c r="L399">
        <f t="shared" si="61"/>
        <v>0</v>
      </c>
    </row>
    <row r="400" spans="3:12" x14ac:dyDescent="0.25">
      <c r="C400">
        <f t="shared" si="62"/>
        <v>0.7960000000000006</v>
      </c>
      <c r="D400">
        <f t="shared" si="54"/>
        <v>13.161619748723561</v>
      </c>
      <c r="E400">
        <f>($B$2*COS(D400))/($B$3+$B$2*SIN(D400))</f>
        <v>4.366970489475136E-2</v>
      </c>
      <c r="F400">
        <f t="shared" si="55"/>
        <v>2.502089783051046</v>
      </c>
      <c r="G400">
        <f t="shared" si="56"/>
        <v>16.534698176788432</v>
      </c>
      <c r="H400">
        <f t="shared" si="57"/>
        <v>-0.53123584266220181</v>
      </c>
      <c r="I400">
        <f t="shared" si="58"/>
        <v>1.9799935007696803</v>
      </c>
      <c r="J400">
        <f t="shared" si="59"/>
        <v>-5040.6753031973622</v>
      </c>
      <c r="K400">
        <f t="shared" si="60"/>
        <v>-5040.6753031973622</v>
      </c>
      <c r="L400">
        <f t="shared" si="61"/>
        <v>0</v>
      </c>
    </row>
    <row r="401" spans="3:12" x14ac:dyDescent="0.25">
      <c r="C401">
        <f t="shared" si="62"/>
        <v>0.7980000000000006</v>
      </c>
      <c r="D401">
        <f t="shared" si="54"/>
        <v>13.194689145077138</v>
      </c>
      <c r="E401">
        <f>($B$2*COS(D401))/($B$3+$B$2*SIN(D401))</f>
        <v>4.2607233209426956E-2</v>
      </c>
      <c r="F401">
        <f t="shared" si="55"/>
        <v>2.441214639629806</v>
      </c>
      <c r="G401">
        <f t="shared" si="56"/>
        <v>16.534698176788432</v>
      </c>
      <c r="H401">
        <f t="shared" si="57"/>
        <v>-0.55228386955021369</v>
      </c>
      <c r="I401">
        <f t="shared" si="58"/>
        <v>1.9322690277759207</v>
      </c>
      <c r="J401">
        <f t="shared" si="59"/>
        <v>-5242.714503033947</v>
      </c>
      <c r="K401">
        <f t="shared" si="60"/>
        <v>-5242.714503033947</v>
      </c>
      <c r="L401">
        <f t="shared" si="61"/>
        <v>0</v>
      </c>
    </row>
    <row r="402" spans="3:12" x14ac:dyDescent="0.25">
      <c r="C402">
        <f t="shared" si="62"/>
        <v>0.8000000000000006</v>
      </c>
      <c r="D402">
        <f t="shared" si="54"/>
        <v>13.227758541430715</v>
      </c>
      <c r="E402">
        <f>($B$2*COS(D402))/($B$3+$B$2*SIN(D402))</f>
        <v>4.1502665470326529E-2</v>
      </c>
      <c r="F402">
        <f t="shared" si="55"/>
        <v>2.377927569993044</v>
      </c>
      <c r="G402">
        <f t="shared" si="56"/>
        <v>16.534698176788432</v>
      </c>
      <c r="H402">
        <f t="shared" si="57"/>
        <v>-0.57269879408685875</v>
      </c>
      <c r="I402">
        <f t="shared" si="58"/>
        <v>1.8826316733215827</v>
      </c>
      <c r="J402">
        <f t="shared" si="59"/>
        <v>-5439.0256154857861</v>
      </c>
      <c r="K402">
        <f t="shared" si="60"/>
        <v>-5439.0256154857861</v>
      </c>
      <c r="L402">
        <f t="shared" si="61"/>
        <v>0</v>
      </c>
    </row>
    <row r="403" spans="3:12" x14ac:dyDescent="0.25">
      <c r="C403">
        <f t="shared" si="62"/>
        <v>0.8020000000000006</v>
      </c>
      <c r="D403">
        <f t="shared" si="54"/>
        <v>13.260827937784292</v>
      </c>
      <c r="E403">
        <f>($B$2*COS(D403))/($B$3+$B$2*SIN(D403))</f>
        <v>4.0357267882152811E-2</v>
      </c>
      <c r="F403">
        <f t="shared" si="55"/>
        <v>2.3123011223262262</v>
      </c>
      <c r="G403">
        <f t="shared" si="56"/>
        <v>16.534698176788432</v>
      </c>
      <c r="H403">
        <f t="shared" si="57"/>
        <v>-0.59246781369268542</v>
      </c>
      <c r="I403">
        <f t="shared" si="58"/>
        <v>1.8311356702098633</v>
      </c>
      <c r="J403">
        <f t="shared" si="59"/>
        <v>-5629.4889473719722</v>
      </c>
      <c r="K403">
        <f t="shared" si="60"/>
        <v>-5629.4889473719722</v>
      </c>
      <c r="L403">
        <f t="shared" si="61"/>
        <v>0</v>
      </c>
    </row>
    <row r="404" spans="3:12" x14ac:dyDescent="0.25">
      <c r="C404">
        <f t="shared" si="62"/>
        <v>0.8040000000000006</v>
      </c>
      <c r="D404">
        <f t="shared" si="54"/>
        <v>13.293897334137869</v>
      </c>
      <c r="E404">
        <f>($B$2*COS(D404))/($B$3+$B$2*SIN(D404))</f>
        <v>3.917233225476744E-2</v>
      </c>
      <c r="F404">
        <f t="shared" si="55"/>
        <v>2.2444093118823583</v>
      </c>
      <c r="G404">
        <f t="shared" si="56"/>
        <v>16.534698176788432</v>
      </c>
      <c r="H404">
        <f t="shared" si="57"/>
        <v>-0.61157884657404504</v>
      </c>
      <c r="I404">
        <f t="shared" si="58"/>
        <v>1.7778363844837812</v>
      </c>
      <c r="J404">
        <f t="shared" si="59"/>
        <v>-5813.9904810887283</v>
      </c>
      <c r="K404">
        <f t="shared" si="60"/>
        <v>-5813.9904810887283</v>
      </c>
      <c r="L404">
        <f t="shared" si="61"/>
        <v>0</v>
      </c>
    </row>
    <row r="405" spans="3:12" x14ac:dyDescent="0.25">
      <c r="C405">
        <f t="shared" si="62"/>
        <v>0.8060000000000006</v>
      </c>
      <c r="D405">
        <f t="shared" si="54"/>
        <v>13.326966730491446</v>
      </c>
      <c r="E405">
        <f>($B$2*COS(D405))/($B$3+$B$2*SIN(D405))</f>
        <v>3.794917456161935E-2</v>
      </c>
      <c r="F405">
        <f t="shared" si="55"/>
        <v>2.1743275383860148</v>
      </c>
      <c r="G405">
        <f t="shared" si="56"/>
        <v>16.534698176788432</v>
      </c>
      <c r="H405">
        <f t="shared" si="57"/>
        <v>-0.63002050838578338</v>
      </c>
      <c r="I405">
        <f t="shared" si="58"/>
        <v>1.7227902616905333</v>
      </c>
      <c r="J405">
        <f t="shared" si="59"/>
        <v>-5992.4216447203189</v>
      </c>
      <c r="K405">
        <f t="shared" si="60"/>
        <v>-5992.4216447203189</v>
      </c>
      <c r="L405">
        <f t="shared" si="61"/>
        <v>0</v>
      </c>
    </row>
    <row r="406" spans="3:12" x14ac:dyDescent="0.25">
      <c r="C406">
        <f t="shared" si="62"/>
        <v>0.80800000000000061</v>
      </c>
      <c r="D406">
        <f t="shared" si="54"/>
        <v>13.360036126845023</v>
      </c>
      <c r="E406">
        <f>($B$2*COS(D406))/($B$3+$B$2*SIN(D406))</f>
        <v>3.6689133544847784E-2</v>
      </c>
      <c r="F406">
        <f t="shared" si="55"/>
        <v>2.1021325061116309</v>
      </c>
      <c r="G406">
        <f t="shared" si="56"/>
        <v>16.534698176788432</v>
      </c>
      <c r="H406">
        <f t="shared" si="57"/>
        <v>-0.64778208877847021</v>
      </c>
      <c r="I406">
        <f t="shared" si="58"/>
        <v>1.6660547753224129</v>
      </c>
      <c r="J406">
        <f t="shared" si="59"/>
        <v>-6164.6790830528289</v>
      </c>
      <c r="K406">
        <f t="shared" si="60"/>
        <v>-6164.6790830528289</v>
      </c>
      <c r="L406">
        <f t="shared" si="61"/>
        <v>0</v>
      </c>
    </row>
    <row r="407" spans="3:12" x14ac:dyDescent="0.25">
      <c r="C407">
        <f t="shared" si="62"/>
        <v>0.81000000000000061</v>
      </c>
      <c r="D407">
        <f t="shared" si="54"/>
        <v>13.393105523198599</v>
      </c>
      <c r="E407">
        <f>($B$2*COS(D407))/($B$3+$B$2*SIN(D407))</f>
        <v>3.5393569367290843E-2</v>
      </c>
      <c r="F407">
        <f t="shared" si="55"/>
        <v>2.0279021466492808</v>
      </c>
      <c r="G407">
        <f t="shared" si="56"/>
        <v>16.534698176788432</v>
      </c>
      <c r="H407">
        <f t="shared" si="57"/>
        <v>-0.66485352795621</v>
      </c>
      <c r="I407">
        <f t="shared" si="58"/>
        <v>1.60768837742574</v>
      </c>
      <c r="J407">
        <f t="shared" si="59"/>
        <v>-6330.6644307272745</v>
      </c>
      <c r="K407">
        <f t="shared" si="60"/>
        <v>-6330.6644307272745</v>
      </c>
      <c r="L407">
        <f t="shared" si="61"/>
        <v>0</v>
      </c>
    </row>
    <row r="408" spans="3:12" x14ac:dyDescent="0.25">
      <c r="C408">
        <f t="shared" si="62"/>
        <v>0.81200000000000061</v>
      </c>
      <c r="D408">
        <f t="shared" si="54"/>
        <v>13.426174919552176</v>
      </c>
      <c r="E408">
        <f>($B$2*COS(D408))/($B$3+$B$2*SIN(D408))</f>
        <v>3.4063862311378423E-2</v>
      </c>
      <c r="F408">
        <f t="shared" si="55"/>
        <v>1.9517155443567329</v>
      </c>
      <c r="G408">
        <f t="shared" si="56"/>
        <v>16.534698176788432</v>
      </c>
      <c r="H408">
        <f t="shared" si="57"/>
        <v>-0.68122539336494881</v>
      </c>
      <c r="I408">
        <f t="shared" si="58"/>
        <v>1.5477504513575493</v>
      </c>
      <c r="J408">
        <f t="shared" si="59"/>
        <v>-6490.2840887170914</v>
      </c>
      <c r="K408">
        <f t="shared" si="60"/>
        <v>-6490.2840887170914</v>
      </c>
      <c r="L408">
        <f t="shared" si="61"/>
        <v>0</v>
      </c>
    </row>
    <row r="409" spans="3:12" x14ac:dyDescent="0.25">
      <c r="C409">
        <f t="shared" si="62"/>
        <v>0.81400000000000061</v>
      </c>
      <c r="D409">
        <f t="shared" si="54"/>
        <v>13.459244315905753</v>
      </c>
      <c r="E409">
        <f>($B$2*COS(D409))/($B$3+$B$2*SIN(D409))</f>
        <v>3.2701411524648526E-2</v>
      </c>
      <c r="F409">
        <f t="shared" si="55"/>
        <v>1.8736528644828312</v>
      </c>
      <c r="G409">
        <f t="shared" si="56"/>
        <v>16.534698176788432</v>
      </c>
      <c r="H409">
        <f t="shared" si="57"/>
        <v>-0.69688885662409428</v>
      </c>
      <c r="I409">
        <f t="shared" si="58"/>
        <v>1.4863012666585604</v>
      </c>
      <c r="J409">
        <f t="shared" si="59"/>
        <v>-6643.4490052616984</v>
      </c>
      <c r="K409">
        <f t="shared" si="60"/>
        <v>-6643.4490052616984</v>
      </c>
      <c r="L409">
        <f t="shared" si="61"/>
        <v>0</v>
      </c>
    </row>
    <row r="410" spans="3:12" x14ac:dyDescent="0.25">
      <c r="C410">
        <f t="shared" si="62"/>
        <v>0.81600000000000061</v>
      </c>
      <c r="D410">
        <f t="shared" si="54"/>
        <v>13.49231371225933</v>
      </c>
      <c r="E410">
        <f>($B$2*COS(D410))/($B$3+$B$2*SIN(D410))</f>
        <v>3.1307633811400337E-2</v>
      </c>
      <c r="F410">
        <f t="shared" si="55"/>
        <v>1.793795283934315</v>
      </c>
      <c r="G410">
        <f t="shared" si="56"/>
        <v>16.534698176788432</v>
      </c>
      <c r="H410">
        <f t="shared" si="57"/>
        <v>-0.71183567080866994</v>
      </c>
      <c r="I410">
        <f t="shared" si="58"/>
        <v>1.4234019360002419</v>
      </c>
      <c r="J410">
        <f t="shared" si="59"/>
        <v>-6790.0744623378323</v>
      </c>
      <c r="K410">
        <f t="shared" si="60"/>
        <v>-6790.0744623378323</v>
      </c>
      <c r="L410">
        <f t="shared" si="61"/>
        <v>0</v>
      </c>
    </row>
    <row r="411" spans="3:12" x14ac:dyDescent="0.25">
      <c r="C411">
        <f t="shared" si="62"/>
        <v>0.81800000000000062</v>
      </c>
      <c r="D411">
        <f t="shared" si="54"/>
        <v>13.525383108612907</v>
      </c>
      <c r="E411">
        <f>($B$2*COS(D411))/($B$3+$B$2*SIN(D411))</f>
        <v>2.9883962469782997E-2</v>
      </c>
      <c r="F411">
        <f t="shared" si="55"/>
        <v>1.7122249246459136</v>
      </c>
      <c r="G411">
        <f t="shared" si="56"/>
        <v>16.534698176788432</v>
      </c>
      <c r="H411">
        <f t="shared" si="57"/>
        <v>-0.72605814818180003</v>
      </c>
      <c r="I411">
        <f t="shared" si="58"/>
        <v>1.359114374153537</v>
      </c>
      <c r="J411">
        <f t="shared" si="59"/>
        <v>-6930.0798686921835</v>
      </c>
      <c r="K411">
        <f t="shared" si="60"/>
        <v>-6930.0798686921835</v>
      </c>
      <c r="L411">
        <f t="shared" si="61"/>
        <v>0</v>
      </c>
    </row>
    <row r="412" spans="3:12" x14ac:dyDescent="0.25">
      <c r="C412">
        <f t="shared" si="62"/>
        <v>0.82000000000000062</v>
      </c>
      <c r="D412">
        <f t="shared" si="54"/>
        <v>13.558452504966484</v>
      </c>
      <c r="E412">
        <f>($B$2*COS(D412))/($B$3+$B$2*SIN(D412))</f>
        <v>2.8431846173419397E-2</v>
      </c>
      <c r="F412">
        <f t="shared" si="55"/>
        <v>1.629024789502111</v>
      </c>
      <c r="G412">
        <f t="shared" si="56"/>
        <v>16.534698176788432</v>
      </c>
      <c r="H412">
        <f t="shared" si="57"/>
        <v>-0.73954913847203152</v>
      </c>
      <c r="I412">
        <f t="shared" si="58"/>
        <v>1.2935012589171304</v>
      </c>
      <c r="J412">
        <f t="shared" si="59"/>
        <v>-7063.3885604129664</v>
      </c>
      <c r="K412">
        <f t="shared" si="60"/>
        <v>-7063.3885604129664</v>
      </c>
      <c r="L412">
        <f t="shared" si="61"/>
        <v>0</v>
      </c>
    </row>
    <row r="413" spans="3:12" x14ac:dyDescent="0.25">
      <c r="C413">
        <f t="shared" si="62"/>
        <v>0.82200000000000062</v>
      </c>
      <c r="D413">
        <f t="shared" si="54"/>
        <v>13.591521901320061</v>
      </c>
      <c r="E413">
        <f>($B$2*COS(D413))/($B$3+$B$2*SIN(D413))</f>
        <v>2.6952747896475334E-2</v>
      </c>
      <c r="F413">
        <f t="shared" si="55"/>
        <v>1.5442787007481442</v>
      </c>
      <c r="G413">
        <f t="shared" si="56"/>
        <v>16.534698176788432</v>
      </c>
      <c r="H413">
        <f t="shared" si="57"/>
        <v>-0.75230200778307432</v>
      </c>
      <c r="I413">
        <f t="shared" si="58"/>
        <v>1.2266259939338782</v>
      </c>
      <c r="J413">
        <f t="shared" si="59"/>
        <v>-7189.9276099595745</v>
      </c>
      <c r="K413">
        <f t="shared" si="60"/>
        <v>-7189.9276099595745</v>
      </c>
      <c r="L413">
        <f t="shared" si="61"/>
        <v>0</v>
      </c>
    </row>
    <row r="414" spans="3:12" x14ac:dyDescent="0.25">
      <c r="C414">
        <f t="shared" si="62"/>
        <v>0.82400000000000062</v>
      </c>
      <c r="D414">
        <f t="shared" si="54"/>
        <v>13.624591297673637</v>
      </c>
      <c r="E414">
        <f>($B$2*COS(D414))/($B$3+$B$2*SIN(D414))</f>
        <v>2.5448143880909185E-2</v>
      </c>
      <c r="F414">
        <f t="shared" si="55"/>
        <v>1.4580712408177678</v>
      </c>
      <c r="G414">
        <f t="shared" si="56"/>
        <v>16.534698176788432</v>
      </c>
      <c r="H414">
        <f t="shared" si="57"/>
        <v>-0.76431061821801916</v>
      </c>
      <c r="I414">
        <f t="shared" si="58"/>
        <v>1.15855267331532</v>
      </c>
      <c r="J414">
        <f t="shared" si="59"/>
        <v>-7309.6276445212197</v>
      </c>
      <c r="K414">
        <f t="shared" si="60"/>
        <v>-7309.6276445212197</v>
      </c>
      <c r="L414">
        <f t="shared" si="61"/>
        <v>0</v>
      </c>
    </row>
    <row r="415" spans="3:12" x14ac:dyDescent="0.25">
      <c r="C415">
        <f t="shared" si="62"/>
        <v>0.82600000000000062</v>
      </c>
      <c r="D415">
        <f t="shared" si="54"/>
        <v>13.657660694027214</v>
      </c>
      <c r="E415">
        <f>($B$2*COS(D415))/($B$3+$B$2*SIN(D415))</f>
        <v>2.3919522644473147E-2</v>
      </c>
      <c r="F415">
        <f t="shared" si="55"/>
        <v>1.3704876954959133</v>
      </c>
      <c r="G415">
        <f t="shared" si="56"/>
        <v>16.534698176788432</v>
      </c>
      <c r="H415">
        <f t="shared" si="57"/>
        <v>-0.77556930829398951</v>
      </c>
      <c r="I415">
        <f t="shared" si="58"/>
        <v>1.0893460479859494</v>
      </c>
      <c r="J415">
        <f t="shared" si="59"/>
        <v>-7422.4226745245633</v>
      </c>
      <c r="K415">
        <f t="shared" si="60"/>
        <v>-7422.4226745245633</v>
      </c>
      <c r="L415">
        <f t="shared" si="61"/>
        <v>0</v>
      </c>
    </row>
    <row r="416" spans="3:12" x14ac:dyDescent="0.25">
      <c r="C416">
        <f t="shared" si="62"/>
        <v>0.82800000000000062</v>
      </c>
      <c r="D416">
        <f t="shared" si="54"/>
        <v>13.690730090380791</v>
      </c>
      <c r="E416">
        <f>($B$2*COS(D416))/($B$3+$B$2*SIN(D416))</f>
        <v>2.2368384027885168E-2</v>
      </c>
      <c r="F416">
        <f t="shared" si="55"/>
        <v>1.2816139993256608</v>
      </c>
      <c r="G416">
        <f t="shared" si="56"/>
        <v>16.534698176788432</v>
      </c>
      <c r="H416">
        <f t="shared" si="57"/>
        <v>-0.78607287421761374</v>
      </c>
      <c r="I416">
        <f t="shared" si="58"/>
        <v>1.0190714936511516</v>
      </c>
      <c r="J416">
        <f t="shared" si="59"/>
        <v>-7528.2499330578557</v>
      </c>
      <c r="K416">
        <f t="shared" si="60"/>
        <v>-7528.2499330578557</v>
      </c>
      <c r="L416">
        <f t="shared" si="61"/>
        <v>0</v>
      </c>
    </row>
    <row r="417" spans="3:12" x14ac:dyDescent="0.25">
      <c r="C417">
        <f t="shared" si="62"/>
        <v>0.83000000000000063</v>
      </c>
      <c r="D417">
        <f t="shared" si="54"/>
        <v>13.723799486734368</v>
      </c>
      <c r="E417">
        <f>($B$2*COS(D417))/($B$3+$B$2*SIN(D417))</f>
        <v>2.079623827944994E-2</v>
      </c>
      <c r="F417">
        <f t="shared" si="55"/>
        <v>1.1915366831608862</v>
      </c>
      <c r="G417">
        <f t="shared" si="56"/>
        <v>16.534698176788432</v>
      </c>
      <c r="H417">
        <f t="shared" si="57"/>
        <v>-0.7958165520861471</v>
      </c>
      <c r="I417">
        <f t="shared" si="58"/>
        <v>0.94779498028545328</v>
      </c>
      <c r="J417">
        <f t="shared" si="59"/>
        <v>-7627.0497269322204</v>
      </c>
      <c r="K417">
        <f t="shared" si="60"/>
        <v>-7627.0497269322204</v>
      </c>
      <c r="L417">
        <f t="shared" si="61"/>
        <v>0</v>
      </c>
    </row>
    <row r="418" spans="3:12" x14ac:dyDescent="0.25">
      <c r="C418">
        <f t="shared" si="62"/>
        <v>0.83200000000000063</v>
      </c>
      <c r="D418">
        <f t="shared" si="54"/>
        <v>13.756868883087945</v>
      </c>
      <c r="E418">
        <f>($B$2*COS(D418))/($B$3+$B$2*SIN(D418))</f>
        <v>1.9204605175277646E-2</v>
      </c>
      <c r="F418">
        <f t="shared" si="55"/>
        <v>1.1003428237585078</v>
      </c>
      <c r="G418">
        <f t="shared" si="56"/>
        <v>16.534698176788432</v>
      </c>
      <c r="H418">
        <f t="shared" si="57"/>
        <v>-0.8047960010738302</v>
      </c>
      <c r="I418">
        <f t="shared" si="58"/>
        <v>0.87558304303090517</v>
      </c>
      <c r="J418">
        <f t="shared" si="59"/>
        <v>-7718.7653000509554</v>
      </c>
      <c r="K418">
        <f t="shared" si="60"/>
        <v>-7718.7653000509554</v>
      </c>
      <c r="L418">
        <f t="shared" si="61"/>
        <v>0</v>
      </c>
    </row>
    <row r="419" spans="3:12" x14ac:dyDescent="0.25">
      <c r="C419">
        <f t="shared" si="62"/>
        <v>0.83400000000000063</v>
      </c>
      <c r="D419">
        <f t="shared" si="54"/>
        <v>13.789938279441522</v>
      </c>
      <c r="E419">
        <f>($B$2*COS(D419))/($B$3+$B$2*SIN(D419))</f>
        <v>1.7595013173129986E-2</v>
      </c>
      <c r="F419">
        <f t="shared" si="55"/>
        <v>1.0081199952974347</v>
      </c>
      <c r="G419">
        <f t="shared" si="56"/>
        <v>16.534698176787543</v>
      </c>
      <c r="H419">
        <f t="shared" si="57"/>
        <v>-0.81300728765787944</v>
      </c>
      <c r="I419">
        <f t="shared" si="58"/>
        <v>0.8025027543890666</v>
      </c>
      <c r="J419">
        <f t="shared" si="59"/>
        <v>-7803.342709710264</v>
      </c>
      <c r="K419">
        <f t="shared" si="60"/>
        <v>-7803.342709710264</v>
      </c>
      <c r="L419">
        <f t="shared" si="61"/>
        <v>0</v>
      </c>
    </row>
    <row r="420" spans="3:12" x14ac:dyDescent="0.25">
      <c r="C420">
        <f t="shared" si="62"/>
        <v>0.83600000000000063</v>
      </c>
      <c r="D420">
        <f t="shared" si="54"/>
        <v>13.823007675795097</v>
      </c>
      <c r="E420">
        <f>($B$2*COS(D420))/($B$3+$B$2*SIN(D420))</f>
        <v>1.5968998597814227E-2</v>
      </c>
      <c r="F420">
        <f t="shared" si="55"/>
        <v>0.9149562227050847</v>
      </c>
      <c r="G420">
        <f t="shared" si="56"/>
        <v>16.534698176788432</v>
      </c>
      <c r="H420">
        <f t="shared" si="57"/>
        <v>-0.82044687093392199</v>
      </c>
      <c r="I420">
        <f t="shared" si="58"/>
        <v>0.72862169758415918</v>
      </c>
      <c r="J420">
        <f t="shared" si="59"/>
        <v>-7880.7307164118847</v>
      </c>
      <c r="K420">
        <f t="shared" si="60"/>
        <v>-7880.7307164118847</v>
      </c>
      <c r="L420">
        <f t="shared" si="61"/>
        <v>0</v>
      </c>
    </row>
    <row r="421" spans="3:12" x14ac:dyDescent="0.25">
      <c r="C421">
        <f t="shared" si="62"/>
        <v>0.83800000000000063</v>
      </c>
      <c r="D421">
        <f t="shared" si="54"/>
        <v>13.856077072148674</v>
      </c>
      <c r="E421">
        <f>($B$2*COS(D421))/($B$3+$B$2*SIN(D421))</f>
        <v>1.4328104855946383E-2</v>
      </c>
      <c r="F421">
        <f t="shared" si="55"/>
        <v>0.82093993666662812</v>
      </c>
      <c r="G421">
        <f t="shared" si="56"/>
        <v>16.534698176788432</v>
      </c>
      <c r="H421">
        <f t="shared" si="57"/>
        <v>-0.82711158906468174</v>
      </c>
      <c r="I421">
        <f t="shared" si="58"/>
        <v>0.65400794096946047</v>
      </c>
      <c r="J421">
        <f t="shared" si="59"/>
        <v>-7950.8806877086008</v>
      </c>
      <c r="K421">
        <f t="shared" si="60"/>
        <v>-7950.8806877086008</v>
      </c>
      <c r="L421">
        <f t="shared" si="61"/>
        <v>0</v>
      </c>
    </row>
    <row r="422" spans="3:12" x14ac:dyDescent="0.25">
      <c r="C422">
        <f t="shared" si="62"/>
        <v>0.84000000000000064</v>
      </c>
      <c r="D422">
        <f t="shared" si="54"/>
        <v>13.889146468502251</v>
      </c>
      <c r="E422">
        <f>($B$2*COS(D422))/($B$3+$B$2*SIN(D422))</f>
        <v>1.2673881677817019E-2</v>
      </c>
      <c r="F422">
        <f t="shared" si="55"/>
        <v>0.72615993018709779</v>
      </c>
      <c r="G422">
        <f t="shared" si="56"/>
        <v>16.534698176788432</v>
      </c>
      <c r="H422">
        <f t="shared" si="57"/>
        <v>-0.83299864690376979</v>
      </c>
      <c r="I422">
        <f t="shared" si="58"/>
        <v>0.57873001334407603</v>
      </c>
      <c r="J422">
        <f t="shared" si="59"/>
        <v>-8013.7465165851991</v>
      </c>
      <c r="K422">
        <f t="shared" si="60"/>
        <v>-8013.7465165851991</v>
      </c>
      <c r="L422">
        <f t="shared" si="61"/>
        <v>0</v>
      </c>
    </row>
    <row r="423" spans="3:12" x14ac:dyDescent="0.25">
      <c r="C423">
        <f t="shared" si="62"/>
        <v>0.84200000000000064</v>
      </c>
      <c r="D423">
        <f t="shared" si="54"/>
        <v>13.922215864855827</v>
      </c>
      <c r="E423">
        <f>($B$2*COS(D423))/($B$3+$B$2*SIN(D423))</f>
        <v>1.1007884384009479E-2</v>
      </c>
      <c r="F423">
        <f t="shared" si="55"/>
        <v>0.63070531657170914</v>
      </c>
      <c r="G423">
        <f t="shared" si="56"/>
        <v>16.534698176788432</v>
      </c>
      <c r="H423">
        <f t="shared" si="57"/>
        <v>-0.83810560482872576</v>
      </c>
      <c r="I423">
        <f t="shared" si="58"/>
        <v>0.50285688004247031</v>
      </c>
      <c r="J423">
        <f t="shared" si="59"/>
        <v>-8069.2845547991519</v>
      </c>
      <c r="K423">
        <f t="shared" si="60"/>
        <v>-8069.2845547991519</v>
      </c>
      <c r="L423">
        <f t="shared" si="61"/>
        <v>0</v>
      </c>
    </row>
    <row r="424" spans="3:12" x14ac:dyDescent="0.25">
      <c r="C424">
        <f t="shared" si="62"/>
        <v>0.84400000000000064</v>
      </c>
      <c r="D424">
        <f t="shared" si="54"/>
        <v>13.955285261209404</v>
      </c>
      <c r="E424">
        <f>($B$2*COS(D424))/($B$3+$B$2*SIN(D424))</f>
        <v>9.331673174352028E-3</v>
      </c>
      <c r="F424">
        <f t="shared" si="55"/>
        <v>0.53466548868581887</v>
      </c>
      <c r="G424">
        <f t="shared" si="56"/>
        <v>16.534698176788432</v>
      </c>
      <c r="H424">
        <f t="shared" si="57"/>
        <v>-0.8424303688159126</v>
      </c>
      <c r="I424">
        <f t="shared" si="58"/>
        <v>0.42645791965511937</v>
      </c>
      <c r="J424">
        <f t="shared" si="59"/>
        <v>-8117.4535615876503</v>
      </c>
      <c r="K424">
        <f t="shared" si="60"/>
        <v>-8117.4535615876503</v>
      </c>
      <c r="L424">
        <f t="shared" si="61"/>
        <v>0</v>
      </c>
    </row>
    <row r="425" spans="3:12" x14ac:dyDescent="0.25">
      <c r="C425">
        <f t="shared" si="62"/>
        <v>0.84600000000000064</v>
      </c>
      <c r="D425">
        <f t="shared" si="54"/>
        <v>13.988354657562981</v>
      </c>
      <c r="E425">
        <f>($B$2*COS(D425))/($B$3+$B$2*SIN(D425))</f>
        <v>7.6468124367202028E-3</v>
      </c>
      <c r="F425">
        <f t="shared" si="55"/>
        <v>0.43813007935221648</v>
      </c>
      <c r="G425">
        <f t="shared" si="56"/>
        <v>16.534698176788432</v>
      </c>
      <c r="H425">
        <f t="shared" si="57"/>
        <v>-0.84597118178440178</v>
      </c>
      <c r="I425">
        <f t="shared" si="58"/>
        <v>0.34960290123479898</v>
      </c>
      <c r="J425">
        <f t="shared" si="59"/>
        <v>-8158.2146680899923</v>
      </c>
      <c r="K425">
        <f t="shared" si="60"/>
        <v>-8158.2146680899923</v>
      </c>
      <c r="L425">
        <f t="shared" si="61"/>
        <v>0</v>
      </c>
    </row>
    <row r="426" spans="3:12" x14ac:dyDescent="0.25">
      <c r="C426">
        <f t="shared" si="62"/>
        <v>0.84800000000000064</v>
      </c>
      <c r="D426">
        <f t="shared" si="54"/>
        <v>14.021424053916558</v>
      </c>
      <c r="E426">
        <f>($B$2*COS(D426))/($B$3+$B$2*SIN(D426))</f>
        <v>5.9548700731513991E-3</v>
      </c>
      <c r="F426">
        <f t="shared" si="55"/>
        <v>0.34118892274033497</v>
      </c>
      <c r="G426">
        <f t="shared" si="56"/>
        <v>16.534698176788432</v>
      </c>
      <c r="H426">
        <f t="shared" si="57"/>
        <v>-0.84872661623245194</v>
      </c>
      <c r="I426">
        <f t="shared" si="58"/>
        <v>0.27236196183971695</v>
      </c>
      <c r="J426">
        <f t="shared" si="59"/>
        <v>-8191.5313577928582</v>
      </c>
      <c r="K426">
        <f t="shared" si="60"/>
        <v>-8191.5313577928582</v>
      </c>
      <c r="L426">
        <f t="shared" si="61"/>
        <v>0</v>
      </c>
    </row>
    <row r="427" spans="3:12" x14ac:dyDescent="0.25">
      <c r="C427">
        <f t="shared" si="62"/>
        <v>0.85000000000000064</v>
      </c>
      <c r="D427">
        <f t="shared" si="54"/>
        <v>14.054493450270135</v>
      </c>
      <c r="E427">
        <f>($B$2*COS(D427))/($B$3+$B$2*SIN(D427))</f>
        <v>4.2574168406864952E-3</v>
      </c>
      <c r="F427">
        <f t="shared" si="55"/>
        <v>0.24393201659925695</v>
      </c>
      <c r="G427">
        <f t="shared" si="56"/>
        <v>16.534698176788432</v>
      </c>
      <c r="H427">
        <f t="shared" si="57"/>
        <v>-0.85069556818631353</v>
      </c>
      <c r="I427">
        <f t="shared" si="58"/>
        <v>0.19480558426178721</v>
      </c>
      <c r="J427">
        <f t="shared" si="59"/>
        <v>-8217.3694632626539</v>
      </c>
      <c r="K427">
        <f t="shared" si="60"/>
        <v>-8217.3694632626539</v>
      </c>
      <c r="L427">
        <f t="shared" si="61"/>
        <v>0</v>
      </c>
    </row>
    <row r="428" spans="3:12" x14ac:dyDescent="0.25">
      <c r="C428">
        <f t="shared" si="62"/>
        <v>0.85200000000000065</v>
      </c>
      <c r="D428">
        <f t="shared" si="54"/>
        <v>14.087562846623712</v>
      </c>
      <c r="E428">
        <f>($B$2*COS(D428))/($B$3+$B$2*SIN(D428))</f>
        <v>2.556025704313868E-3</v>
      </c>
      <c r="F428">
        <f t="shared" si="55"/>
        <v>0.14644948518413833</v>
      </c>
      <c r="G428">
        <f t="shared" si="56"/>
        <v>16.534698176788432</v>
      </c>
      <c r="H428">
        <f t="shared" si="57"/>
        <v>-0.8518772524773186</v>
      </c>
      <c r="I428">
        <f t="shared" si="58"/>
        <v>0.11700457478584154</v>
      </c>
      <c r="J428">
        <f t="shared" si="59"/>
        <v>-8235.6971793818975</v>
      </c>
      <c r="K428">
        <f t="shared" si="60"/>
        <v>-8235.6971793818975</v>
      </c>
      <c r="L428">
        <f t="shared" si="61"/>
        <v>0</v>
      </c>
    </row>
    <row r="429" spans="3:12" x14ac:dyDescent="0.25">
      <c r="C429">
        <f t="shared" si="62"/>
        <v>0.85400000000000065</v>
      </c>
      <c r="D429">
        <f t="shared" si="54"/>
        <v>14.120632242977289</v>
      </c>
      <c r="E429">
        <f>($B$2*COS(D429))/($B$3+$B$2*SIN(D429))</f>
        <v>8.5227119935923099E-4</v>
      </c>
      <c r="F429">
        <f t="shared" si="55"/>
        <v>4.8831542723836725E-2</v>
      </c>
      <c r="G429">
        <f t="shared" si="56"/>
        <v>16.534698176788432</v>
      </c>
      <c r="H429">
        <f t="shared" si="57"/>
        <v>-0.85227119935961448</v>
      </c>
      <c r="I429">
        <f t="shared" si="58"/>
        <v>3.9030040823520941E-2</v>
      </c>
      <c r="J429">
        <f t="shared" si="59"/>
        <v>-8246.4850932620393</v>
      </c>
      <c r="K429">
        <f t="shared" si="60"/>
        <v>-8246.4850932620393</v>
      </c>
      <c r="L429">
        <f t="shared" si="61"/>
        <v>0</v>
      </c>
    </row>
    <row r="430" spans="3:12" x14ac:dyDescent="0.25">
      <c r="C430">
        <f t="shared" si="62"/>
        <v>0.85600000000000065</v>
      </c>
      <c r="D430">
        <f t="shared" si="54"/>
        <v>14.153701639330865</v>
      </c>
      <c r="E430">
        <f>($B$2*COS(D430))/($B$3+$B$2*SIN(D430))</f>
        <v>-8.5227119935999806E-4</v>
      </c>
      <c r="F430">
        <f t="shared" si="55"/>
        <v>-4.8831542723880676E-2</v>
      </c>
      <c r="G430">
        <f t="shared" si="56"/>
        <v>16.534698176788432</v>
      </c>
      <c r="H430">
        <f t="shared" si="57"/>
        <v>-0.85187725247731816</v>
      </c>
      <c r="I430">
        <f t="shared" si="58"/>
        <v>-3.9046631736043808E-2</v>
      </c>
      <c r="J430">
        <f t="shared" si="59"/>
        <v>-8249.7062309575977</v>
      </c>
      <c r="K430">
        <f t="shared" si="60"/>
        <v>-8249.7062309575977</v>
      </c>
      <c r="L430">
        <f t="shared" si="61"/>
        <v>0</v>
      </c>
    </row>
    <row r="431" spans="3:12" x14ac:dyDescent="0.25">
      <c r="C431">
        <f t="shared" si="62"/>
        <v>0.85800000000000065</v>
      </c>
      <c r="D431">
        <f t="shared" si="54"/>
        <v>14.186771035684442</v>
      </c>
      <c r="E431">
        <f>($B$2*COS(D431))/($B$3+$B$2*SIN(D431))</f>
        <v>-2.5560257043146344E-3</v>
      </c>
      <c r="F431">
        <f t="shared" si="55"/>
        <v>-0.14644948518418224</v>
      </c>
      <c r="G431">
        <f t="shared" si="56"/>
        <v>16.534698176788432</v>
      </c>
      <c r="H431">
        <f t="shared" si="57"/>
        <v>-0.85069556818631331</v>
      </c>
      <c r="I431">
        <f t="shared" si="58"/>
        <v>-0.11715380161783508</v>
      </c>
      <c r="J431">
        <f t="shared" si="59"/>
        <v>-8245.3361210582752</v>
      </c>
      <c r="K431">
        <f t="shared" si="60"/>
        <v>-8245.3361210582752</v>
      </c>
      <c r="L431">
        <f t="shared" si="61"/>
        <v>0</v>
      </c>
    </row>
    <row r="432" spans="3:12" x14ac:dyDescent="0.25">
      <c r="C432">
        <f t="shared" si="62"/>
        <v>0.86000000000000065</v>
      </c>
      <c r="D432">
        <f t="shared" si="54"/>
        <v>14.219840432038019</v>
      </c>
      <c r="E432">
        <f>($B$2*COS(D432))/($B$3+$B$2*SIN(D432))</f>
        <v>-4.2574168406872611E-3</v>
      </c>
      <c r="F432">
        <f t="shared" si="55"/>
        <v>-0.24393201659930083</v>
      </c>
      <c r="G432">
        <f t="shared" si="56"/>
        <v>16.534698176788432</v>
      </c>
      <c r="H432">
        <f t="shared" si="57"/>
        <v>-0.84872661623245016</v>
      </c>
      <c r="I432">
        <f t="shared" si="58"/>
        <v>-0.19521959585463336</v>
      </c>
      <c r="J432">
        <f t="shared" si="59"/>
        <v>-8233.3528751860504</v>
      </c>
      <c r="K432">
        <f t="shared" si="60"/>
        <v>-8233.3528751860504</v>
      </c>
      <c r="L432">
        <f t="shared" si="61"/>
        <v>0</v>
      </c>
    </row>
    <row r="433" spans="3:12" x14ac:dyDescent="0.25">
      <c r="C433">
        <f t="shared" si="62"/>
        <v>0.86200000000000065</v>
      </c>
      <c r="D433">
        <f t="shared" si="54"/>
        <v>14.252909828391596</v>
      </c>
      <c r="E433">
        <f>($B$2*COS(D433))/($B$3+$B$2*SIN(D433))</f>
        <v>-5.9548700731521615E-3</v>
      </c>
      <c r="F433">
        <f t="shared" si="55"/>
        <v>-0.34118892274037865</v>
      </c>
      <c r="G433">
        <f t="shared" si="56"/>
        <v>16.534698176788432</v>
      </c>
      <c r="H433">
        <f t="shared" si="57"/>
        <v>-0.84597118178440012</v>
      </c>
      <c r="I433">
        <f t="shared" si="58"/>
        <v>-0.27317193424283853</v>
      </c>
      <c r="J433">
        <f t="shared" si="59"/>
        <v>-8213.7372853727247</v>
      </c>
      <c r="K433">
        <f t="shared" si="60"/>
        <v>-8213.7372853727247</v>
      </c>
      <c r="L433">
        <f t="shared" si="61"/>
        <v>0</v>
      </c>
    </row>
    <row r="434" spans="3:12" x14ac:dyDescent="0.25">
      <c r="C434">
        <f t="shared" si="62"/>
        <v>0.86400000000000066</v>
      </c>
      <c r="D434">
        <f t="shared" si="54"/>
        <v>14.285979224745173</v>
      </c>
      <c r="E434">
        <f>($B$2*COS(D434))/($B$3+$B$2*SIN(D434))</f>
        <v>-7.6468124367209617E-3</v>
      </c>
      <c r="F434">
        <f t="shared" si="55"/>
        <v>-0.43813007935226</v>
      </c>
      <c r="G434">
        <f t="shared" si="56"/>
        <v>16.534698176788432</v>
      </c>
      <c r="H434">
        <f t="shared" si="57"/>
        <v>-0.84243036881591216</v>
      </c>
      <c r="I434">
        <f t="shared" si="58"/>
        <v>-0.35093855472024932</v>
      </c>
      <c r="J434">
        <f t="shared" si="59"/>
        <v>-8186.4729382395681</v>
      </c>
      <c r="K434">
        <f t="shared" si="60"/>
        <v>-8186.4729382395681</v>
      </c>
      <c r="L434">
        <f t="shared" si="61"/>
        <v>0</v>
      </c>
    </row>
    <row r="435" spans="3:12" x14ac:dyDescent="0.25">
      <c r="C435">
        <f t="shared" si="62"/>
        <v>0.86600000000000066</v>
      </c>
      <c r="D435">
        <f t="shared" si="54"/>
        <v>14.31904862109875</v>
      </c>
      <c r="E435">
        <f>($B$2*COS(D435))/($B$3+$B$2*SIN(D435))</f>
        <v>-9.3316731743527861E-3</v>
      </c>
      <c r="F435">
        <f t="shared" si="55"/>
        <v>-0.53466548868586228</v>
      </c>
      <c r="G435">
        <f t="shared" si="56"/>
        <v>16.534698176788432</v>
      </c>
      <c r="H435">
        <f t="shared" si="57"/>
        <v>-0.83810560482872309</v>
      </c>
      <c r="I435">
        <f t="shared" si="58"/>
        <v>-0.42844703982488108</v>
      </c>
      <c r="J435">
        <f t="shared" si="59"/>
        <v>-8151.5463458454988</v>
      </c>
      <c r="K435">
        <f t="shared" si="60"/>
        <v>-8151.5463458454988</v>
      </c>
      <c r="L435">
        <f t="shared" si="61"/>
        <v>0</v>
      </c>
    </row>
    <row r="436" spans="3:12" x14ac:dyDescent="0.25">
      <c r="C436">
        <f t="shared" si="62"/>
        <v>0.86800000000000066</v>
      </c>
      <c r="D436">
        <f t="shared" si="54"/>
        <v>14.352118017452327</v>
      </c>
      <c r="E436">
        <f>($B$2*COS(D436))/($B$3+$B$2*SIN(D436))</f>
        <v>-1.1007884384010232E-2</v>
      </c>
      <c r="F436">
        <f t="shared" si="55"/>
        <v>-0.63070531657175233</v>
      </c>
      <c r="G436">
        <f t="shared" si="56"/>
        <v>16.534698176788432</v>
      </c>
      <c r="H436">
        <f t="shared" si="57"/>
        <v>-0.83299864690376724</v>
      </c>
      <c r="I436">
        <f t="shared" si="58"/>
        <v>-0.50562484439263766</v>
      </c>
      <c r="J436">
        <f t="shared" si="59"/>
        <v>-8108.9470930113212</v>
      </c>
      <c r="K436">
        <f t="shared" si="60"/>
        <v>-8108.9470930113212</v>
      </c>
      <c r="L436">
        <f t="shared" si="61"/>
        <v>0</v>
      </c>
    </row>
    <row r="437" spans="3:12" x14ac:dyDescent="0.25">
      <c r="C437">
        <f t="shared" si="62"/>
        <v>0.87000000000000066</v>
      </c>
      <c r="D437">
        <f t="shared" si="54"/>
        <v>14.385187413805903</v>
      </c>
      <c r="E437">
        <f>($B$2*COS(D437))/($B$3+$B$2*SIN(D437))</f>
        <v>-1.2673881677817767E-2</v>
      </c>
      <c r="F437">
        <f t="shared" si="55"/>
        <v>-0.72615993018714065</v>
      </c>
      <c r="G437">
        <f t="shared" si="56"/>
        <v>16.534698176788432</v>
      </c>
      <c r="H437">
        <f t="shared" si="57"/>
        <v>-0.8271115890646783</v>
      </c>
      <c r="I437">
        <f t="shared" si="58"/>
        <v>-0.58239932464983024</v>
      </c>
      <c r="J437">
        <f t="shared" si="59"/>
        <v>-8058.6680008668473</v>
      </c>
      <c r="K437">
        <f t="shared" si="60"/>
        <v>-8058.6680008668473</v>
      </c>
      <c r="L437">
        <f t="shared" si="61"/>
        <v>0</v>
      </c>
    </row>
    <row r="438" spans="3:12" x14ac:dyDescent="0.25">
      <c r="C438">
        <f t="shared" si="62"/>
        <v>0.87200000000000066</v>
      </c>
      <c r="D438">
        <f t="shared" si="54"/>
        <v>14.41825681015948</v>
      </c>
      <c r="E438">
        <f>($B$2*COS(D438))/($B$3+$B$2*SIN(D438))</f>
        <v>-1.4328104855947123E-2</v>
      </c>
      <c r="F438">
        <f t="shared" si="55"/>
        <v>-0.82093993666667053</v>
      </c>
      <c r="G438">
        <f t="shared" si="56"/>
        <v>16.534698176788432</v>
      </c>
      <c r="H438">
        <f t="shared" si="57"/>
        <v>-0.82044687093391766</v>
      </c>
      <c r="I438">
        <f t="shared" si="58"/>
        <v>-0.65869776885413966</v>
      </c>
      <c r="J438">
        <f t="shared" si="59"/>
        <v>-8000.7053063044787</v>
      </c>
      <c r="K438">
        <f t="shared" si="60"/>
        <v>-8000.7053063044787</v>
      </c>
      <c r="L438">
        <f t="shared" si="61"/>
        <v>0</v>
      </c>
    </row>
    <row r="439" spans="3:12" x14ac:dyDescent="0.25">
      <c r="C439">
        <f t="shared" si="62"/>
        <v>0.87400000000000067</v>
      </c>
      <c r="D439">
        <f t="shared" si="54"/>
        <v>14.451326206513057</v>
      </c>
      <c r="E439">
        <f>($B$2*COS(D439))/($B$3+$B$2*SIN(D439))</f>
        <v>-1.5968998597814959E-2</v>
      </c>
      <c r="F439">
        <f t="shared" si="55"/>
        <v>-0.91495622270512666</v>
      </c>
      <c r="G439">
        <f t="shared" si="56"/>
        <v>16.534698176788432</v>
      </c>
      <c r="H439">
        <f t="shared" si="57"/>
        <v>-0.81300728765792274</v>
      </c>
      <c r="I439">
        <f t="shared" si="58"/>
        <v>-0.7344474296346224</v>
      </c>
      <c r="J439">
        <f t="shared" si="59"/>
        <v>-7935.0588569549409</v>
      </c>
      <c r="K439">
        <f t="shared" si="60"/>
        <v>-7935.0588569549409</v>
      </c>
      <c r="L439">
        <f t="shared" si="61"/>
        <v>0</v>
      </c>
    </row>
    <row r="440" spans="3:12" x14ac:dyDescent="0.25">
      <c r="C440">
        <f t="shared" si="62"/>
        <v>0.87600000000000067</v>
      </c>
      <c r="D440">
        <f t="shared" si="54"/>
        <v>14.484395602866634</v>
      </c>
      <c r="E440">
        <f>($B$2*COS(D440))/($B$3+$B$2*SIN(D440))</f>
        <v>-1.7595013173130804E-2</v>
      </c>
      <c r="F440">
        <f t="shared" si="55"/>
        <v>-1.0081199952974815</v>
      </c>
      <c r="G440">
        <f t="shared" si="56"/>
        <v>16.534698176788432</v>
      </c>
      <c r="H440">
        <f t="shared" si="57"/>
        <v>-0.80479600107382676</v>
      </c>
      <c r="I440">
        <f t="shared" si="58"/>
        <v>-0.80957555817772198</v>
      </c>
      <c r="J440">
        <f t="shared" si="59"/>
        <v>-7861.7323212327046</v>
      </c>
      <c r="K440">
        <f t="shared" si="60"/>
        <v>-7861.7323212327046</v>
      </c>
      <c r="L440">
        <f t="shared" si="61"/>
        <v>0</v>
      </c>
    </row>
    <row r="441" spans="3:12" x14ac:dyDescent="0.25">
      <c r="C441">
        <f t="shared" si="62"/>
        <v>0.87800000000000067</v>
      </c>
      <c r="D441">
        <f t="shared" si="54"/>
        <v>14.517464999220211</v>
      </c>
      <c r="E441">
        <f>($B$2*COS(D441))/($B$3+$B$2*SIN(D441))</f>
        <v>-1.9204605175278458E-2</v>
      </c>
      <c r="F441">
        <f t="shared" si="55"/>
        <v>-1.1003428237585542</v>
      </c>
      <c r="G441">
        <f t="shared" si="56"/>
        <v>16.534698176788432</v>
      </c>
      <c r="H441">
        <f t="shared" si="57"/>
        <v>-0.79581655208613677</v>
      </c>
      <c r="I441">
        <f t="shared" si="58"/>
        <v>-0.88400944040196383</v>
      </c>
      <c r="J441">
        <f t="shared" si="59"/>
        <v>-7780.7334129237042</v>
      </c>
      <c r="K441">
        <f t="shared" si="60"/>
        <v>-7780.7334129237042</v>
      </c>
      <c r="L441">
        <f t="shared" si="61"/>
        <v>0</v>
      </c>
    </row>
    <row r="442" spans="3:12" x14ac:dyDescent="0.25">
      <c r="C442">
        <f t="shared" si="62"/>
        <v>0.88000000000000067</v>
      </c>
      <c r="D442">
        <f t="shared" si="54"/>
        <v>14.550534395573788</v>
      </c>
      <c r="E442">
        <f>($B$2*COS(D442))/($B$3+$B$2*SIN(D442))</f>
        <v>-2.0796238279450732E-2</v>
      </c>
      <c r="F442">
        <f t="shared" si="55"/>
        <v>-1.1915366831609315</v>
      </c>
      <c r="G442">
        <f t="shared" si="56"/>
        <v>16.534698176788432</v>
      </c>
      <c r="H442">
        <f t="shared" si="57"/>
        <v>-0.7860728742176103</v>
      </c>
      <c r="I442">
        <f t="shared" si="58"/>
        <v>-0.95767643525901802</v>
      </c>
      <c r="J442">
        <f t="shared" si="59"/>
        <v>-7692.0741297140476</v>
      </c>
      <c r="K442">
        <f t="shared" si="60"/>
        <v>-7692.0741297140476</v>
      </c>
      <c r="L442">
        <f t="shared" si="61"/>
        <v>0</v>
      </c>
    </row>
    <row r="443" spans="3:12" x14ac:dyDescent="0.25">
      <c r="C443">
        <f t="shared" si="62"/>
        <v>0.88200000000000067</v>
      </c>
      <c r="D443">
        <f t="shared" si="54"/>
        <v>14.583603791927365</v>
      </c>
      <c r="E443">
        <f>($B$2*COS(D443))/($B$3+$B$2*SIN(D443))</f>
        <v>-2.2368384027885952E-2</v>
      </c>
      <c r="F443">
        <f t="shared" si="55"/>
        <v>-1.2816139993257059</v>
      </c>
      <c r="G443">
        <f t="shared" si="56"/>
        <v>16.534698176788432</v>
      </c>
      <c r="H443">
        <f t="shared" si="57"/>
        <v>-0.77556930829398607</v>
      </c>
      <c r="I443">
        <f t="shared" si="58"/>
        <v>-1.0305040152931215</v>
      </c>
      <c r="J443">
        <f t="shared" si="59"/>
        <v>-7595.7710049762654</v>
      </c>
      <c r="K443">
        <f t="shared" si="60"/>
        <v>-7595.7710049762654</v>
      </c>
      <c r="L443">
        <f t="shared" si="61"/>
        <v>0</v>
      </c>
    </row>
    <row r="444" spans="3:12" x14ac:dyDescent="0.25">
      <c r="C444">
        <f t="shared" si="62"/>
        <v>0.88400000000000067</v>
      </c>
      <c r="D444">
        <f t="shared" si="54"/>
        <v>14.616673188280942</v>
      </c>
      <c r="E444">
        <f>($B$2*COS(D444))/($B$3+$B$2*SIN(D444))</f>
        <v>-2.3919522644473924E-2</v>
      </c>
      <c r="F444">
        <f t="shared" si="55"/>
        <v>-1.3704876954959577</v>
      </c>
      <c r="G444">
        <f t="shared" si="56"/>
        <v>16.534698176787543</v>
      </c>
      <c r="H444">
        <f t="shared" si="57"/>
        <v>-0.76431061821797053</v>
      </c>
      <c r="I444">
        <f t="shared" si="58"/>
        <v>-1.1024198095843807</v>
      </c>
      <c r="J444">
        <f t="shared" si="59"/>
        <v>-7491.8453720509206</v>
      </c>
      <c r="K444">
        <f t="shared" si="60"/>
        <v>-7491.8453720509206</v>
      </c>
      <c r="L444">
        <f t="shared" si="61"/>
        <v>0</v>
      </c>
    </row>
    <row r="445" spans="3:12" x14ac:dyDescent="0.25">
      <c r="C445">
        <f t="shared" si="62"/>
        <v>0.88600000000000068</v>
      </c>
      <c r="D445">
        <f t="shared" si="54"/>
        <v>14.649742584634517</v>
      </c>
      <c r="E445">
        <f>($B$2*COS(D445))/($B$3+$B$2*SIN(D445))</f>
        <v>-2.5448143880909865E-2</v>
      </c>
      <c r="F445">
        <f t="shared" si="55"/>
        <v>-1.4580712408178067</v>
      </c>
      <c r="G445">
        <f t="shared" si="56"/>
        <v>16.534698176788432</v>
      </c>
      <c r="H445">
        <f t="shared" si="57"/>
        <v>-0.7523020077830691</v>
      </c>
      <c r="I445">
        <f t="shared" si="58"/>
        <v>-1.1733516491942584</v>
      </c>
      <c r="J445">
        <f t="shared" si="59"/>
        <v>-7380.3236401742388</v>
      </c>
      <c r="K445">
        <f t="shared" si="60"/>
        <v>-7380.3236401742388</v>
      </c>
      <c r="L445">
        <f t="shared" si="61"/>
        <v>0</v>
      </c>
    </row>
    <row r="446" spans="3:12" x14ac:dyDescent="0.25">
      <c r="C446">
        <f t="shared" si="62"/>
        <v>0.88800000000000068</v>
      </c>
      <c r="D446">
        <f t="shared" si="54"/>
        <v>14.682811980988093</v>
      </c>
      <c r="E446">
        <f>($B$2*COS(D446))/($B$3+$B$2*SIN(D446))</f>
        <v>-2.6952747896476004E-2</v>
      </c>
      <c r="F446">
        <f t="shared" si="55"/>
        <v>-1.5442787007481824</v>
      </c>
      <c r="G446">
        <f t="shared" si="56"/>
        <v>16.534698176788432</v>
      </c>
      <c r="H446">
        <f t="shared" si="57"/>
        <v>-0.73954913847202453</v>
      </c>
      <c r="I446">
        <f t="shared" si="58"/>
        <v>-1.2432276152235089</v>
      </c>
      <c r="J446">
        <f t="shared" si="59"/>
        <v>-7261.2375811075717</v>
      </c>
      <c r="K446">
        <f t="shared" si="60"/>
        <v>-7261.2375811075717</v>
      </c>
      <c r="L446">
        <f t="shared" si="61"/>
        <v>0</v>
      </c>
    </row>
    <row r="447" spans="3:12" x14ac:dyDescent="0.25">
      <c r="C447">
        <f t="shared" si="62"/>
        <v>0.89000000000000068</v>
      </c>
      <c r="D447">
        <f t="shared" si="54"/>
        <v>14.71588137734167</v>
      </c>
      <c r="E447">
        <f>($B$2*COS(D447))/($B$3+$B$2*SIN(D447))</f>
        <v>-2.8431846173420053E-2</v>
      </c>
      <c r="F447">
        <f t="shared" si="55"/>
        <v>-1.6290247895021488</v>
      </c>
      <c r="G447">
        <f t="shared" si="56"/>
        <v>16.534698176788432</v>
      </c>
      <c r="H447">
        <f t="shared" si="57"/>
        <v>-0.72605814818179482</v>
      </c>
      <c r="I447">
        <f t="shared" si="58"/>
        <v>-1.3119760895838841</v>
      </c>
      <c r="J447">
        <f t="shared" si="59"/>
        <v>-7134.6246254535517</v>
      </c>
      <c r="K447">
        <f t="shared" si="60"/>
        <v>-7134.6246254535517</v>
      </c>
      <c r="L447">
        <f t="shared" si="61"/>
        <v>0</v>
      </c>
    </row>
    <row r="448" spans="3:12" x14ac:dyDescent="0.25">
      <c r="C448">
        <f t="shared" si="62"/>
        <v>0.89200000000000068</v>
      </c>
      <c r="D448">
        <f t="shared" si="54"/>
        <v>14.748950773695247</v>
      </c>
      <c r="E448">
        <f>($B$2*COS(D448))/($B$3+$B$2*SIN(D448))</f>
        <v>-2.9883962469783643E-2</v>
      </c>
      <c r="F448">
        <f t="shared" si="55"/>
        <v>-1.7122249246459507</v>
      </c>
      <c r="G448">
        <f t="shared" si="56"/>
        <v>16.534698176788432</v>
      </c>
      <c r="H448">
        <f t="shared" si="57"/>
        <v>-0.71183567080866306</v>
      </c>
      <c r="I448">
        <f t="shared" si="58"/>
        <v>-1.3795258085753235</v>
      </c>
      <c r="J448">
        <f t="shared" si="59"/>
        <v>-7000.5281675235701</v>
      </c>
      <c r="K448">
        <f t="shared" si="60"/>
        <v>-7000.5281675235701</v>
      </c>
      <c r="L448">
        <f t="shared" si="61"/>
        <v>0</v>
      </c>
    </row>
    <row r="449" spans="3:12" x14ac:dyDescent="0.25">
      <c r="C449">
        <f t="shared" si="62"/>
        <v>0.89400000000000068</v>
      </c>
      <c r="D449">
        <f t="shared" si="54"/>
        <v>14.782020170048824</v>
      </c>
      <c r="E449">
        <f>($B$2*COS(D449))/($B$3+$B$2*SIN(D449))</f>
        <v>-3.1307633811400969E-2</v>
      </c>
      <c r="F449">
        <f t="shared" si="55"/>
        <v>-1.7937952839343509</v>
      </c>
      <c r="G449">
        <f t="shared" si="56"/>
        <v>16.534698176788432</v>
      </c>
      <c r="H449">
        <f t="shared" si="57"/>
        <v>-0.69688885662409072</v>
      </c>
      <c r="I449">
        <f t="shared" si="58"/>
        <v>-1.4458059193495902</v>
      </c>
      <c r="J449">
        <f t="shared" si="59"/>
        <v>-6858.9978775497411</v>
      </c>
      <c r="K449">
        <f t="shared" si="60"/>
        <v>-6858.9978775497411</v>
      </c>
      <c r="L449">
        <f t="shared" si="61"/>
        <v>0</v>
      </c>
    </row>
    <row r="450" spans="3:12" x14ac:dyDescent="0.25">
      <c r="C450">
        <f t="shared" si="62"/>
        <v>0.89600000000000068</v>
      </c>
      <c r="D450">
        <f t="shared" si="54"/>
        <v>14.815089566402401</v>
      </c>
      <c r="E450">
        <f>($B$2*COS(D450))/($B$3+$B$2*SIN(D450))</f>
        <v>-3.270141152464915E-2</v>
      </c>
      <c r="F450">
        <f t="shared" si="55"/>
        <v>-1.8736528644828669</v>
      </c>
      <c r="G450">
        <f t="shared" si="56"/>
        <v>16.534698176788432</v>
      </c>
      <c r="H450">
        <f t="shared" si="57"/>
        <v>-0.68122539336493493</v>
      </c>
      <c r="I450">
        <f t="shared" si="58"/>
        <v>-1.5107460393298913</v>
      </c>
      <c r="J450">
        <f t="shared" si="59"/>
        <v>-6710.0900199254975</v>
      </c>
      <c r="K450">
        <f t="shared" si="60"/>
        <v>-6710.0900199254975</v>
      </c>
      <c r="L450">
        <f t="shared" si="61"/>
        <v>0</v>
      </c>
    </row>
    <row r="451" spans="3:12" x14ac:dyDescent="0.25">
      <c r="C451">
        <f t="shared" si="62"/>
        <v>0.89800000000000069</v>
      </c>
      <c r="D451">
        <f t="shared" ref="D451:D502" si="63">$B$5*$B$4*C451</f>
        <v>14.848158962755978</v>
      </c>
      <c r="E451">
        <f>($B$2*COS(D451))/($B$3+$B$2*SIN(D451))</f>
        <v>-3.406386231137902E-2</v>
      </c>
      <c r="F451">
        <f t="shared" ref="F451:F502" si="64">DEGREES(E451)</f>
        <v>-1.9517155443567671</v>
      </c>
      <c r="G451">
        <f>(D452-D451)/$B$1</f>
        <v>16.534698176788432</v>
      </c>
      <c r="H451">
        <f>(E452-E451)/$B$1</f>
        <v>-0.66485352795621</v>
      </c>
      <c r="I451">
        <f t="shared" ref="I451:I502" si="65">($B$6*TAN(E451))/(COS($B$7)+SIN($B$7)*TAN(E451))</f>
        <v>-1.574276318643558</v>
      </c>
      <c r="J451">
        <f t="shared" ref="J451:J502" si="66">(I452-I451)/$B$1*PI()*$B$8*$B$8/4</f>
        <v>-6553.8677760671299</v>
      </c>
      <c r="K451">
        <f t="shared" ref="K451:K502" si="67">IF(J451&lt;0,J451,0)</f>
        <v>-6553.8677760671299</v>
      </c>
      <c r="L451">
        <f t="shared" ref="L451:L502" si="68">IF(J451&gt;0,J451,0)</f>
        <v>0</v>
      </c>
    </row>
    <row r="452" spans="3:12" x14ac:dyDescent="0.25">
      <c r="C452">
        <f t="shared" ref="C452:C502" si="69">C451+$B$1</f>
        <v>0.90000000000000069</v>
      </c>
      <c r="D452">
        <f t="shared" si="63"/>
        <v>14.881228359109555</v>
      </c>
      <c r="E452">
        <f>($B$2*COS(D452))/($B$3+$B$2*SIN(D452))</f>
        <v>-3.539356936729144E-2</v>
      </c>
      <c r="F452">
        <f t="shared" si="64"/>
        <v>-2.027902146649315</v>
      </c>
      <c r="G452">
        <f>(D453-D452)/$B$1</f>
        <v>16.534698176788432</v>
      </c>
      <c r="H452">
        <f>(E453-E452)/$B$1</f>
        <v>-0.64778208877845977</v>
      </c>
      <c r="I452">
        <f t="shared" si="65"/>
        <v>-1.6363275056115396</v>
      </c>
      <c r="J452">
        <f t="shared" si="66"/>
        <v>-6390.4015703897348</v>
      </c>
      <c r="K452">
        <f t="shared" si="67"/>
        <v>-6390.4015703897348</v>
      </c>
      <c r="L452">
        <f t="shared" si="68"/>
        <v>0</v>
      </c>
    </row>
    <row r="453" spans="3:12" x14ac:dyDescent="0.25">
      <c r="C453">
        <f t="shared" si="69"/>
        <v>0.90200000000000069</v>
      </c>
      <c r="D453">
        <f t="shared" si="63"/>
        <v>14.914297755463132</v>
      </c>
      <c r="E453">
        <f>($B$2*COS(D453))/($B$3+$B$2*SIN(D453))</f>
        <v>-3.668913354484836E-2</v>
      </c>
      <c r="F453">
        <f t="shared" si="64"/>
        <v>-2.1021325061116642</v>
      </c>
      <c r="G453">
        <f>(D454-D453)/$B$1</f>
        <v>16.534698176788432</v>
      </c>
      <c r="H453">
        <f>(E454-E453)/$B$1</f>
        <v>-0.63002050838577639</v>
      </c>
      <c r="I453">
        <f t="shared" si="65"/>
        <v>-1.696831015324195</v>
      </c>
      <c r="J453">
        <f t="shared" si="66"/>
        <v>-6219.769397794591</v>
      </c>
      <c r="K453">
        <f t="shared" si="67"/>
        <v>-6219.769397794591</v>
      </c>
      <c r="L453">
        <f t="shared" si="68"/>
        <v>0</v>
      </c>
    </row>
    <row r="454" spans="3:12" x14ac:dyDescent="0.25">
      <c r="C454">
        <f t="shared" si="69"/>
        <v>0.90400000000000069</v>
      </c>
      <c r="D454">
        <f t="shared" si="63"/>
        <v>14.947367151816708</v>
      </c>
      <c r="E454">
        <f>($B$2*COS(D454))/($B$3+$B$2*SIN(D454))</f>
        <v>-3.7949174561619912E-2</v>
      </c>
      <c r="F454">
        <f t="shared" si="64"/>
        <v>-2.1743275383860472</v>
      </c>
      <c r="G454">
        <f>(D455-D454)/$B$1</f>
        <v>16.534698176788432</v>
      </c>
      <c r="H454">
        <f>(E455-E454)/$B$1</f>
        <v>-0.61157884657403461</v>
      </c>
      <c r="I454">
        <f t="shared" si="65"/>
        <v>-1.7557190013176935</v>
      </c>
      <c r="J454">
        <f t="shared" si="66"/>
        <v>-6042.0571509707961</v>
      </c>
      <c r="K454">
        <f t="shared" si="67"/>
        <v>-6042.0571509707961</v>
      </c>
      <c r="L454">
        <f t="shared" si="68"/>
        <v>0</v>
      </c>
    </row>
    <row r="455" spans="3:12" x14ac:dyDescent="0.25">
      <c r="C455">
        <f t="shared" si="69"/>
        <v>0.90600000000000069</v>
      </c>
      <c r="D455">
        <f t="shared" si="63"/>
        <v>14.980436548170285</v>
      </c>
      <c r="E455">
        <f>($B$2*COS(D455))/($B$3+$B$2*SIN(D455))</f>
        <v>-3.9172332254767982E-2</v>
      </c>
      <c r="F455">
        <f t="shared" si="64"/>
        <v>-2.2444093118823893</v>
      </c>
      <c r="G455">
        <f>(D456-D455)/$B$1</f>
        <v>16.534698176788432</v>
      </c>
      <c r="H455">
        <f>(E456-E455)/$B$1</f>
        <v>-0.59246781369268198</v>
      </c>
      <c r="I455">
        <f t="shared" si="65"/>
        <v>-1.8129244303492662</v>
      </c>
      <c r="J455">
        <f t="shared" si="66"/>
        <v>-5857.358945717966</v>
      </c>
      <c r="K455">
        <f t="shared" si="67"/>
        <v>-5857.358945717966</v>
      </c>
      <c r="L455">
        <f t="shared" si="68"/>
        <v>0</v>
      </c>
    </row>
    <row r="456" spans="3:12" x14ac:dyDescent="0.25">
      <c r="C456">
        <f t="shared" si="69"/>
        <v>0.9080000000000007</v>
      </c>
      <c r="D456">
        <f t="shared" si="63"/>
        <v>15.013505944523862</v>
      </c>
      <c r="E456">
        <f>($B$2*COS(D456))/($B$3+$B$2*SIN(D456))</f>
        <v>-4.0357267882153346E-2</v>
      </c>
      <c r="F456">
        <f t="shared" si="64"/>
        <v>-2.3123011223262568</v>
      </c>
      <c r="G456">
        <f>(D457-D456)/$B$1</f>
        <v>16.534698176788432</v>
      </c>
      <c r="H456">
        <f>(E457-E456)/$B$1</f>
        <v>-0.57269879408684488</v>
      </c>
      <c r="I456">
        <f t="shared" si="65"/>
        <v>-1.8683811602525706</v>
      </c>
      <c r="J456">
        <f t="shared" si="66"/>
        <v>-5665.7774424093896</v>
      </c>
      <c r="K456">
        <f t="shared" si="67"/>
        <v>-5665.7774424093896</v>
      </c>
      <c r="L456">
        <f t="shared" si="68"/>
        <v>0</v>
      </c>
    </row>
    <row r="457" spans="3:12" x14ac:dyDescent="0.25">
      <c r="C457">
        <f t="shared" si="69"/>
        <v>0.9100000000000007</v>
      </c>
      <c r="D457">
        <f t="shared" si="63"/>
        <v>15.046575340877439</v>
      </c>
      <c r="E457">
        <f>($B$2*COS(D457))/($B$3+$B$2*SIN(D457))</f>
        <v>-4.1502665470327035E-2</v>
      </c>
      <c r="F457">
        <f t="shared" si="64"/>
        <v>-2.3779275699930729</v>
      </c>
      <c r="G457">
        <f>(D458-D457)/$B$1</f>
        <v>16.534698176788432</v>
      </c>
      <c r="H457">
        <f>(E458-E457)/$B$1</f>
        <v>-0.55228386955020681</v>
      </c>
      <c r="I457">
        <f t="shared" si="65"/>
        <v>-1.9220240208366284</v>
      </c>
      <c r="J457">
        <f t="shared" si="66"/>
        <v>-5467.4241616276267</v>
      </c>
      <c r="K457">
        <f t="shared" si="67"/>
        <v>-5467.4241616276267</v>
      </c>
      <c r="L457">
        <f t="shared" si="68"/>
        <v>0</v>
      </c>
    </row>
    <row r="458" spans="3:12" x14ac:dyDescent="0.25">
      <c r="C458">
        <f t="shared" si="69"/>
        <v>0.9120000000000007</v>
      </c>
      <c r="D458">
        <f t="shared" si="63"/>
        <v>15.079644737231016</v>
      </c>
      <c r="E458">
        <f>($B$2*COS(D458))/($B$3+$B$2*SIN(D458))</f>
        <v>-4.2607233209427449E-2</v>
      </c>
      <c r="F458">
        <f t="shared" si="64"/>
        <v>-2.441214639629834</v>
      </c>
      <c r="G458">
        <f>(D459-D458)/$B$1</f>
        <v>16.534698176788432</v>
      </c>
      <c r="H458">
        <f>(E459-E458)/$B$1</f>
        <v>-0.53123584266218793</v>
      </c>
      <c r="I458">
        <f t="shared" si="65"/>
        <v>-1.9737888977731601</v>
      </c>
      <c r="J458">
        <f t="shared" si="66"/>
        <v>-5262.4197919202397</v>
      </c>
      <c r="K458">
        <f t="shared" si="67"/>
        <v>-5262.4197919202397</v>
      </c>
      <c r="L458">
        <f t="shared" si="68"/>
        <v>0</v>
      </c>
    </row>
    <row r="459" spans="3:12" x14ac:dyDescent="0.25">
      <c r="C459">
        <f t="shared" si="69"/>
        <v>0.9140000000000007</v>
      </c>
      <c r="D459">
        <f t="shared" si="63"/>
        <v>15.112714133584593</v>
      </c>
      <c r="E459">
        <f>($B$2*COS(D459))/($B$3+$B$2*SIN(D459))</f>
        <v>-4.3669704894751825E-2</v>
      </c>
      <c r="F459">
        <f t="shared" si="64"/>
        <v>-2.5020897830510727</v>
      </c>
      <c r="G459">
        <f>(D460-D459)/$B$1</f>
        <v>16.534698176788432</v>
      </c>
      <c r="H459">
        <f>(E460-E459)/$B$1</f>
        <v>-0.50956825987720844</v>
      </c>
      <c r="I459">
        <f t="shared" si="65"/>
        <v>-2.0236128193977128</v>
      </c>
      <c r="J459">
        <f t="shared" si="66"/>
        <v>-5050.8944875546704</v>
      </c>
      <c r="K459">
        <f t="shared" si="67"/>
        <v>-5050.8944875546704</v>
      </c>
      <c r="L459">
        <f t="shared" si="68"/>
        <v>0</v>
      </c>
    </row>
    <row r="460" spans="3:12" x14ac:dyDescent="0.25">
      <c r="C460">
        <f t="shared" si="69"/>
        <v>0.9160000000000007</v>
      </c>
      <c r="D460">
        <f t="shared" si="63"/>
        <v>15.14578352993817</v>
      </c>
      <c r="E460">
        <f>($B$2*COS(D460))/($B$3+$B$2*SIN(D460))</f>
        <v>-4.4688841414506242E-2</v>
      </c>
      <c r="F460">
        <f t="shared" si="64"/>
        <v>-2.5604820043806518</v>
      </c>
      <c r="G460">
        <f>(D461-D460)/$B$1</f>
        <v>16.534698176788432</v>
      </c>
      <c r="H460">
        <f>(E461-E460)/$B$1</f>
        <v>-0.48729543422655269</v>
      </c>
      <c r="I460">
        <f t="shared" si="65"/>
        <v>-2.0714340463298919</v>
      </c>
      <c r="J460">
        <f t="shared" si="66"/>
        <v>-4832.9881540753386</v>
      </c>
      <c r="K460">
        <f t="shared" si="67"/>
        <v>-4832.9881540753386</v>
      </c>
      <c r="L460">
        <f t="shared" si="68"/>
        <v>0</v>
      </c>
    </row>
    <row r="461" spans="3:12" x14ac:dyDescent="0.25">
      <c r="C461">
        <f t="shared" si="69"/>
        <v>0.9180000000000007</v>
      </c>
      <c r="D461">
        <f t="shared" si="63"/>
        <v>15.178852926291746</v>
      </c>
      <c r="E461">
        <f>($B$2*COS(D461))/($B$3+$B$2*SIN(D461))</f>
        <v>-4.5663432282959347E-2</v>
      </c>
      <c r="F461">
        <f t="shared" si="64"/>
        <v>-2.6163219478950039</v>
      </c>
      <c r="G461">
        <f>(D462-D461)/$B$1</f>
        <v>16.534698176788432</v>
      </c>
      <c r="H461">
        <f>(E462-E461)/$B$1</f>
        <v>-0.46443246748795186</v>
      </c>
      <c r="I461">
        <f t="shared" si="65"/>
        <v>-2.1171921637972129</v>
      </c>
      <c r="J461">
        <f t="shared" si="66"/>
        <v>-4608.8507194125277</v>
      </c>
      <c r="K461">
        <f t="shared" si="67"/>
        <v>-4608.8507194125277</v>
      </c>
      <c r="L461">
        <f t="shared" si="68"/>
        <v>0</v>
      </c>
    </row>
    <row r="462" spans="3:12" x14ac:dyDescent="0.25">
      <c r="C462">
        <f t="shared" si="69"/>
        <v>0.92000000000000071</v>
      </c>
      <c r="D462">
        <f t="shared" si="63"/>
        <v>15.211922322645323</v>
      </c>
      <c r="E462">
        <f>($B$2*COS(D462))/($B$3+$B$2*SIN(D462))</f>
        <v>-4.6592297217935251E-2</v>
      </c>
      <c r="F462">
        <f t="shared" si="64"/>
        <v>-2.669541988406817</v>
      </c>
      <c r="G462">
        <f>(D463-D462)/$B$1</f>
        <v>16.534698176788432</v>
      </c>
      <c r="H462">
        <f>(E463-E462)/$B$1</f>
        <v>-0.44099527167141062</v>
      </c>
      <c r="I462">
        <f t="shared" si="65"/>
        <v>-2.1608281765257757</v>
      </c>
      <c r="J462">
        <f t="shared" si="66"/>
        <v>-4378.6423882403824</v>
      </c>
      <c r="K462">
        <f t="shared" si="67"/>
        <v>-4378.6423882403824</v>
      </c>
      <c r="L462">
        <f t="shared" si="68"/>
        <v>0</v>
      </c>
    </row>
    <row r="463" spans="3:12" x14ac:dyDescent="0.25">
      <c r="C463">
        <f t="shared" si="69"/>
        <v>0.92200000000000071</v>
      </c>
      <c r="D463">
        <f t="shared" si="63"/>
        <v>15.2449917189989</v>
      </c>
      <c r="E463">
        <f>($B$2*COS(D463))/($B$3+$B$2*SIN(D463))</f>
        <v>-4.7474287761278072E-2</v>
      </c>
      <c r="F463">
        <f t="shared" si="64"/>
        <v>-2.7200763241108112</v>
      </c>
      <c r="G463">
        <f>(D464-D463)/$B$1</f>
        <v>16.534698176788432</v>
      </c>
      <c r="H463">
        <f>(E464-E463)/$B$1</f>
        <v>-0.41700058966413073</v>
      </c>
      <c r="I463">
        <f t="shared" si="65"/>
        <v>-2.2022846060391701</v>
      </c>
      <c r="J463">
        <f t="shared" si="66"/>
        <v>-4142.5338772396572</v>
      </c>
      <c r="K463">
        <f t="shared" si="67"/>
        <v>-4142.5338772396572</v>
      </c>
      <c r="L463">
        <f t="shared" si="68"/>
        <v>0</v>
      </c>
    </row>
    <row r="464" spans="3:12" x14ac:dyDescent="0.25">
      <c r="C464">
        <f t="shared" si="69"/>
        <v>0.92400000000000071</v>
      </c>
      <c r="D464">
        <f t="shared" si="63"/>
        <v>15.278061115352477</v>
      </c>
      <c r="E464">
        <f>($B$2*COS(D464))/($B$3+$B$2*SIN(D464))</f>
        <v>-4.8308288940606334E-2</v>
      </c>
      <c r="F464">
        <f t="shared" si="64"/>
        <v>-2.7678610717952536</v>
      </c>
      <c r="G464">
        <f>(D465-D464)/$B$1</f>
        <v>16.534698176788432</v>
      </c>
      <c r="H464">
        <f>(E465-E464)/$B$1</f>
        <v>-0.39246601487229887</v>
      </c>
      <c r="I464">
        <f t="shared" si="65"/>
        <v>-2.2415055901848171</v>
      </c>
      <c r="J464">
        <f t="shared" si="66"/>
        <v>-3900.7066289004588</v>
      </c>
      <c r="K464">
        <f t="shared" si="67"/>
        <v>-3900.7066289004588</v>
      </c>
      <c r="L464">
        <f t="shared" si="68"/>
        <v>0</v>
      </c>
    </row>
    <row r="465" spans="3:12" x14ac:dyDescent="0.25">
      <c r="C465">
        <f t="shared" si="69"/>
        <v>0.92600000000000071</v>
      </c>
      <c r="D465">
        <f t="shared" si="63"/>
        <v>15.311130511706054</v>
      </c>
      <c r="E465">
        <f>($B$2*COS(D465))/($B$3+$B$2*SIN(D465))</f>
        <v>-4.9093220970350931E-2</v>
      </c>
      <c r="F465">
        <f t="shared" si="64"/>
        <v>-2.8128343643042566</v>
      </c>
      <c r="G465">
        <f>(D466-D465)/$B$1</f>
        <v>16.534698176788432</v>
      </c>
      <c r="H465">
        <f>(E466-E465)/$B$1</f>
        <v>-0.3674100096917633</v>
      </c>
      <c r="I465">
        <f t="shared" si="65"/>
        <v>-2.2784369846845691</v>
      </c>
      <c r="J465">
        <f t="shared" si="66"/>
        <v>-3653.3530014780044</v>
      </c>
      <c r="K465">
        <f t="shared" si="67"/>
        <v>-3653.3530014780044</v>
      </c>
      <c r="L465">
        <f t="shared" si="68"/>
        <v>0</v>
      </c>
    </row>
    <row r="466" spans="3:12" x14ac:dyDescent="0.25">
      <c r="C466">
        <f t="shared" si="69"/>
        <v>0.92800000000000071</v>
      </c>
      <c r="D466">
        <f t="shared" si="63"/>
        <v>15.344199908059631</v>
      </c>
      <c r="E466">
        <f>($B$2*COS(D466))/($B$3+$B$2*SIN(D466))</f>
        <v>-4.9828040989734458E-2</v>
      </c>
      <c r="F466">
        <f t="shared" si="64"/>
        <v>-2.8549364501166536</v>
      </c>
      <c r="G466">
        <f>(D467-D466)/$B$1</f>
        <v>16.534698176788432</v>
      </c>
      <c r="H466">
        <f>(E467-E466)/$B$1</f>
        <v>-0.34185192263573927</v>
      </c>
      <c r="I466">
        <f t="shared" si="65"/>
        <v>-2.3130264664837861</v>
      </c>
      <c r="J466">
        <f t="shared" si="66"/>
        <v>-3400.6764327225974</v>
      </c>
      <c r="K466">
        <f t="shared" si="67"/>
        <v>-3400.6764327225974</v>
      </c>
      <c r="L466">
        <f t="shared" si="68"/>
        <v>0</v>
      </c>
    </row>
    <row r="467" spans="3:12" x14ac:dyDescent="0.25">
      <c r="C467">
        <f t="shared" si="69"/>
        <v>0.93000000000000071</v>
      </c>
      <c r="D467">
        <f t="shared" si="63"/>
        <v>15.377269304413208</v>
      </c>
      <c r="E467">
        <f>($B$2*COS(D467))/($B$3+$B$2*SIN(D467))</f>
        <v>-5.0511744835005937E-2</v>
      </c>
      <c r="F467">
        <f t="shared" si="64"/>
        <v>-2.8941097948875751</v>
      </c>
      <c r="G467">
        <f>(D468-D467)/$B$1</f>
        <v>16.534698176788432</v>
      </c>
      <c r="H467">
        <f>(E468-E467)/$B$1</f>
        <v>-0.31581200394309794</v>
      </c>
      <c r="I467">
        <f t="shared" si="65"/>
        <v>-2.3452236386505865</v>
      </c>
      <c r="J467">
        <f t="shared" si="66"/>
        <v>-3142.8915750154292</v>
      </c>
      <c r="K467">
        <f t="shared" si="67"/>
        <v>-3142.8915750154292</v>
      </c>
      <c r="L467">
        <f t="shared" si="68"/>
        <v>0</v>
      </c>
    </row>
    <row r="468" spans="3:12" x14ac:dyDescent="0.25">
      <c r="C468">
        <f t="shared" si="69"/>
        <v>0.93200000000000072</v>
      </c>
      <c r="D468">
        <f t="shared" si="63"/>
        <v>15.410338700766784</v>
      </c>
      <c r="E468">
        <f>($B$2*COS(D468))/($B$3+$B$2*SIN(D468))</f>
        <v>-5.1143368842892133E-2</v>
      </c>
      <c r="F468">
        <f t="shared" si="64"/>
        <v>-2.9302991847785917</v>
      </c>
      <c r="G468">
        <f>(D469-D468)/$B$1</f>
        <v>16.534698176788432</v>
      </c>
      <c r="H468">
        <f>(E469-E468)/$B$1</f>
        <v>-0.28931141948770889</v>
      </c>
      <c r="I468">
        <f t="shared" si="65"/>
        <v>-2.3749801365545471</v>
      </c>
      <c r="J468">
        <f t="shared" si="66"/>
        <v>-2880.2243995790627</v>
      </c>
      <c r="K468">
        <f t="shared" si="67"/>
        <v>-2880.2243995790627</v>
      </c>
      <c r="L468">
        <f t="shared" si="68"/>
        <v>0</v>
      </c>
    </row>
    <row r="469" spans="3:12" x14ac:dyDescent="0.25">
      <c r="C469">
        <f t="shared" si="69"/>
        <v>0.93400000000000072</v>
      </c>
      <c r="D469">
        <f t="shared" si="63"/>
        <v>15.443408097120361</v>
      </c>
      <c r="E469">
        <f>($B$2*COS(D469))/($B$3+$B$2*SIN(D469))</f>
        <v>-5.172199168186755E-2</v>
      </c>
      <c r="F469">
        <f t="shared" si="64"/>
        <v>-2.9634518313817613</v>
      </c>
      <c r="G469">
        <f>(D470-D469)/$B$1</f>
        <v>16.534698176787543</v>
      </c>
      <c r="H469">
        <f>(E470-E469)/$B$1</f>
        <v>-0.26237226280642273</v>
      </c>
      <c r="I469">
        <f t="shared" si="65"/>
        <v>-2.4022497350320542</v>
      </c>
      <c r="J469">
        <f t="shared" si="66"/>
        <v>-2612.9122674778314</v>
      </c>
      <c r="K469">
        <f t="shared" si="67"/>
        <v>-2612.9122674778314</v>
      </c>
      <c r="L469">
        <f t="shared" si="68"/>
        <v>0</v>
      </c>
    </row>
    <row r="470" spans="3:12" x14ac:dyDescent="0.25">
      <c r="C470">
        <f t="shared" si="69"/>
        <v>0.93600000000000072</v>
      </c>
      <c r="D470">
        <f t="shared" si="63"/>
        <v>15.476477493473936</v>
      </c>
      <c r="E470">
        <f>($B$2*COS(D470))/($B$3+$B$2*SIN(D470))</f>
        <v>-5.2246736207480396E-2</v>
      </c>
      <c r="F470">
        <f t="shared" si="64"/>
        <v>-2.9935174780219715</v>
      </c>
      <c r="G470">
        <f>(D471-D470)/$B$1</f>
        <v>16.534698176788432</v>
      </c>
      <c r="H470">
        <f>(E471-E470)/$B$1</f>
        <v>-0.23501756506152591</v>
      </c>
      <c r="I470">
        <f t="shared" si="65"/>
        <v>-2.4269884562238775</v>
      </c>
      <c r="J470">
        <f t="shared" si="66"/>
        <v>-2341.2039651965792</v>
      </c>
      <c r="K470">
        <f t="shared" si="67"/>
        <v>-2341.2039651965792</v>
      </c>
      <c r="L470">
        <f t="shared" si="68"/>
        <v>0</v>
      </c>
    </row>
    <row r="471" spans="3:12" x14ac:dyDescent="0.25">
      <c r="C471">
        <f t="shared" si="69"/>
        <v>0.93800000000000072</v>
      </c>
      <c r="D471">
        <f t="shared" si="63"/>
        <v>15.509546889827513</v>
      </c>
      <c r="E471">
        <f>($B$2*COS(D471))/($B$3+$B$2*SIN(D471))</f>
        <v>-5.2716771337603448E-2</v>
      </c>
      <c r="F471">
        <f t="shared" si="64"/>
        <v>-3.0204485072009049</v>
      </c>
      <c r="G471">
        <f>(D472-D471)/$B$1</f>
        <v>16.534698176788432</v>
      </c>
      <c r="H471">
        <f>(E472-E471)/$B$1</f>
        <v>-0.2072713027521135</v>
      </c>
      <c r="I471">
        <f t="shared" si="65"/>
        <v>-2.4491546777495992</v>
      </c>
      <c r="J471">
        <f t="shared" si="66"/>
        <v>-2065.3597026666657</v>
      </c>
      <c r="K471">
        <f t="shared" si="67"/>
        <v>-2065.3597026666657</v>
      </c>
      <c r="L471">
        <f t="shared" si="68"/>
        <v>0</v>
      </c>
    </row>
    <row r="472" spans="3:12" x14ac:dyDescent="0.25">
      <c r="C472">
        <f t="shared" si="69"/>
        <v>0.94000000000000072</v>
      </c>
      <c r="D472">
        <f t="shared" si="63"/>
        <v>15.54261628618109</v>
      </c>
      <c r="E472">
        <f>($B$2*COS(D472))/($B$3+$B$2*SIN(D472))</f>
        <v>-5.3131313943107675E-2</v>
      </c>
      <c r="F472">
        <f t="shared" si="64"/>
        <v>-3.0442000489246537</v>
      </c>
      <c r="G472">
        <f>(D473-D472)/$B$1</f>
        <v>16.534698176788432</v>
      </c>
      <c r="H472">
        <f>(E473-E472)/$B$1</f>
        <v>-0.17915840298948077</v>
      </c>
      <c r="I472">
        <f t="shared" si="65"/>
        <v>-2.4687092408633533</v>
      </c>
      <c r="J472">
        <f t="shared" si="66"/>
        <v>-1785.6510717269846</v>
      </c>
      <c r="K472">
        <f t="shared" si="67"/>
        <v>-1785.6510717269846</v>
      </c>
      <c r="L472">
        <f t="shared" si="68"/>
        <v>0</v>
      </c>
    </row>
    <row r="473" spans="3:12" x14ac:dyDescent="0.25">
      <c r="C473">
        <f t="shared" si="69"/>
        <v>0.94200000000000073</v>
      </c>
      <c r="D473">
        <f t="shared" si="63"/>
        <v>15.575685682534667</v>
      </c>
      <c r="E473">
        <f>($B$2*COS(D473))/($B$3+$B$2*SIN(D473))</f>
        <v>-5.3489630749086636E-2</v>
      </c>
      <c r="F473">
        <f t="shared" si="64"/>
        <v>-3.0647300896358565</v>
      </c>
      <c r="G473">
        <f>(D474-D473)/$B$1</f>
        <v>16.534698176788432</v>
      </c>
      <c r="H473">
        <f>(E474-E473)/$B$1</f>
        <v>-0.15070474615179116</v>
      </c>
      <c r="I473">
        <f t="shared" si="65"/>
        <v>-2.4856155582162796</v>
      </c>
      <c r="J473">
        <f t="shared" si="66"/>
        <v>-1502.3609631214097</v>
      </c>
      <c r="K473">
        <f t="shared" si="67"/>
        <v>-1502.3609631214097</v>
      </c>
      <c r="L473">
        <f t="shared" si="68"/>
        <v>0</v>
      </c>
    </row>
    <row r="474" spans="3:12" x14ac:dyDescent="0.25">
      <c r="C474">
        <f t="shared" si="69"/>
        <v>0.94400000000000073</v>
      </c>
      <c r="D474">
        <f t="shared" si="63"/>
        <v>15.608755078888244</v>
      </c>
      <c r="E474">
        <f>($B$2*COS(D474))/($B$3+$B$2*SIN(D474))</f>
        <v>-5.3791040241390219E-2</v>
      </c>
      <c r="F474">
        <f t="shared" si="64"/>
        <v>-3.0819995814500323</v>
      </c>
      <c r="G474">
        <f>(D475-D474)/$B$1</f>
        <v>16.534698176788432</v>
      </c>
      <c r="H474">
        <f>(E475-E474)/$B$1</f>
        <v>-0.12193716573602464</v>
      </c>
      <c r="I474">
        <f t="shared" si="65"/>
        <v>-2.4998397208331191</v>
      </c>
      <c r="J474">
        <f t="shared" si="66"/>
        <v>-1215.7834402942453</v>
      </c>
      <c r="K474">
        <f t="shared" si="67"/>
        <v>-1215.7834402942453</v>
      </c>
      <c r="L474">
        <f t="shared" si="68"/>
        <v>0</v>
      </c>
    </row>
    <row r="475" spans="3:12" x14ac:dyDescent="0.25">
      <c r="C475">
        <f t="shared" si="69"/>
        <v>0.94600000000000073</v>
      </c>
      <c r="D475">
        <f t="shared" si="63"/>
        <v>15.641824475241821</v>
      </c>
      <c r="E475">
        <f>($B$2*COS(D475))/($B$3+$B$2*SIN(D475))</f>
        <v>-5.4034914572862268E-2</v>
      </c>
      <c r="F475">
        <f t="shared" si="64"/>
        <v>-3.0959725513749552</v>
      </c>
      <c r="G475">
        <f>(D476-D475)/$B$1</f>
        <v>16.534698176788432</v>
      </c>
      <c r="H475">
        <f>(E476-E475)/$B$1</f>
        <v>-9.2883445228342243E-2</v>
      </c>
      <c r="I475">
        <f t="shared" si="65"/>
        <v>-2.5113506038939222</v>
      </c>
      <c r="J475">
        <f t="shared" si="66"/>
        <v>-926.22356840326677</v>
      </c>
      <c r="K475">
        <f t="shared" si="67"/>
        <v>-926.22356840326677</v>
      </c>
      <c r="L475">
        <f t="shared" si="68"/>
        <v>0</v>
      </c>
    </row>
    <row r="476" spans="3:12" x14ac:dyDescent="0.25">
      <c r="C476">
        <f t="shared" si="69"/>
        <v>0.94800000000000073</v>
      </c>
      <c r="D476">
        <f t="shared" si="63"/>
        <v>15.674893871595398</v>
      </c>
      <c r="E476">
        <f>($B$2*COS(D476))/($B$3+$B$2*SIN(D476))</f>
        <v>-5.4220681463318952E-2</v>
      </c>
      <c r="F476">
        <f t="shared" si="64"/>
        <v>-3.1066162101713926</v>
      </c>
      <c r="G476">
        <f>(D477-D476)/$B$1</f>
        <v>16.534698176788432</v>
      </c>
      <c r="H476">
        <f>(E477-E476)/$B$1</f>
        <v>-6.35723118187978E-2</v>
      </c>
      <c r="I476">
        <f t="shared" si="65"/>
        <v>-2.5201199708968725</v>
      </c>
      <c r="J476">
        <f t="shared" si="66"/>
        <v>-633.99719716552977</v>
      </c>
      <c r="K476">
        <f t="shared" si="67"/>
        <v>-633.99719716552977</v>
      </c>
      <c r="L476">
        <f t="shared" si="68"/>
        <v>0</v>
      </c>
    </row>
    <row r="477" spans="3:12" x14ac:dyDescent="0.25">
      <c r="C477">
        <f t="shared" si="69"/>
        <v>0.95000000000000073</v>
      </c>
      <c r="D477">
        <f t="shared" si="63"/>
        <v>15.707963267948974</v>
      </c>
      <c r="E477">
        <f>($B$2*COS(D477))/($B$3+$B$2*SIN(D477))</f>
        <v>-5.4347826086956548E-2</v>
      </c>
      <c r="F477">
        <f t="shared" si="64"/>
        <v>-3.1139010604936059</v>
      </c>
      <c r="G477">
        <f>(D478-D477)/$B$1</f>
        <v>16.534698176788432</v>
      </c>
      <c r="H477">
        <f>(E478-E477)/$B$1</f>
        <v>-3.4033426792114824E-2</v>
      </c>
      <c r="I477">
        <f t="shared" si="65"/>
        <v>-2.5261225757651236</v>
      </c>
      <c r="J477">
        <f t="shared" si="66"/>
        <v>-339.43069635188391</v>
      </c>
      <c r="K477">
        <f t="shared" si="67"/>
        <v>-339.43069635188391</v>
      </c>
      <c r="L477">
        <f t="shared" si="68"/>
        <v>0</v>
      </c>
    </row>
    <row r="478" spans="3:12" x14ac:dyDescent="0.25">
      <c r="C478">
        <f t="shared" si="69"/>
        <v>0.95200000000000073</v>
      </c>
      <c r="D478">
        <f t="shared" si="63"/>
        <v>15.741032664302551</v>
      </c>
      <c r="E478">
        <f>($B$2*COS(D478))/($B$3+$B$2*SIN(D478))</f>
        <v>-5.4415892940540778E-2</v>
      </c>
      <c r="F478">
        <f t="shared" si="64"/>
        <v>-3.1178010039287174</v>
      </c>
      <c r="G478">
        <f>(D479-D478)/$B$1</f>
        <v>16.534698176788432</v>
      </c>
      <c r="H478">
        <f>(E479-E478)/$B$1</f>
        <v>-4.2973724342296182E-3</v>
      </c>
      <c r="I478">
        <f t="shared" si="65"/>
        <v>-2.529336262449331</v>
      </c>
      <c r="J478">
        <f t="shared" si="66"/>
        <v>-42.860642978021957</v>
      </c>
      <c r="K478">
        <f t="shared" si="67"/>
        <v>-42.860642978021957</v>
      </c>
      <c r="L478">
        <f t="shared" si="68"/>
        <v>0</v>
      </c>
    </row>
    <row r="479" spans="3:12" x14ac:dyDescent="0.25">
      <c r="C479">
        <f t="shared" si="69"/>
        <v>0.95400000000000074</v>
      </c>
      <c r="D479">
        <f t="shared" si="63"/>
        <v>15.774102060656128</v>
      </c>
      <c r="E479">
        <f>($B$2*COS(D479))/($B$3+$B$2*SIN(D479))</f>
        <v>-5.4424487685409237E-2</v>
      </c>
      <c r="F479">
        <f t="shared" si="64"/>
        <v>-3.1182934465356715</v>
      </c>
      <c r="G479">
        <f>(D480-D479)/$B$1</f>
        <v>16.534698176788432</v>
      </c>
      <c r="H479">
        <f>(E480-E479)/$B$1</f>
        <v>2.5604364697399268E-2</v>
      </c>
      <c r="I479">
        <f t="shared" si="65"/>
        <v>-2.5297420615685486</v>
      </c>
      <c r="J479">
        <f t="shared" si="66"/>
        <v>255.36654052248375</v>
      </c>
      <c r="K479">
        <f t="shared" si="67"/>
        <v>0</v>
      </c>
      <c r="L479">
        <f t="shared" si="68"/>
        <v>255.36654052248375</v>
      </c>
    </row>
    <row r="480" spans="3:12" x14ac:dyDescent="0.25">
      <c r="C480">
        <f t="shared" si="69"/>
        <v>0.95600000000000074</v>
      </c>
      <c r="D480">
        <f t="shared" si="63"/>
        <v>15.807171457009705</v>
      </c>
      <c r="E480">
        <f>($B$2*COS(D480))/($B$3+$B$2*SIN(D480))</f>
        <v>-5.4373278956014438E-2</v>
      </c>
      <c r="F480">
        <f t="shared" si="64"/>
        <v>-3.1153594024671221</v>
      </c>
      <c r="G480">
        <f>(D481-D480)/$B$1</f>
        <v>16.534698176788432</v>
      </c>
      <c r="H480">
        <f>(E481-E480)/$B$1</f>
        <v>5.5639414280373584E-2</v>
      </c>
      <c r="I480">
        <f t="shared" si="65"/>
        <v>-2.527324283625394</v>
      </c>
      <c r="J480">
        <f t="shared" si="66"/>
        <v>554.89499759016178</v>
      </c>
      <c r="K480">
        <f t="shared" si="67"/>
        <v>0</v>
      </c>
      <c r="L480">
        <f t="shared" si="68"/>
        <v>554.89499759016178</v>
      </c>
    </row>
    <row r="481" spans="3:12" x14ac:dyDescent="0.25">
      <c r="C481">
        <f t="shared" si="69"/>
        <v>0.95800000000000074</v>
      </c>
      <c r="D481">
        <f t="shared" si="63"/>
        <v>15.840240853363282</v>
      </c>
      <c r="E481">
        <f>($B$2*COS(D481))/($B$3+$B$2*SIN(D481))</f>
        <v>-5.4262000127453691E-2</v>
      </c>
      <c r="F481">
        <f t="shared" si="64"/>
        <v>-3.1089835952414315</v>
      </c>
      <c r="G481">
        <f>(D482-D481)/$B$1</f>
        <v>16.534698176788432</v>
      </c>
      <c r="H481">
        <f>(E482-E481)/$B$1</f>
        <v>8.5774546640125793E-2</v>
      </c>
      <c r="I481">
        <f t="shared" si="65"/>
        <v>-2.5220706083271525</v>
      </c>
      <c r="J481">
        <f t="shared" si="66"/>
        <v>855.35989847553356</v>
      </c>
      <c r="K481">
        <f t="shared" si="67"/>
        <v>0</v>
      </c>
      <c r="L481">
        <f t="shared" si="68"/>
        <v>855.35989847553356</v>
      </c>
    </row>
    <row r="482" spans="3:12" x14ac:dyDescent="0.25">
      <c r="C482">
        <f t="shared" si="69"/>
        <v>0.96000000000000074</v>
      </c>
      <c r="D482">
        <f t="shared" si="63"/>
        <v>15.873310249716859</v>
      </c>
      <c r="E482">
        <f>($B$2*COS(D482))/($B$3+$B$2*SIN(D482))</f>
        <v>-5.409045103417344E-2</v>
      </c>
      <c r="F482">
        <f t="shared" si="64"/>
        <v>-3.0991545562171772</v>
      </c>
      <c r="G482">
        <f>(D483-D482)/$B$1</f>
        <v>16.534698176788432</v>
      </c>
      <c r="H482">
        <f>(E483-E482)/$B$1</f>
        <v>0.11597570118383402</v>
      </c>
      <c r="I482">
        <f t="shared" si="65"/>
        <v>-2.5139721695428001</v>
      </c>
      <c r="J482">
        <f t="shared" si="66"/>
        <v>1156.3879507019826</v>
      </c>
      <c r="K482">
        <f t="shared" si="67"/>
        <v>0</v>
      </c>
      <c r="L482">
        <f t="shared" si="68"/>
        <v>1156.3879507019826</v>
      </c>
    </row>
    <row r="483" spans="3:12" x14ac:dyDescent="0.25">
      <c r="C483">
        <f t="shared" si="69"/>
        <v>0.96200000000000074</v>
      </c>
      <c r="D483">
        <f t="shared" si="63"/>
        <v>15.906379646070436</v>
      </c>
      <c r="E483">
        <f>($B$2*COS(D483))/($B$3+$B$2*SIN(D483))</f>
        <v>-5.3858499631805772E-2</v>
      </c>
      <c r="F483">
        <f t="shared" si="64"/>
        <v>-3.0858647198093689</v>
      </c>
      <c r="G483">
        <f>(D484-D483)/$B$1</f>
        <v>16.534698176788432</v>
      </c>
      <c r="H483">
        <f>(E484-E483)/$B$1</f>
        <v>0.14620801895539465</v>
      </c>
      <c r="I483">
        <f t="shared" si="65"/>
        <v>-2.5030236354270281</v>
      </c>
      <c r="J483">
        <f t="shared" si="66"/>
        <v>1457.5979586443395</v>
      </c>
      <c r="K483">
        <f t="shared" si="67"/>
        <v>0</v>
      </c>
      <c r="L483">
        <f t="shared" si="68"/>
        <v>1457.5979586443395</v>
      </c>
    </row>
    <row r="484" spans="3:12" x14ac:dyDescent="0.25">
      <c r="C484">
        <f t="shared" si="69"/>
        <v>0.96400000000000075</v>
      </c>
      <c r="D484">
        <f t="shared" si="63"/>
        <v>15.939449042424013</v>
      </c>
      <c r="E484">
        <f>($B$2*COS(D484))/($B$3+$B$2*SIN(D484))</f>
        <v>-5.3566083593894982E-2</v>
      </c>
      <c r="F484">
        <f t="shared" si="64"/>
        <v>-3.0691105149751432</v>
      </c>
      <c r="G484">
        <f>(D485-D484)/$B$1</f>
        <v>16.534698176788432</v>
      </c>
      <c r="H484">
        <f>(E485-E484)/$B$1</f>
        <v>0.17643587939440708</v>
      </c>
      <c r="I484">
        <f t="shared" si="65"/>
        <v>-2.4892232832462486</v>
      </c>
      <c r="J484">
        <f t="shared" si="66"/>
        <v>1758.6014314978959</v>
      </c>
      <c r="K484">
        <f t="shared" si="67"/>
        <v>0</v>
      </c>
      <c r="L484">
        <f t="shared" si="68"/>
        <v>1758.6014314978959</v>
      </c>
    </row>
    <row r="485" spans="3:12" x14ac:dyDescent="0.25">
      <c r="C485">
        <f t="shared" si="69"/>
        <v>0.96600000000000075</v>
      </c>
      <c r="D485">
        <f t="shared" si="63"/>
        <v>15.972518438777589</v>
      </c>
      <c r="E485">
        <f>($B$2*COS(D485))/($B$3+$B$2*SIN(D485))</f>
        <v>-5.3213211835106168E-2</v>
      </c>
      <c r="F485">
        <f t="shared" si="64"/>
        <v>-3.0488924524871859</v>
      </c>
      <c r="G485">
        <f>(D486-D485)/$B$1</f>
        <v>16.534698176788432</v>
      </c>
      <c r="H485">
        <f>(E486-E485)/$B$1</f>
        <v>0.20662294136316109</v>
      </c>
      <c r="I485">
        <f t="shared" si="65"/>
        <v>-2.4725730684484275</v>
      </c>
      <c r="J485">
        <f t="shared" si="66"/>
        <v>2059.0032385986606</v>
      </c>
      <c r="K485">
        <f t="shared" si="67"/>
        <v>0</v>
      </c>
      <c r="L485">
        <f t="shared" si="68"/>
        <v>2059.0032385986606</v>
      </c>
    </row>
    <row r="486" spans="3:12" x14ac:dyDescent="0.25">
      <c r="C486">
        <f t="shared" si="69"/>
        <v>0.96800000000000075</v>
      </c>
      <c r="D486">
        <f t="shared" si="63"/>
        <v>16.005587835131166</v>
      </c>
      <c r="E486">
        <f>($B$2*COS(D486))/($B$3+$B$2*SIN(D486))</f>
        <v>-5.2799965952379846E-2</v>
      </c>
      <c r="F486">
        <f t="shared" si="64"/>
        <v>-3.0252152075058092</v>
      </c>
      <c r="G486">
        <f>(D487-D486)/$B$1</f>
        <v>16.534698176787543</v>
      </c>
      <c r="H486">
        <f>(E487-E486)/$B$1</f>
        <v>0.23673218848596633</v>
      </c>
      <c r="I486">
        <f t="shared" si="65"/>
        <v>-2.4530786875284276</v>
      </c>
      <c r="J486">
        <f t="shared" si="66"/>
        <v>2358.4023107342582</v>
      </c>
      <c r="K486">
        <f t="shared" si="67"/>
        <v>0</v>
      </c>
      <c r="L486">
        <f t="shared" si="68"/>
        <v>2358.4023107342582</v>
      </c>
    </row>
    <row r="487" spans="3:12" x14ac:dyDescent="0.25">
      <c r="C487">
        <f t="shared" si="69"/>
        <v>0.97000000000000075</v>
      </c>
      <c r="D487">
        <f t="shared" si="63"/>
        <v>16.038657231484741</v>
      </c>
      <c r="E487">
        <f>($B$2*COS(D487))/($B$3+$B$2*SIN(D487))</f>
        <v>-5.2326501575407913E-2</v>
      </c>
      <c r="F487">
        <f t="shared" si="64"/>
        <v>-2.9980876969555266</v>
      </c>
      <c r="G487">
        <f>(D488-D487)/$B$1</f>
        <v>16.53469817678932</v>
      </c>
      <c r="H487">
        <f>(E488-E487)/$B$1</f>
        <v>0.2667259788232505</v>
      </c>
      <c r="I487">
        <f t="shared" si="65"/>
        <v>-2.4307496342534303</v>
      </c>
      <c r="J487">
        <f t="shared" si="66"/>
        <v>2656.3923857648974</v>
      </c>
      <c r="K487">
        <f t="shared" si="67"/>
        <v>0</v>
      </c>
      <c r="L487">
        <f t="shared" si="68"/>
        <v>2656.3923857648974</v>
      </c>
    </row>
    <row r="488" spans="3:12" x14ac:dyDescent="0.25">
      <c r="C488">
        <f t="shared" si="69"/>
        <v>0.97200000000000075</v>
      </c>
      <c r="D488">
        <f t="shared" si="63"/>
        <v>16.07172662783832</v>
      </c>
      <c r="E488">
        <f>($B$2*COS(D488))/($B$3+$B$2*SIN(D488))</f>
        <v>-5.1793049617761412E-2</v>
      </c>
      <c r="F488">
        <f t="shared" si="64"/>
        <v>-2.9675231512093907</v>
      </c>
      <c r="G488">
        <f>(D489-D488)/$B$1</f>
        <v>16.534698176787543</v>
      </c>
      <c r="H488">
        <f>(E489-E488)/$B$1</f>
        <v>0.29656609887919805</v>
      </c>
      <c r="I488">
        <f t="shared" si="65"/>
        <v>-2.4055992488289117</v>
      </c>
      <c r="J488">
        <f t="shared" si="66"/>
        <v>2952.562796545586</v>
      </c>
      <c r="K488">
        <f t="shared" si="67"/>
        <v>0</v>
      </c>
      <c r="L488">
        <f t="shared" si="68"/>
        <v>2952.562796545586</v>
      </c>
    </row>
    <row r="489" spans="3:12" x14ac:dyDescent="0.25">
      <c r="C489">
        <f t="shared" si="69"/>
        <v>0.97400000000000075</v>
      </c>
      <c r="D489">
        <f t="shared" si="63"/>
        <v>16.104796024191895</v>
      </c>
      <c r="E489">
        <f>($B$2*COS(D489))/($B$3+$B$2*SIN(D489))</f>
        <v>-5.1199917420003016E-2</v>
      </c>
      <c r="F489">
        <f t="shared" si="64"/>
        <v>-2.9335391795845154</v>
      </c>
      <c r="G489">
        <f>(D490-D489)/$B$1</f>
        <v>16.53469817678932</v>
      </c>
      <c r="H489">
        <f>(E490-E489)/$B$1</f>
        <v>0.32621382191902121</v>
      </c>
      <c r="I489">
        <f t="shared" si="65"/>
        <v>-2.3776447596046726</v>
      </c>
      <c r="J489">
        <f t="shared" si="66"/>
        <v>3246.4992988423237</v>
      </c>
      <c r="K489">
        <f t="shared" si="67"/>
        <v>0</v>
      </c>
      <c r="L489">
        <f t="shared" si="68"/>
        <v>3246.4992988423237</v>
      </c>
    </row>
    <row r="490" spans="3:12" x14ac:dyDescent="0.25">
      <c r="C490">
        <f t="shared" si="69"/>
        <v>0.97600000000000076</v>
      </c>
      <c r="D490">
        <f t="shared" si="63"/>
        <v>16.137865420545474</v>
      </c>
      <c r="E490">
        <f>($B$2*COS(D490))/($B$3+$B$2*SIN(D490))</f>
        <v>-5.0547489776164974E-2</v>
      </c>
      <c r="F490">
        <f t="shared" si="64"/>
        <v>-2.8961578291549315</v>
      </c>
      <c r="G490">
        <f>(D491-D490)/$B$1</f>
        <v>16.534698176787543</v>
      </c>
      <c r="H490">
        <f>(E491-E490)/$B$1</f>
        <v>0.35562997054316631</v>
      </c>
      <c r="I490">
        <f t="shared" si="65"/>
        <v>-2.3469073169422616</v>
      </c>
      <c r="J490">
        <f t="shared" si="66"/>
        <v>3537.7849365962502</v>
      </c>
      <c r="K490">
        <f t="shared" si="67"/>
        <v>0</v>
      </c>
      <c r="L490">
        <f t="shared" si="68"/>
        <v>3537.7849365962502</v>
      </c>
    </row>
    <row r="491" spans="3:12" x14ac:dyDescent="0.25">
      <c r="C491">
        <f t="shared" si="69"/>
        <v>0.97800000000000076</v>
      </c>
      <c r="D491">
        <f t="shared" si="63"/>
        <v>16.170934816899049</v>
      </c>
      <c r="E491">
        <f>($B$2*COS(D491))/($B$3+$B$2*SIN(D491))</f>
        <v>-4.9836229835078641E-2</v>
      </c>
      <c r="F491">
        <f t="shared" si="64"/>
        <v>-2.8554056363939608</v>
      </c>
      <c r="G491">
        <f>(D492-D491)/$B$1</f>
        <v>16.53469817678932</v>
      </c>
      <c r="H491">
        <f>(E492-E491)/$B$1</f>
        <v>0.3847749834432444</v>
      </c>
      <c r="I491">
        <f t="shared" si="65"/>
        <v>-2.313412018890189</v>
      </c>
      <c r="J491">
        <f t="shared" si="66"/>
        <v>3826.0009416332095</v>
      </c>
      <c r="K491">
        <f t="shared" si="67"/>
        <v>0</v>
      </c>
      <c r="L491">
        <f t="shared" si="68"/>
        <v>3826.0009416332095</v>
      </c>
    </row>
    <row r="492" spans="3:12" x14ac:dyDescent="0.25">
      <c r="C492">
        <f t="shared" si="69"/>
        <v>0.98000000000000076</v>
      </c>
      <c r="D492">
        <f t="shared" si="63"/>
        <v>16.204004213252627</v>
      </c>
      <c r="E492">
        <f>($B$2*COS(D492))/($B$3+$B$2*SIN(D492))</f>
        <v>-4.9066679868192152E-2</v>
      </c>
      <c r="F492">
        <f t="shared" si="64"/>
        <v>-2.8113136711669329</v>
      </c>
      <c r="G492">
        <f>(D493-D492)/$B$1</f>
        <v>16.534698176787543</v>
      </c>
      <c r="H492">
        <f>(E493-E492)/$B$1</f>
        <v>0.41360898623175529</v>
      </c>
      <c r="I492">
        <f t="shared" si="65"/>
        <v>-2.2771879283408034</v>
      </c>
      <c r="J492">
        <f t="shared" si="66"/>
        <v>4110.7276645809006</v>
      </c>
      <c r="K492">
        <f t="shared" si="67"/>
        <v>0</v>
      </c>
      <c r="L492">
        <f t="shared" si="68"/>
        <v>4110.7276645809006</v>
      </c>
    </row>
    <row r="493" spans="3:12" x14ac:dyDescent="0.25">
      <c r="C493">
        <f t="shared" si="69"/>
        <v>0.98200000000000076</v>
      </c>
      <c r="D493">
        <f t="shared" si="63"/>
        <v>16.237073609606202</v>
      </c>
      <c r="E493">
        <f>($B$2*COS(D493))/($B$3+$B$2*SIN(D493))</f>
        <v>-4.8239461895728641E-2</v>
      </c>
      <c r="F493">
        <f t="shared" si="64"/>
        <v>-2.7639175726074043</v>
      </c>
      <c r="G493">
        <f>(D494-D493)/$B$1</f>
        <v>16.53469817678932</v>
      </c>
      <c r="H493">
        <f>(E494-E493)/$B$1</f>
        <v>0.44209186621461599</v>
      </c>
      <c r="I493">
        <f t="shared" si="65"/>
        <v>-2.2382680813733642</v>
      </c>
      <c r="J493">
        <f t="shared" si="66"/>
        <v>4391.545533542635</v>
      </c>
      <c r="K493">
        <f t="shared" si="67"/>
        <v>0</v>
      </c>
      <c r="L493">
        <f t="shared" si="68"/>
        <v>4391.545533542635</v>
      </c>
    </row>
    <row r="494" spans="3:12" x14ac:dyDescent="0.25">
      <c r="C494">
        <f t="shared" si="69"/>
        <v>0.98400000000000076</v>
      </c>
      <c r="D494">
        <f t="shared" si="63"/>
        <v>16.270143005959781</v>
      </c>
      <c r="E494">
        <f>($B$2*COS(D494))/($B$3+$B$2*SIN(D494))</f>
        <v>-4.7355278163299409E-2</v>
      </c>
      <c r="F494">
        <f t="shared" si="64"/>
        <v>-2.713257576425085</v>
      </c>
      <c r="G494">
        <f>(D495-D494)/$B$1</f>
        <v>16.534698176787543</v>
      </c>
      <c r="H494">
        <f>(E495-E494)/$B$1</f>
        <v>0.47018335094108771</v>
      </c>
      <c r="I494">
        <f t="shared" si="65"/>
        <v>-2.196689486520512</v>
      </c>
      <c r="J494">
        <f t="shared" si="66"/>
        <v>4668.0360367727753</v>
      </c>
      <c r="K494">
        <f t="shared" si="67"/>
        <v>0</v>
      </c>
      <c r="L494">
        <f t="shared" si="68"/>
        <v>4668.0360367727753</v>
      </c>
    </row>
    <row r="495" spans="3:12" x14ac:dyDescent="0.25">
      <c r="C495">
        <f t="shared" si="69"/>
        <v>0.98600000000000076</v>
      </c>
      <c r="D495">
        <f t="shared" si="63"/>
        <v>16.303212402313356</v>
      </c>
      <c r="E495">
        <f>($B$2*COS(D495))/($B$3+$B$2*SIN(D495))</f>
        <v>-4.6414911461417234E-2</v>
      </c>
      <c r="F495">
        <f t="shared" si="64"/>
        <v>-2.6593785332125996</v>
      </c>
      <c r="G495">
        <f>(D496-D495)/$B$1</f>
        <v>16.53469817678932</v>
      </c>
      <c r="H495">
        <f>(E496-E495)/$B$1</f>
        <v>0.49784309034158269</v>
      </c>
      <c r="I495">
        <f t="shared" si="65"/>
        <v>-2.1524931147308934</v>
      </c>
      <c r="J495">
        <f t="shared" si="66"/>
        <v>4939.7827254250551</v>
      </c>
      <c r="K495">
        <f t="shared" si="67"/>
        <v>0</v>
      </c>
      <c r="L495">
        <f t="shared" si="68"/>
        <v>4939.7827254250551</v>
      </c>
    </row>
    <row r="496" spans="3:12" x14ac:dyDescent="0.25">
      <c r="C496">
        <f t="shared" si="69"/>
        <v>0.98800000000000077</v>
      </c>
      <c r="D496">
        <f t="shared" si="63"/>
        <v>16.336281798666935</v>
      </c>
      <c r="E496">
        <f>($B$2*COS(D496))/($B$3+$B$2*SIN(D496))</f>
        <v>-4.5419225280734069E-2</v>
      </c>
      <c r="F496">
        <f t="shared" si="64"/>
        <v>-2.6023299173399539</v>
      </c>
      <c r="G496">
        <f>(D497-D496)/$B$1</f>
        <v>16.534698176787543</v>
      </c>
      <c r="H496">
        <f>(E497-E496)/$B$1</f>
        <v>0.52503074222922874</v>
      </c>
      <c r="I496">
        <f t="shared" si="65"/>
        <v>-2.1057238798378921</v>
      </c>
      <c r="J496">
        <f t="shared" si="66"/>
        <v>5206.3722321915257</v>
      </c>
      <c r="K496">
        <f t="shared" si="67"/>
        <v>0</v>
      </c>
      <c r="L496">
        <f t="shared" si="68"/>
        <v>5206.3722321915257</v>
      </c>
    </row>
    <row r="497" spans="3:12" x14ac:dyDescent="0.25">
      <c r="C497">
        <f t="shared" si="69"/>
        <v>0.99000000000000077</v>
      </c>
      <c r="D497">
        <f t="shared" si="63"/>
        <v>16.36935119502051</v>
      </c>
      <c r="E497">
        <f>($B$2*COS(D497))/($B$3+$B$2*SIN(D497))</f>
        <v>-4.4369163796275611E-2</v>
      </c>
      <c r="F497">
        <f t="shared" si="64"/>
        <v>-2.5421658260512419</v>
      </c>
      <c r="G497">
        <f>(D498-D497)/$B$1</f>
        <v>16.53469817678932</v>
      </c>
      <c r="H497">
        <f>(E498-E497)/$B$1</f>
        <v>0.55170606091704477</v>
      </c>
      <c r="I497">
        <f t="shared" si="65"/>
        <v>-2.0564306093840155</v>
      </c>
      <c r="J497">
        <f t="shared" si="66"/>
        <v>5467.3953015255875</v>
      </c>
      <c r="K497">
        <f t="shared" si="67"/>
        <v>0</v>
      </c>
      <c r="L497">
        <f t="shared" si="68"/>
        <v>5467.3953015255875</v>
      </c>
    </row>
    <row r="498" spans="3:12" x14ac:dyDescent="0.25">
      <c r="C498">
        <f t="shared" si="69"/>
        <v>0.99200000000000077</v>
      </c>
      <c r="D498">
        <f t="shared" si="63"/>
        <v>16.402420591374089</v>
      </c>
      <c r="E498">
        <f>($B$2*COS(D498))/($B$3+$B$2*SIN(D498))</f>
        <v>-4.3265751674441522E-2</v>
      </c>
      <c r="F498">
        <f t="shared" si="64"/>
        <v>-2.4789449684065739</v>
      </c>
      <c r="G498">
        <f>(D499-D498)/$B$1</f>
        <v>16.534698176787543</v>
      </c>
      <c r="H498">
        <f>(E499-E498)/$B$1</f>
        <v>0.57782898866804222</v>
      </c>
      <c r="I498">
        <f t="shared" si="65"/>
        <v>-2.0046660056912611</v>
      </c>
      <c r="J498">
        <f t="shared" si="66"/>
        <v>5722.4478269445999</v>
      </c>
      <c r="K498">
        <f t="shared" si="67"/>
        <v>0</v>
      </c>
      <c r="L498">
        <f t="shared" si="68"/>
        <v>5722.4478269445999</v>
      </c>
    </row>
    <row r="499" spans="3:12" x14ac:dyDescent="0.25">
      <c r="C499">
        <f t="shared" si="69"/>
        <v>0.99400000000000077</v>
      </c>
      <c r="D499">
        <f t="shared" si="63"/>
        <v>16.435489987727664</v>
      </c>
      <c r="E499">
        <f>($B$2*COS(D499))/($B$3+$B$2*SIN(D499))</f>
        <v>-4.2110093697105437E-2</v>
      </c>
      <c r="F499">
        <f t="shared" si="64"/>
        <v>-2.4127306437445908</v>
      </c>
      <c r="G499">
        <f>(D500-D499)/$B$1</f>
        <v>16.53469817678932</v>
      </c>
      <c r="H499">
        <f>(E500-E499)/$B$1</f>
        <v>0.60335974967338712</v>
      </c>
      <c r="I499">
        <f t="shared" si="65"/>
        <v>-1.9504865971104337</v>
      </c>
      <c r="J499">
        <f t="shared" si="66"/>
        <v>5971.1318908454068</v>
      </c>
      <c r="K499">
        <f t="shared" si="67"/>
        <v>0</v>
      </c>
      <c r="L499">
        <f t="shared" si="68"/>
        <v>5971.1318908454068</v>
      </c>
    </row>
    <row r="500" spans="3:12" x14ac:dyDescent="0.25">
      <c r="C500">
        <f t="shared" si="69"/>
        <v>0.99600000000000077</v>
      </c>
      <c r="D500">
        <f t="shared" si="63"/>
        <v>16.468559384081242</v>
      </c>
      <c r="E500">
        <f>($B$2*COS(D500))/($B$3+$B$2*SIN(D500))</f>
        <v>-4.0903374197758663E-2</v>
      </c>
      <c r="F500">
        <f t="shared" si="64"/>
        <v>-2.343590709375881</v>
      </c>
      <c r="G500">
        <f>(D501-D500)/$B$1</f>
        <v>16.534698176787543</v>
      </c>
      <c r="H500">
        <f>(E501-E500)/$B$1</f>
        <v>0.62825894621993883</v>
      </c>
      <c r="I500">
        <f t="shared" si="65"/>
        <v>-1.893952679425621</v>
      </c>
      <c r="J500">
        <f t="shared" si="66"/>
        <v>6213.0568021231156</v>
      </c>
      <c r="K500">
        <f t="shared" si="67"/>
        <v>0</v>
      </c>
      <c r="L500">
        <f t="shared" si="68"/>
        <v>6213.0568021231156</v>
      </c>
    </row>
    <row r="501" spans="3:12" x14ac:dyDescent="0.25">
      <c r="C501">
        <f t="shared" si="69"/>
        <v>0.99800000000000078</v>
      </c>
      <c r="D501">
        <f t="shared" si="63"/>
        <v>16.501628780434817</v>
      </c>
      <c r="E501">
        <f>($B$2*COS(D501))/($B$3+$B$2*SIN(D501))</f>
        <v>-3.9646856305318785E-2</v>
      </c>
      <c r="F501">
        <f t="shared" si="64"/>
        <v>-2.2715975372564028</v>
      </c>
      <c r="G501">
        <f>(D502-D501)/$B$1</f>
        <v>16.534698176787543</v>
      </c>
      <c r="H501">
        <f>(E502-E501)/$B$1</f>
        <v>0.65248765668956399</v>
      </c>
      <c r="I501">
        <f t="shared" si="65"/>
        <v>-1.8351282474346264</v>
      </c>
      <c r="J501">
        <f t="shared" si="66"/>
        <v>6447.8401269004389</v>
      </c>
      <c r="K501">
        <f t="shared" si="67"/>
        <v>0</v>
      </c>
      <c r="L501">
        <f t="shared" si="68"/>
        <v>6447.8401269004389</v>
      </c>
    </row>
    <row r="502" spans="3:12" x14ac:dyDescent="0.25">
      <c r="C502">
        <f t="shared" si="69"/>
        <v>1.0000000000000007</v>
      </c>
      <c r="D502">
        <f t="shared" si="63"/>
        <v>16.534698176788392</v>
      </c>
      <c r="E502">
        <f>($B$2*COS(D502))/($B$3+$B$2*SIN(D502))</f>
        <v>-3.8341880991939657E-2</v>
      </c>
      <c r="F502">
        <f t="shared" si="64"/>
        <v>-2.1968279594310167</v>
      </c>
      <c r="I502">
        <f t="shared" si="65"/>
        <v>-1.7740809167705884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2016-05-29T10:04:06Z</dcterms:modified>
</cp:coreProperties>
</file>