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tisvr\cati\CATI2\10521 - CEC Winter Festivals OE Coding\"/>
    </mc:Choice>
  </mc:AlternateContent>
  <bookViews>
    <workbookView xWindow="0" yWindow="0" windowWidth="15252" windowHeight="8532" tabRatio="471"/>
  </bookViews>
  <sheets>
    <sheet name="Q6" sheetId="2" r:id="rId1"/>
    <sheet name="Q6b" sheetId="12" r:id="rId2"/>
    <sheet name="Q8" sheetId="13" r:id="rId3"/>
    <sheet name="Q10" sheetId="14" r:id="rId4"/>
    <sheet name="Q12" sheetId="15" r:id="rId5"/>
    <sheet name="Q14" sheetId="16" r:id="rId6"/>
    <sheet name="Q15" sheetId="17" r:id="rId7"/>
    <sheet name="Q22" sheetId="19" r:id="rId8"/>
    <sheet name="Completed by" sheetId="7" state="hidden" r:id="rId9"/>
  </sheets>
  <definedNames>
    <definedName name="_xlnm._FilterDatabase" localSheetId="3" hidden="1">'Q10'!$A$4:$BT$23</definedName>
    <definedName name="_xlnm._FilterDatabase" localSheetId="4" hidden="1">'Q12'!$A$4:$AZ$79</definedName>
    <definedName name="_xlnm._FilterDatabase" localSheetId="5" hidden="1">'Q14'!$A$4:$BB$52</definedName>
    <definedName name="_xlnm._FilterDatabase" localSheetId="6" hidden="1">'Q15'!$A$4:$BA$35</definedName>
    <definedName name="_xlnm._FilterDatabase" localSheetId="7" hidden="1">'Q22'!$A$4:$BG$41</definedName>
    <definedName name="_xlnm._FilterDatabase" localSheetId="0" hidden="1">'Q6'!$A$4:$CK$70</definedName>
    <definedName name="_xlnm._FilterDatabase" localSheetId="1" hidden="1">Q6b!$A$4:$DJ$63</definedName>
    <definedName name="_xlnm._FilterDatabase" localSheetId="2" hidden="1">'Q8'!$A$4:$BP$38</definedName>
  </definedNames>
  <calcPr calcId="152511"/>
</workbook>
</file>

<file path=xl/calcChain.xml><?xml version="1.0" encoding="utf-8"?>
<calcChain xmlns="http://schemas.openxmlformats.org/spreadsheetml/2006/main">
  <c r="I5" i="19" l="1"/>
  <c r="I6" i="19"/>
  <c r="I7" i="19"/>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5" i="14"/>
  <c r="I6" i="14"/>
  <c r="I7" i="14"/>
  <c r="I8" i="14"/>
  <c r="I9" i="14"/>
  <c r="I10" i="14"/>
  <c r="I11" i="14"/>
  <c r="I12" i="14"/>
  <c r="I13" i="14"/>
  <c r="I14" i="14"/>
  <c r="I15" i="14"/>
  <c r="I16" i="14"/>
  <c r="I17" i="14"/>
  <c r="I18" i="14"/>
  <c r="I19" i="14"/>
  <c r="I20" i="14"/>
  <c r="I21" i="14"/>
  <c r="I22" i="14"/>
  <c r="I23" i="14"/>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AW2" i="15" l="1"/>
  <c r="AV2" i="15"/>
  <c r="AU2" i="15"/>
  <c r="AT2" i="15"/>
  <c r="AS2" i="15"/>
  <c r="AR2" i="15"/>
  <c r="AQ2" i="15"/>
  <c r="AO2" i="15"/>
  <c r="AN2" i="15"/>
  <c r="AL2" i="15"/>
  <c r="AJ2" i="15"/>
  <c r="AI2" i="15"/>
  <c r="AH2" i="15"/>
  <c r="AG2" i="15"/>
  <c r="AF2" i="15"/>
  <c r="AE2" i="15"/>
  <c r="AD2" i="15"/>
  <c r="AC2" i="15"/>
  <c r="AA2" i="15"/>
  <c r="X2" i="15"/>
  <c r="W2" i="15"/>
  <c r="U2" i="15"/>
  <c r="T2" i="15"/>
  <c r="P2" i="15"/>
  <c r="O2" i="15"/>
  <c r="N2" i="15"/>
  <c r="M2" i="15"/>
  <c r="L2" i="15"/>
  <c r="K2" i="15"/>
  <c r="J2" i="15"/>
  <c r="I2" i="15"/>
  <c r="AY4" i="15" l="1"/>
  <c r="AX4" i="15"/>
  <c r="AW4" i="15"/>
  <c r="AV4" i="15"/>
  <c r="AU4" i="15"/>
  <c r="AT4" i="15"/>
  <c r="AS4" i="15"/>
  <c r="AR4" i="15"/>
  <c r="AQ4" i="15"/>
  <c r="AP4" i="15"/>
  <c r="AO4" i="15"/>
  <c r="AN4" i="15"/>
  <c r="AM4" i="15"/>
  <c r="AL4" i="15"/>
  <c r="AK4" i="15"/>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AZ4" i="15"/>
  <c r="AM2" i="15"/>
  <c r="Q2" i="15"/>
  <c r="AZ1" i="15"/>
  <c r="AK2" i="15"/>
  <c r="BA4" i="17" l="1"/>
  <c r="AZ4" i="17"/>
  <c r="AY4" i="17"/>
  <c r="AX4" i="17"/>
  <c r="AW4" i="17"/>
  <c r="AV4" i="17"/>
  <c r="AU4" i="17"/>
  <c r="AT4" i="17"/>
  <c r="AS4" i="17"/>
  <c r="AR4" i="17"/>
  <c r="AQ4" i="17"/>
  <c r="AP4" i="17"/>
  <c r="AO4" i="17"/>
  <c r="AN4" i="17"/>
  <c r="AM4" i="17"/>
  <c r="AL4" i="17"/>
  <c r="AK4" i="17"/>
  <c r="AJ4" i="17"/>
  <c r="AI4" i="17"/>
  <c r="AH4" i="17"/>
  <c r="AG4" i="17"/>
  <c r="AF4" i="17"/>
  <c r="AE4" i="17"/>
  <c r="AD4" i="17"/>
  <c r="AC4" i="17"/>
  <c r="AB4" i="17"/>
  <c r="AA4" i="17"/>
  <c r="Z4" i="17"/>
  <c r="Y4" i="17"/>
  <c r="X4" i="17"/>
  <c r="W4" i="17"/>
  <c r="V4" i="17"/>
  <c r="U4" i="17"/>
  <c r="T4" i="17"/>
  <c r="S4" i="17"/>
  <c r="R4" i="17"/>
  <c r="Q4" i="17"/>
  <c r="P4" i="17"/>
  <c r="O4" i="17"/>
  <c r="N4" i="17"/>
  <c r="M4" i="17"/>
  <c r="L4" i="17"/>
  <c r="K4" i="17"/>
  <c r="J4" i="17"/>
  <c r="BB2" i="16"/>
  <c r="BA2" i="16"/>
  <c r="AZ2" i="16"/>
  <c r="AY2" i="16"/>
  <c r="AX2" i="16"/>
  <c r="AW2" i="16"/>
  <c r="AV2" i="16"/>
  <c r="AT2" i="16"/>
  <c r="AS2" i="16"/>
  <c r="AR2" i="16"/>
  <c r="AQ2" i="16"/>
  <c r="AP2" i="16"/>
  <c r="AO2" i="16"/>
  <c r="AL2" i="16"/>
  <c r="AK2" i="16"/>
  <c r="AJ2" i="16"/>
  <c r="AI2" i="16"/>
  <c r="AH2" i="16"/>
  <c r="AE2" i="16"/>
  <c r="AD2" i="16"/>
  <c r="AB2" i="16"/>
  <c r="Z2" i="16"/>
  <c r="Y2" i="16"/>
  <c r="X2" i="16"/>
  <c r="W2" i="16"/>
  <c r="V2" i="16"/>
  <c r="U2" i="16"/>
  <c r="T2" i="16"/>
  <c r="S2" i="16"/>
  <c r="R2" i="16"/>
  <c r="Q2" i="16"/>
  <c r="P2" i="16"/>
  <c r="O2" i="16"/>
  <c r="N2" i="16"/>
  <c r="M2" i="16"/>
  <c r="L2" i="16"/>
  <c r="K2" i="16"/>
  <c r="BB4" i="16"/>
  <c r="BA4" i="16"/>
  <c r="AZ4" i="16"/>
  <c r="AY4" i="16"/>
  <c r="AX4" i="16"/>
  <c r="AW4" i="16"/>
  <c r="AV4" i="16"/>
  <c r="AT4" i="16"/>
  <c r="AS4" i="16"/>
  <c r="AR4" i="16"/>
  <c r="AQ4" i="16"/>
  <c r="AP4" i="16"/>
  <c r="AO4" i="16"/>
  <c r="AL4" i="16"/>
  <c r="AK4" i="16"/>
  <c r="AJ4" i="16"/>
  <c r="AI4" i="16"/>
  <c r="AH4" i="16"/>
  <c r="AE4" i="16"/>
  <c r="AD4" i="16"/>
  <c r="AB4" i="16"/>
  <c r="Z4" i="16"/>
  <c r="Y4" i="16"/>
  <c r="X4" i="16"/>
  <c r="W4" i="16"/>
  <c r="V4" i="16"/>
  <c r="U4" i="16"/>
  <c r="T4" i="16"/>
  <c r="S4" i="16"/>
  <c r="R4" i="16"/>
  <c r="Q4" i="16"/>
  <c r="P4" i="16"/>
  <c r="O4" i="16"/>
  <c r="N4" i="16"/>
  <c r="M4" i="16"/>
  <c r="L4" i="16"/>
  <c r="K4" i="16"/>
  <c r="J4" i="16"/>
  <c r="J2" i="16"/>
  <c r="I2" i="16"/>
  <c r="BT4" i="14"/>
  <c r="BS4" i="14"/>
  <c r="BR4" i="14"/>
  <c r="BQ4" i="14"/>
  <c r="BP4" i="14"/>
  <c r="BO4" i="14"/>
  <c r="BN4" i="14"/>
  <c r="BM4" i="14"/>
  <c r="BL4" i="14"/>
  <c r="BK4" i="14"/>
  <c r="BJ4" i="14"/>
  <c r="BI4" i="14"/>
  <c r="BH4" i="14"/>
  <c r="BG4" i="14"/>
  <c r="BF4" i="14"/>
  <c r="BE4" i="14"/>
  <c r="BD4" i="14"/>
  <c r="BC4" i="14"/>
  <c r="BB4" i="14"/>
  <c r="BA4" i="14"/>
  <c r="AZ4" i="14"/>
  <c r="AY4" i="14"/>
  <c r="AX4" i="14"/>
  <c r="AW4" i="14"/>
  <c r="AV4" i="14"/>
  <c r="AU4" i="14"/>
  <c r="AT4" i="14"/>
  <c r="AS4" i="14"/>
  <c r="AR4" i="14"/>
  <c r="AQ4" i="14"/>
  <c r="AP4" i="14"/>
  <c r="AO4" i="14"/>
  <c r="AN4" i="14"/>
  <c r="AM4" i="14"/>
  <c r="AL4"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J2" i="14"/>
  <c r="BT2" i="14"/>
  <c r="BS2" i="14"/>
  <c r="BR2" i="14"/>
  <c r="BQ2" i="14"/>
  <c r="BP2" i="14"/>
  <c r="BO2" i="14"/>
  <c r="BN2" i="14"/>
  <c r="BM2" i="14"/>
  <c r="BL2" i="14"/>
  <c r="BK2" i="14"/>
  <c r="BJ2" i="14"/>
  <c r="BI2" i="14"/>
  <c r="BH2" i="14"/>
  <c r="BG2" i="14"/>
  <c r="BF2" i="14"/>
  <c r="BE2" i="14"/>
  <c r="BD2"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BP4" i="13"/>
  <c r="BO4" i="13"/>
  <c r="BN4" i="13"/>
  <c r="BM4" i="13"/>
  <c r="BL4" i="13"/>
  <c r="BK4" i="13"/>
  <c r="BJ4" i="13"/>
  <c r="BI4" i="13"/>
  <c r="BH4" i="13"/>
  <c r="BG4" i="13"/>
  <c r="BF4" i="13"/>
  <c r="BE4" i="13"/>
  <c r="BD4" i="13"/>
  <c r="BC4" i="13"/>
  <c r="BB4" i="13"/>
  <c r="BA4" i="13"/>
  <c r="AZ4" i="13"/>
  <c r="AY4" i="13"/>
  <c r="AX4" i="13"/>
  <c r="AW4" i="13"/>
  <c r="AV4" i="13"/>
  <c r="AU4" i="13"/>
  <c r="AT4" i="13"/>
  <c r="AS4" i="13"/>
  <c r="AR4" i="13"/>
  <c r="AQ4" i="13"/>
  <c r="AP4" i="13"/>
  <c r="AO4" i="13"/>
  <c r="AN4" i="13"/>
  <c r="AM4" i="13"/>
  <c r="AL4"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J4" i="13"/>
  <c r="BP2" i="13"/>
  <c r="BO2" i="13"/>
  <c r="BN2" i="13"/>
  <c r="BM2" i="13"/>
  <c r="BL2" i="13"/>
  <c r="BK2" i="13"/>
  <c r="BJ2" i="13"/>
  <c r="BI2" i="13"/>
  <c r="BH2" i="13"/>
  <c r="BG2" i="13"/>
  <c r="BF2" i="13"/>
  <c r="BE2" i="13"/>
  <c r="BD2" i="13"/>
  <c r="BC2" i="13"/>
  <c r="BB2" i="13"/>
  <c r="BA2" i="13"/>
  <c r="AZ2" i="13"/>
  <c r="AY2" i="13"/>
  <c r="AX2" i="13"/>
  <c r="AW2" i="13"/>
  <c r="AV2" i="13"/>
  <c r="AU2" i="13"/>
  <c r="AT2" i="13"/>
  <c r="AS2" i="13"/>
  <c r="AR2" i="13"/>
  <c r="AQ2" i="13"/>
  <c r="AP2" i="13"/>
  <c r="AO2" i="13"/>
  <c r="AN2" i="13"/>
  <c r="AM2" i="13"/>
  <c r="AL2"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J2" i="13"/>
  <c r="I2" i="13"/>
  <c r="DJ2" i="12"/>
  <c r="DI2" i="12"/>
  <c r="DH2" i="12"/>
  <c r="DG2" i="12"/>
  <c r="DF2" i="12"/>
  <c r="DE2" i="12"/>
  <c r="DD2" i="12"/>
  <c r="DC2" i="12"/>
  <c r="DB2" i="12"/>
  <c r="DA2" i="12"/>
  <c r="CZ2" i="12"/>
  <c r="CY2" i="12"/>
  <c r="CX2" i="12"/>
  <c r="CW2" i="12"/>
  <c r="CV2" i="12"/>
  <c r="CU2" i="12"/>
  <c r="CT2" i="12"/>
  <c r="CS2" i="12"/>
  <c r="CR2" i="12"/>
  <c r="CQ2" i="12"/>
  <c r="CP2" i="12"/>
  <c r="CO2" i="12"/>
  <c r="CN2" i="12"/>
  <c r="CM2" i="12"/>
  <c r="CL2" i="12"/>
  <c r="CK2" i="12"/>
  <c r="CJ2" i="12"/>
  <c r="CI2" i="12"/>
  <c r="CH2" i="12"/>
  <c r="CG2" i="12"/>
  <c r="CF2" i="12"/>
  <c r="CE2" i="12"/>
  <c r="CD2" i="12"/>
  <c r="CC2" i="12"/>
  <c r="CB2" i="12"/>
  <c r="CA2" i="12"/>
  <c r="BZ2" i="12"/>
  <c r="BY2" i="12"/>
  <c r="BX2" i="12"/>
  <c r="BW2" i="12"/>
  <c r="BV2" i="12"/>
  <c r="BU2" i="12"/>
  <c r="BT2" i="12"/>
  <c r="BS2" i="12"/>
  <c r="BR2" i="12"/>
  <c r="BQ2" i="12"/>
  <c r="BP2" i="12"/>
  <c r="BO2" i="12"/>
  <c r="BN2" i="12"/>
  <c r="BM2" i="12"/>
  <c r="BL2" i="12"/>
  <c r="BK2" i="12"/>
  <c r="BJ2" i="12"/>
  <c r="BI2" i="12"/>
  <c r="BH2" i="12"/>
  <c r="BG2" i="12"/>
  <c r="BF2" i="12"/>
  <c r="BE2" i="12"/>
  <c r="BD2" i="12"/>
  <c r="BC2" i="12"/>
  <c r="BB2" i="12"/>
  <c r="BA2" i="12"/>
  <c r="AZ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Q2" i="12"/>
  <c r="DJ4" i="12"/>
  <c r="DI4" i="12"/>
  <c r="DH4" i="12"/>
  <c r="DG4" i="12"/>
  <c r="DF4" i="12"/>
  <c r="DE4" i="12"/>
  <c r="DD4" i="12"/>
  <c r="DC4" i="12"/>
  <c r="DB4" i="12"/>
  <c r="DA4" i="12"/>
  <c r="CZ4" i="12"/>
  <c r="CY4" i="12"/>
  <c r="CX4" i="12"/>
  <c r="CW4" i="12"/>
  <c r="CV4" i="12"/>
  <c r="CU4" i="12"/>
  <c r="CT4" i="12"/>
  <c r="CS4" i="12"/>
  <c r="CR4" i="12"/>
  <c r="CQ4" i="12"/>
  <c r="CP4" i="12"/>
  <c r="CO4" i="12"/>
  <c r="CN4" i="12"/>
  <c r="CM4" i="12"/>
  <c r="CL4" i="12"/>
  <c r="CK4" i="12"/>
  <c r="CJ4" i="12"/>
  <c r="CI4" i="12"/>
  <c r="CH4" i="12"/>
  <c r="CG4" i="12"/>
  <c r="CF4" i="12"/>
  <c r="CE4" i="12"/>
  <c r="CD4" i="12"/>
  <c r="CC4" i="12"/>
  <c r="CB4" i="12"/>
  <c r="CA4" i="12"/>
  <c r="BZ4" i="12"/>
  <c r="BY4" i="12"/>
  <c r="BX4" i="12"/>
  <c r="BW4" i="12"/>
  <c r="BV4" i="12"/>
  <c r="BU4" i="12"/>
  <c r="BT4" i="12"/>
  <c r="BS4" i="12"/>
  <c r="BR4" i="12"/>
  <c r="BQ4" i="12"/>
  <c r="BP4" i="12"/>
  <c r="BO4" i="12"/>
  <c r="BN4" i="12"/>
  <c r="BM4" i="12"/>
  <c r="BL4" i="12"/>
  <c r="BK4" i="12"/>
  <c r="BJ4" i="12"/>
  <c r="BI4" i="12"/>
  <c r="BH4" i="12"/>
  <c r="BG4" i="12"/>
  <c r="BF4" i="12"/>
  <c r="BE4" i="12"/>
  <c r="BD4" i="12"/>
  <c r="BC4" i="12"/>
  <c r="BB4" i="12"/>
  <c r="BA4" i="12"/>
  <c r="AZ4" i="12"/>
  <c r="AY4" i="12"/>
  <c r="AX4" i="12"/>
  <c r="AW4" i="12"/>
  <c r="AV4" i="12"/>
  <c r="AU4" i="12"/>
  <c r="AT4" i="12"/>
  <c r="AS4" i="12"/>
  <c r="AR4" i="12"/>
  <c r="AQ4" i="12"/>
  <c r="AP4" i="12"/>
  <c r="AO4" i="12"/>
  <c r="AN4" i="12"/>
  <c r="AM4" i="12"/>
  <c r="AL4" i="12"/>
  <c r="AK4" i="12"/>
  <c r="AJ4" i="12"/>
  <c r="AI4" i="12"/>
  <c r="AH4" i="12"/>
  <c r="AG4" i="12"/>
  <c r="AF4" i="12"/>
  <c r="AE4" i="12"/>
  <c r="AD4" i="12"/>
  <c r="AC4" i="12"/>
  <c r="AB4" i="12"/>
  <c r="AA4" i="12"/>
  <c r="Z4" i="12"/>
  <c r="Y4" i="12"/>
  <c r="X4" i="12"/>
  <c r="W4" i="12"/>
  <c r="V4" i="12"/>
  <c r="U4" i="12"/>
  <c r="T4" i="12"/>
  <c r="S4" i="12"/>
  <c r="R4" i="12"/>
  <c r="Q4" i="12"/>
  <c r="I2" i="12"/>
  <c r="BG4" i="19"/>
  <c r="BF4" i="19"/>
  <c r="BE4" i="19"/>
  <c r="BD4" i="19"/>
  <c r="BC4" i="19"/>
  <c r="BB4" i="19"/>
  <c r="BA4" i="19"/>
  <c r="AZ4" i="19"/>
  <c r="AY4" i="19"/>
  <c r="AX4" i="19"/>
  <c r="AW4" i="19"/>
  <c r="AV4" i="19"/>
  <c r="AU4" i="19"/>
  <c r="AT4" i="19"/>
  <c r="AS4" i="19"/>
  <c r="AR4" i="19"/>
  <c r="AQ4" i="19"/>
  <c r="AP4" i="19"/>
  <c r="AO4" i="19"/>
  <c r="AN4" i="19"/>
  <c r="AM4" i="19"/>
  <c r="AL4" i="19"/>
  <c r="AK4" i="19"/>
  <c r="AJ4" i="19"/>
  <c r="AI4" i="19"/>
  <c r="AH4" i="19"/>
  <c r="AG4" i="19"/>
  <c r="AF4" i="19"/>
  <c r="AE4" i="19"/>
  <c r="AD4" i="19"/>
  <c r="AC4" i="19"/>
  <c r="AB4" i="19"/>
  <c r="AA4" i="19"/>
  <c r="Z4" i="19"/>
  <c r="Y4" i="19"/>
  <c r="X4" i="19"/>
  <c r="W4" i="19"/>
  <c r="V4" i="19"/>
  <c r="U4" i="19"/>
  <c r="T4" i="19"/>
  <c r="S4" i="19"/>
  <c r="R4" i="19"/>
  <c r="Q4" i="19"/>
  <c r="P4" i="19"/>
  <c r="O4" i="19"/>
  <c r="N4" i="19"/>
  <c r="M4" i="19"/>
  <c r="L4" i="19"/>
  <c r="K4" i="19"/>
  <c r="J4" i="19"/>
  <c r="BG2" i="19"/>
  <c r="BF2" i="19"/>
  <c r="BE2" i="19"/>
  <c r="BD2"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I2" i="17"/>
  <c r="BA2" i="17"/>
  <c r="AZ2" i="17"/>
  <c r="AY2" i="17"/>
  <c r="AX2" i="17"/>
  <c r="AW2" i="17"/>
  <c r="AV2" i="17"/>
  <c r="AU2" i="17"/>
  <c r="AT2" i="17"/>
  <c r="AS2" i="17"/>
  <c r="AR2" i="17"/>
  <c r="AQ2" i="17"/>
  <c r="AP2" i="17"/>
  <c r="AO2" i="17"/>
  <c r="AN2" i="17"/>
  <c r="AM2" i="17"/>
  <c r="AL2" i="17"/>
  <c r="AK2" i="17"/>
  <c r="AJ2" i="17"/>
  <c r="AI2" i="17"/>
  <c r="AH2" i="17"/>
  <c r="AG2" i="17"/>
  <c r="AF2" i="17"/>
  <c r="AE2" i="17"/>
  <c r="AD2" i="17"/>
  <c r="AC2" i="17"/>
  <c r="AB2" i="17"/>
  <c r="AA2" i="17"/>
  <c r="Z2" i="17"/>
  <c r="Y2" i="17"/>
  <c r="X2" i="17"/>
  <c r="W2" i="17"/>
  <c r="V2" i="17"/>
  <c r="U2" i="17"/>
  <c r="T2" i="17"/>
  <c r="S2" i="17"/>
  <c r="R2" i="17"/>
  <c r="Q2" i="17"/>
  <c r="P2" i="17"/>
  <c r="O2" i="17"/>
  <c r="N2" i="17"/>
  <c r="M2" i="17"/>
  <c r="L2" i="17"/>
  <c r="K2" i="17"/>
  <c r="J2" i="17"/>
  <c r="I2" i="14"/>
  <c r="DJ1" i="12" l="1"/>
  <c r="S1" i="12"/>
  <c r="W1" i="12"/>
  <c r="AE1" i="12"/>
  <c r="AI1" i="12"/>
  <c r="AM1" i="12"/>
  <c r="AQ1" i="12"/>
  <c r="AU1" i="12"/>
  <c r="BC1" i="12"/>
  <c r="BG1" i="12"/>
  <c r="BK1" i="12"/>
  <c r="BO1" i="12"/>
  <c r="BS1" i="12"/>
  <c r="BW1" i="12"/>
  <c r="CA1" i="12"/>
  <c r="CE1" i="12"/>
  <c r="CQ1" i="12"/>
  <c r="CY1" i="12"/>
  <c r="DC1" i="12"/>
  <c r="DG1" i="12"/>
  <c r="T1" i="12"/>
  <c r="X1" i="12"/>
  <c r="AJ1" i="12"/>
  <c r="AN1" i="12"/>
  <c r="AR1" i="12"/>
  <c r="AV1" i="12"/>
  <c r="BD1" i="12"/>
  <c r="BH1" i="12"/>
  <c r="BT1" i="12"/>
  <c r="BX1" i="12"/>
  <c r="CB1" i="12"/>
  <c r="CJ1" i="12"/>
  <c r="CN1" i="12"/>
  <c r="CR1" i="12"/>
  <c r="CZ1" i="12"/>
  <c r="DD1" i="12"/>
  <c r="DH1" i="12"/>
  <c r="Q1" i="12"/>
  <c r="U1" i="12"/>
  <c r="Y1" i="12"/>
  <c r="AC1" i="12"/>
  <c r="AG1" i="12"/>
  <c r="AK1" i="12"/>
  <c r="AO1" i="12"/>
  <c r="AS1" i="12"/>
  <c r="AW1" i="12"/>
  <c r="BE1" i="12"/>
  <c r="BI1" i="12"/>
  <c r="BM1" i="12"/>
  <c r="BU1" i="12"/>
  <c r="BY1" i="12"/>
  <c r="CC1" i="12"/>
  <c r="CK1" i="12"/>
  <c r="CO1" i="12"/>
  <c r="CS1" i="12"/>
  <c r="DA1" i="12"/>
  <c r="DE1" i="12"/>
  <c r="DI1" i="12"/>
  <c r="R1" i="12"/>
  <c r="V1" i="12"/>
  <c r="Z1" i="12"/>
  <c r="AD1" i="12"/>
  <c r="AH1" i="12"/>
  <c r="AL1" i="12"/>
  <c r="AP1" i="12"/>
  <c r="AT1" i="12"/>
  <c r="AX1" i="12"/>
  <c r="BB1" i="12"/>
  <c r="BF1" i="12"/>
  <c r="BJ1" i="12"/>
  <c r="BN1" i="12"/>
  <c r="BR1" i="12"/>
  <c r="BV1" i="12"/>
  <c r="BZ1" i="12"/>
  <c r="CD1" i="12"/>
  <c r="CP1" i="12"/>
  <c r="CX1" i="12"/>
  <c r="DB1" i="12"/>
  <c r="DF1" i="12"/>
  <c r="W1" i="19" l="1"/>
  <c r="I1" i="14" l="1"/>
  <c r="AZ1" i="19"/>
  <c r="M1" i="17"/>
  <c r="AC1" i="17"/>
  <c r="AS1" i="17"/>
  <c r="U1" i="17"/>
  <c r="AK1" i="17"/>
  <c r="BA1" i="17"/>
  <c r="Q1" i="16"/>
  <c r="Y1" i="16"/>
  <c r="AQ1" i="16"/>
  <c r="Y1" i="17"/>
  <c r="N1" i="17"/>
  <c r="V1" i="17"/>
  <c r="AD1" i="17"/>
  <c r="AL1" i="17"/>
  <c r="AT1" i="17"/>
  <c r="AK1" i="16"/>
  <c r="O1" i="17"/>
  <c r="AE1" i="17"/>
  <c r="AU1" i="17"/>
  <c r="Q1" i="17"/>
  <c r="AG1" i="17"/>
  <c r="AO1" i="17"/>
  <c r="AW1" i="17"/>
  <c r="J1" i="17"/>
  <c r="R1" i="17"/>
  <c r="Z1" i="17"/>
  <c r="AH1" i="17"/>
  <c r="AP1" i="17"/>
  <c r="AX1" i="17"/>
  <c r="W1" i="17"/>
  <c r="AM1" i="17"/>
  <c r="U1" i="16"/>
  <c r="AV1" i="16"/>
  <c r="I1" i="16"/>
  <c r="AO1" i="15"/>
  <c r="Q1" i="15"/>
  <c r="AF1" i="15"/>
  <c r="AX1" i="15"/>
  <c r="L1" i="13"/>
  <c r="P1" i="13"/>
  <c r="V1" i="13"/>
  <c r="Z1" i="13"/>
  <c r="AD1" i="13"/>
  <c r="AH1" i="13"/>
  <c r="AM1" i="13"/>
  <c r="AQ1" i="13"/>
  <c r="AU1" i="13"/>
  <c r="AY1" i="13"/>
  <c r="BD1" i="13"/>
  <c r="M1" i="13"/>
  <c r="Q1" i="13"/>
  <c r="W1" i="13"/>
  <c r="AA1" i="13"/>
  <c r="AE1" i="13"/>
  <c r="AJ1" i="13"/>
  <c r="AN1" i="13"/>
  <c r="AR1" i="13"/>
  <c r="AV1" i="13"/>
  <c r="AZ1" i="13"/>
  <c r="BE1" i="13"/>
  <c r="AE1" i="19"/>
  <c r="BG1" i="19"/>
  <c r="AK1" i="19"/>
  <c r="O1" i="19"/>
  <c r="AR1" i="19"/>
  <c r="Q1" i="19"/>
  <c r="Y1" i="19"/>
  <c r="AF1" i="19"/>
  <c r="AM1" i="19"/>
  <c r="AU1" i="19"/>
  <c r="BA1" i="19"/>
  <c r="J1" i="19"/>
  <c r="N1" i="19"/>
  <c r="R1" i="19"/>
  <c r="V1" i="19"/>
  <c r="Z1" i="19"/>
  <c r="AD1" i="19"/>
  <c r="AH1" i="19"/>
  <c r="AL1" i="19"/>
  <c r="AP1" i="19"/>
  <c r="AT1" i="19"/>
  <c r="AX1" i="19"/>
  <c r="BB1" i="19"/>
  <c r="BF1" i="19"/>
  <c r="T1" i="19"/>
  <c r="AA1" i="19"/>
  <c r="AG1" i="19"/>
  <c r="AO1" i="19"/>
  <c r="AV1" i="19"/>
  <c r="BC1" i="19"/>
  <c r="K1" i="19"/>
  <c r="M1" i="19"/>
  <c r="U1" i="19"/>
  <c r="AB1" i="19"/>
  <c r="AJ1" i="19"/>
  <c r="AQ1" i="19"/>
  <c r="AW1" i="19"/>
  <c r="BE1" i="19"/>
  <c r="S1" i="19"/>
  <c r="X1" i="19"/>
  <c r="AC1" i="19"/>
  <c r="AI1" i="19"/>
  <c r="AN1" i="19"/>
  <c r="AS1" i="19"/>
  <c r="AY1" i="19"/>
  <c r="BD1" i="19"/>
  <c r="L1" i="19"/>
  <c r="P1" i="19"/>
  <c r="I1" i="19"/>
  <c r="I1" i="17"/>
  <c r="K1" i="17"/>
  <c r="S1" i="17"/>
  <c r="AA1" i="17"/>
  <c r="AI1" i="17"/>
  <c r="AQ1" i="17"/>
  <c r="AY1" i="17"/>
  <c r="L1" i="17"/>
  <c r="P1" i="17"/>
  <c r="T1" i="17"/>
  <c r="X1" i="17"/>
  <c r="AB1" i="17"/>
  <c r="AF1" i="17"/>
  <c r="AJ1" i="17"/>
  <c r="AN1" i="17"/>
  <c r="AR1" i="17"/>
  <c r="AV1" i="17"/>
  <c r="AZ1" i="17"/>
  <c r="M1" i="16"/>
  <c r="AE1" i="16"/>
  <c r="AZ1" i="16"/>
  <c r="AA1" i="15"/>
  <c r="AT1" i="15"/>
  <c r="M1" i="15"/>
  <c r="AK1" i="15"/>
  <c r="Q1" i="14"/>
  <c r="AA1" i="14"/>
  <c r="AE1" i="14"/>
  <c r="AN1" i="14"/>
  <c r="AV1" i="14"/>
  <c r="BE1" i="14"/>
  <c r="J1" i="14"/>
  <c r="N1" i="14"/>
  <c r="R1" i="14"/>
  <c r="X1" i="14"/>
  <c r="AB1" i="14"/>
  <c r="AF1" i="14"/>
  <c r="AK1" i="14"/>
  <c r="AO1" i="14"/>
  <c r="AS1" i="14"/>
  <c r="AW1" i="14"/>
  <c r="BA1" i="14"/>
  <c r="BI1" i="14"/>
  <c r="BQ1" i="14"/>
  <c r="K1" i="14"/>
  <c r="O1" i="14"/>
  <c r="U1" i="14"/>
  <c r="Y1" i="14"/>
  <c r="AC1" i="14"/>
  <c r="AG1" i="14"/>
  <c r="AL1" i="14"/>
  <c r="AP1" i="14"/>
  <c r="AT1" i="14"/>
  <c r="AX1" i="14"/>
  <c r="BB1" i="14"/>
  <c r="BK1" i="14"/>
  <c r="BS1" i="14"/>
  <c r="M1" i="14"/>
  <c r="W1" i="14"/>
  <c r="AJ1" i="14"/>
  <c r="AR1" i="14"/>
  <c r="AZ1" i="14"/>
  <c r="BO1" i="14"/>
  <c r="L1" i="14"/>
  <c r="P1" i="14"/>
  <c r="V1" i="14"/>
  <c r="Z1" i="14"/>
  <c r="AD1" i="14"/>
  <c r="AH1" i="14"/>
  <c r="AM1" i="14"/>
  <c r="AQ1" i="14"/>
  <c r="AU1" i="14"/>
  <c r="AY1" i="14"/>
  <c r="BC1" i="14"/>
  <c r="BM1" i="14"/>
  <c r="X1" i="13"/>
  <c r="AK1" i="13"/>
  <c r="BA1" i="13"/>
  <c r="K1" i="13"/>
  <c r="O1" i="13"/>
  <c r="U1" i="13"/>
  <c r="Y1" i="13"/>
  <c r="AC1" i="13"/>
  <c r="AG1" i="13"/>
  <c r="AL1" i="13"/>
  <c r="AP1" i="13"/>
  <c r="AT1" i="13"/>
  <c r="AX1" i="13"/>
  <c r="BC1" i="13"/>
  <c r="BI1" i="13"/>
  <c r="N1" i="13"/>
  <c r="AB1" i="13"/>
  <c r="AO1" i="13"/>
  <c r="AW1" i="13"/>
  <c r="BO1" i="13"/>
  <c r="BK1" i="13"/>
  <c r="R1" i="13"/>
  <c r="AF1" i="13"/>
  <c r="AS1" i="13"/>
  <c r="BF1" i="13"/>
  <c r="BM1" i="13"/>
  <c r="K1" i="16"/>
  <c r="O1" i="16"/>
  <c r="S1" i="16"/>
  <c r="W1" i="16"/>
  <c r="AB1" i="16"/>
  <c r="AI1" i="16"/>
  <c r="AO1" i="16"/>
  <c r="AS1" i="16"/>
  <c r="AX1" i="16"/>
  <c r="BB1" i="16"/>
  <c r="J1" i="16"/>
  <c r="L1" i="16"/>
  <c r="N1" i="16"/>
  <c r="P1" i="16"/>
  <c r="R1" i="16"/>
  <c r="T1" i="16"/>
  <c r="V1" i="16"/>
  <c r="X1" i="16"/>
  <c r="Z1" i="16"/>
  <c r="AD1" i="16"/>
  <c r="AH1" i="16"/>
  <c r="AJ1" i="16"/>
  <c r="AL1" i="16"/>
  <c r="AP1" i="16"/>
  <c r="AR1" i="16"/>
  <c r="AT1" i="16"/>
  <c r="AW1" i="16"/>
  <c r="AY1" i="16"/>
  <c r="BA1" i="16"/>
  <c r="K1" i="15"/>
  <c r="O1" i="15"/>
  <c r="W1" i="15"/>
  <c r="AD1" i="15"/>
  <c r="AI1" i="15"/>
  <c r="AM1" i="15"/>
  <c r="AR1" i="15"/>
  <c r="AV1" i="15"/>
  <c r="AY1" i="15"/>
  <c r="J1" i="15"/>
  <c r="L1" i="15"/>
  <c r="N1" i="15"/>
  <c r="P1" i="15"/>
  <c r="T1" i="15"/>
  <c r="X1" i="15"/>
  <c r="AC1" i="15"/>
  <c r="AE1" i="15"/>
  <c r="AG1" i="15"/>
  <c r="AJ1" i="15"/>
  <c r="AL1" i="15"/>
  <c r="AN1" i="15"/>
  <c r="AQ1" i="15"/>
  <c r="AS1" i="15"/>
  <c r="AU1" i="15"/>
  <c r="AW1" i="15"/>
  <c r="BH1" i="13"/>
  <c r="BJ1" i="13"/>
  <c r="BL1" i="13"/>
  <c r="BN1" i="13"/>
  <c r="BP1" i="13"/>
  <c r="J1" i="13"/>
  <c r="I1" i="15"/>
  <c r="BD1" i="14"/>
  <c r="BF1" i="14"/>
  <c r="BJ1" i="14"/>
  <c r="BL1" i="14"/>
  <c r="BN1" i="14"/>
  <c r="BP1" i="14"/>
  <c r="BR1" i="14"/>
  <c r="BT1" i="14"/>
  <c r="I1" i="13"/>
  <c r="BT1" i="2" l="1"/>
  <c r="BB1" i="2"/>
  <c r="AT1" i="2"/>
  <c r="AL1" i="2"/>
  <c r="AD1" i="2"/>
  <c r="V1" i="2"/>
  <c r="N1" i="2"/>
  <c r="BR1" i="2"/>
  <c r="BM1" i="2"/>
  <c r="BH1" i="2"/>
  <c r="AZ1" i="2"/>
  <c r="AJ1" i="2"/>
  <c r="T1" i="2"/>
  <c r="BQ1" i="2"/>
  <c r="BF1" i="2"/>
  <c r="AX1" i="2"/>
  <c r="AP1" i="2"/>
  <c r="AH1" i="2"/>
  <c r="Z1" i="2"/>
  <c r="R1" i="2"/>
  <c r="J1" i="2"/>
  <c r="BU1" i="2"/>
  <c r="BP1" i="2"/>
  <c r="BD1" i="2"/>
  <c r="AV1" i="2"/>
  <c r="AF1" i="2"/>
  <c r="X1" i="2"/>
  <c r="P1" i="2"/>
  <c r="L1" i="2"/>
  <c r="W1" i="2"/>
  <c r="AM1" i="2"/>
  <c r="BC1" i="2"/>
  <c r="BS1" i="2"/>
  <c r="U1" i="2"/>
  <c r="AK1" i="2"/>
  <c r="BA1" i="2"/>
  <c r="K1" i="2"/>
  <c r="AA1" i="2"/>
  <c r="AQ1" i="2"/>
  <c r="BG1" i="2"/>
  <c r="Y1" i="2"/>
  <c r="AO1" i="2"/>
  <c r="BE1" i="2"/>
  <c r="O1" i="2"/>
  <c r="AE1" i="2"/>
  <c r="AU1" i="2"/>
  <c r="M1" i="2"/>
  <c r="S1" i="2"/>
  <c r="AI1" i="2"/>
  <c r="AY1" i="2"/>
  <c r="Q1" i="2"/>
  <c r="AG1" i="2"/>
  <c r="AW1" i="2"/>
  <c r="I1" i="2" l="1"/>
  <c r="CC1" i="2" l="1"/>
  <c r="CE1" i="2"/>
  <c r="CG1" i="2"/>
  <c r="CF1" i="2"/>
  <c r="CI1" i="2"/>
  <c r="CB1" i="2"/>
  <c r="CD1" i="2"/>
  <c r="BZ1" i="2"/>
  <c r="CH1" i="2"/>
  <c r="CJ1" i="2"/>
  <c r="CK1" i="2"/>
  <c r="CA1" i="2"/>
  <c r="O4" i="12"/>
  <c r="M4" i="12"/>
  <c r="O2" i="12"/>
  <c r="O1" i="12" s="1"/>
  <c r="M2" i="12"/>
  <c r="M1" i="12" s="1"/>
  <c r="N4" i="12"/>
  <c r="P4" i="12"/>
  <c r="L4" i="12"/>
  <c r="L2" i="12"/>
  <c r="P2" i="12"/>
  <c r="P1" i="12" s="1"/>
  <c r="N2" i="12"/>
  <c r="N1" i="12" s="1"/>
  <c r="I1" i="12" l="1"/>
  <c r="L1" i="12"/>
</calcChain>
</file>

<file path=xl/comments1.xml><?xml version="1.0" encoding="utf-8"?>
<comments xmlns="http://schemas.openxmlformats.org/spreadsheetml/2006/main">
  <authors>
    <author>Amy MacPherson</author>
  </authors>
  <commentList>
    <comment ref="Q2" authorId="0" shapeId="0">
      <text>
        <r>
          <rPr>
            <b/>
            <sz val="9"/>
            <color indexed="81"/>
            <rFont val="Tahoma"/>
          </rPr>
          <t>Amy MacPherson:</t>
        </r>
        <r>
          <rPr>
            <sz val="9"/>
            <color indexed="81"/>
            <rFont val="Tahoma"/>
          </rPr>
          <t xml:space="preserve">
Label changed 9/4</t>
        </r>
      </text>
    </comment>
    <comment ref="R2" authorId="0" shapeId="0">
      <text>
        <r>
          <rPr>
            <b/>
            <sz val="9"/>
            <color indexed="81"/>
            <rFont val="Tahoma"/>
          </rPr>
          <t>Amy MacPherson:</t>
        </r>
        <r>
          <rPr>
            <sz val="9"/>
            <color indexed="81"/>
            <rFont val="Tahoma"/>
          </rPr>
          <t xml:space="preserve">
new code added 09/4</t>
        </r>
      </text>
    </comment>
    <comment ref="S2" authorId="0" shapeId="0">
      <text>
        <r>
          <rPr>
            <b/>
            <sz val="9"/>
            <color indexed="81"/>
            <rFont val="Tahoma"/>
          </rPr>
          <t>Amy MacPherson:</t>
        </r>
        <r>
          <rPr>
            <sz val="9"/>
            <color indexed="81"/>
            <rFont val="Tahoma"/>
          </rPr>
          <t xml:space="preserve">
new code added 07/4</t>
        </r>
      </text>
    </comment>
    <comment ref="V2" authorId="0" shapeId="0">
      <text>
        <r>
          <rPr>
            <b/>
            <sz val="9"/>
            <color indexed="81"/>
            <rFont val="Tahoma"/>
          </rPr>
          <t>Amy MacPherson:</t>
        </r>
        <r>
          <rPr>
            <sz val="9"/>
            <color indexed="81"/>
            <rFont val="Tahoma"/>
          </rPr>
          <t xml:space="preserve">
new code added 09/4</t>
        </r>
      </text>
    </comment>
    <comment ref="Y2" authorId="0" shapeId="0">
      <text>
        <r>
          <rPr>
            <b/>
            <sz val="9"/>
            <color indexed="81"/>
            <rFont val="Tahoma"/>
          </rPr>
          <t>Amy MacPherson:</t>
        </r>
        <r>
          <rPr>
            <sz val="9"/>
            <color indexed="81"/>
            <rFont val="Tahoma"/>
          </rPr>
          <t xml:space="preserve">
new code added 09/4</t>
        </r>
      </text>
    </comment>
    <comment ref="Z2" authorId="0" shapeId="0">
      <text>
        <r>
          <rPr>
            <b/>
            <sz val="9"/>
            <color indexed="81"/>
            <rFont val="Tahoma"/>
          </rPr>
          <t>Amy MacPherson:</t>
        </r>
        <r>
          <rPr>
            <sz val="9"/>
            <color indexed="81"/>
            <rFont val="Tahoma"/>
          </rPr>
          <t xml:space="preserve">
new code added 09/4</t>
        </r>
      </text>
    </comment>
    <comment ref="AB2" authorId="0" shapeId="0">
      <text>
        <r>
          <rPr>
            <b/>
            <sz val="9"/>
            <color indexed="81"/>
            <rFont val="Tahoma"/>
          </rPr>
          <t>Amy MacPherson:</t>
        </r>
        <r>
          <rPr>
            <sz val="9"/>
            <color indexed="81"/>
            <rFont val="Tahoma"/>
          </rPr>
          <t xml:space="preserve">
new code added 09/4</t>
        </r>
      </text>
    </comment>
    <comment ref="AK2" authorId="0" shapeId="0">
      <text>
        <r>
          <rPr>
            <b/>
            <sz val="9"/>
            <color indexed="81"/>
            <rFont val="Tahoma"/>
          </rPr>
          <t>Amy MacPherson:</t>
        </r>
        <r>
          <rPr>
            <sz val="9"/>
            <color indexed="81"/>
            <rFont val="Tahoma"/>
          </rPr>
          <t xml:space="preserve">
Label changed 9/4</t>
        </r>
      </text>
    </comment>
    <comment ref="AM2" authorId="0" shapeId="0">
      <text>
        <r>
          <rPr>
            <b/>
            <sz val="9"/>
            <color indexed="81"/>
            <rFont val="Tahoma"/>
          </rPr>
          <t>Amy MacPherson:</t>
        </r>
        <r>
          <rPr>
            <sz val="9"/>
            <color indexed="81"/>
            <rFont val="Tahoma"/>
          </rPr>
          <t xml:space="preserve">
Label changed 9/4</t>
        </r>
      </text>
    </comment>
    <comment ref="AP2" authorId="0" shapeId="0">
      <text>
        <r>
          <rPr>
            <b/>
            <sz val="9"/>
            <color indexed="81"/>
            <rFont val="Tahoma"/>
          </rPr>
          <t>Amy MacPherson:</t>
        </r>
        <r>
          <rPr>
            <sz val="9"/>
            <color indexed="81"/>
            <rFont val="Tahoma"/>
          </rPr>
          <t xml:space="preserve">
new code added 09/4</t>
        </r>
      </text>
    </comment>
    <comment ref="AX2" authorId="0" shapeId="0">
      <text>
        <r>
          <rPr>
            <b/>
            <sz val="9"/>
            <color indexed="81"/>
            <rFont val="Tahoma"/>
          </rPr>
          <t>Amy MacPherson:</t>
        </r>
        <r>
          <rPr>
            <sz val="9"/>
            <color indexed="81"/>
            <rFont val="Tahoma"/>
          </rPr>
          <t xml:space="preserve">
new code added 09/4</t>
        </r>
      </text>
    </comment>
    <comment ref="AY2" authorId="0" shapeId="0">
      <text>
        <r>
          <rPr>
            <b/>
            <sz val="9"/>
            <color indexed="81"/>
            <rFont val="Tahoma"/>
          </rPr>
          <t>Amy MacPherson:</t>
        </r>
        <r>
          <rPr>
            <sz val="9"/>
            <color indexed="81"/>
            <rFont val="Tahoma"/>
          </rPr>
          <t xml:space="preserve">
new code added 09/4</t>
        </r>
      </text>
    </comment>
    <comment ref="AZ2" authorId="0" shapeId="0">
      <text>
        <r>
          <rPr>
            <b/>
            <sz val="9"/>
            <color indexed="81"/>
            <rFont val="Tahoma"/>
          </rPr>
          <t>Amy MacPherson:</t>
        </r>
        <r>
          <rPr>
            <sz val="9"/>
            <color indexed="81"/>
            <rFont val="Tahoma"/>
          </rPr>
          <t xml:space="preserve">
new code added 09/4</t>
        </r>
      </text>
    </comment>
  </commentList>
</comments>
</file>

<file path=xl/comments2.xml><?xml version="1.0" encoding="utf-8"?>
<comments xmlns="http://schemas.openxmlformats.org/spreadsheetml/2006/main">
  <authors>
    <author>Amy MacPherson</author>
  </authors>
  <commentList>
    <comment ref="AA2" authorId="0" shapeId="0">
      <text>
        <r>
          <rPr>
            <b/>
            <sz val="9"/>
            <color indexed="81"/>
            <rFont val="Tahoma"/>
          </rPr>
          <t>Amy MacPherson:</t>
        </r>
        <r>
          <rPr>
            <sz val="9"/>
            <color indexed="81"/>
            <rFont val="Tahoma"/>
          </rPr>
          <t xml:space="preserve">
new code added 07/4</t>
        </r>
      </text>
    </comment>
    <comment ref="AC2" authorId="0" shapeId="0">
      <text>
        <r>
          <rPr>
            <b/>
            <sz val="9"/>
            <color indexed="81"/>
            <rFont val="Tahoma"/>
          </rPr>
          <t>Amy MacPherson:</t>
        </r>
        <r>
          <rPr>
            <sz val="9"/>
            <color indexed="81"/>
            <rFont val="Tahoma"/>
          </rPr>
          <t xml:space="preserve">
new code added 07/4</t>
        </r>
      </text>
    </comment>
    <comment ref="AF2" authorId="0" shapeId="0">
      <text>
        <r>
          <rPr>
            <b/>
            <sz val="9"/>
            <color indexed="81"/>
            <rFont val="Tahoma"/>
          </rPr>
          <t>Amy MacPherson:</t>
        </r>
        <r>
          <rPr>
            <sz val="9"/>
            <color indexed="81"/>
            <rFont val="Tahoma"/>
          </rPr>
          <t xml:space="preserve">
new code added 07/4</t>
        </r>
      </text>
    </comment>
    <comment ref="AG2" authorId="0" shapeId="0">
      <text>
        <r>
          <rPr>
            <b/>
            <sz val="9"/>
            <color indexed="81"/>
            <rFont val="Tahoma"/>
          </rPr>
          <t>Amy MacPherson:</t>
        </r>
        <r>
          <rPr>
            <sz val="9"/>
            <color indexed="81"/>
            <rFont val="Tahoma"/>
          </rPr>
          <t xml:space="preserve">
new code added 07/4</t>
        </r>
      </text>
    </comment>
    <comment ref="AM2" authorId="0" shapeId="0">
      <text>
        <r>
          <rPr>
            <b/>
            <sz val="9"/>
            <color indexed="81"/>
            <rFont val="Tahoma"/>
          </rPr>
          <t>Amy MacPherson:</t>
        </r>
        <r>
          <rPr>
            <sz val="9"/>
            <color indexed="81"/>
            <rFont val="Tahoma"/>
          </rPr>
          <t xml:space="preserve">
new code added 07/4</t>
        </r>
      </text>
    </comment>
    <comment ref="AN2" authorId="0" shapeId="0">
      <text>
        <r>
          <rPr>
            <b/>
            <sz val="9"/>
            <color indexed="81"/>
            <rFont val="Tahoma"/>
          </rPr>
          <t>Amy MacPherson:</t>
        </r>
        <r>
          <rPr>
            <sz val="9"/>
            <color indexed="81"/>
            <rFont val="Tahoma"/>
          </rPr>
          <t xml:space="preserve">
new code added 07/4</t>
        </r>
      </text>
    </comment>
    <comment ref="Y3" authorId="0" shapeId="0">
      <text>
        <r>
          <rPr>
            <b/>
            <sz val="9"/>
            <color indexed="81"/>
            <rFont val="Tahoma"/>
          </rPr>
          <t>Amy MacPherson:</t>
        </r>
        <r>
          <rPr>
            <sz val="9"/>
            <color indexed="81"/>
            <rFont val="Tahoma"/>
          </rPr>
          <t xml:space="preserve">
Label Changed 07/04/21</t>
        </r>
      </text>
    </comment>
    <comment ref="Z3" authorId="0" shapeId="0">
      <text>
        <r>
          <rPr>
            <b/>
            <sz val="9"/>
            <color indexed="81"/>
            <rFont val="Tahoma"/>
          </rPr>
          <t>Amy MacPherson:</t>
        </r>
        <r>
          <rPr>
            <sz val="9"/>
            <color indexed="81"/>
            <rFont val="Tahoma"/>
          </rPr>
          <t xml:space="preserve">
Label Changed 07/04/21</t>
        </r>
      </text>
    </comment>
    <comment ref="AQ3" authorId="0" shapeId="0">
      <text>
        <r>
          <rPr>
            <b/>
            <sz val="9"/>
            <color indexed="81"/>
            <rFont val="Tahoma"/>
          </rPr>
          <t>Amy MacPherson:</t>
        </r>
        <r>
          <rPr>
            <sz val="9"/>
            <color indexed="81"/>
            <rFont val="Tahoma"/>
          </rPr>
          <t xml:space="preserve">
Code label ameded 07/04</t>
        </r>
      </text>
    </comment>
  </commentList>
</comments>
</file>

<file path=xl/sharedStrings.xml><?xml version="1.0" encoding="utf-8"?>
<sst xmlns="http://schemas.openxmlformats.org/spreadsheetml/2006/main" count="2397" uniqueCount="865">
  <si>
    <t>Responses</t>
  </si>
  <si>
    <t>Respondents</t>
  </si>
  <si>
    <t>case</t>
  </si>
  <si>
    <t>count</t>
  </si>
  <si>
    <t>use drop down, select contains and type in word to search for</t>
  </si>
  <si>
    <t>Open-ended coded by:</t>
  </si>
  <si>
    <t>Checked by:</t>
  </si>
  <si>
    <t>SQ1 - Are you responding as an individual or on behalf of an organisation?</t>
  </si>
  <si>
    <t>SQ3 - Postcode</t>
  </si>
  <si>
    <t>Ward</t>
  </si>
  <si>
    <t>Council Area</t>
  </si>
  <si>
    <t>Individual</t>
  </si>
  <si>
    <t>EH7 6JX</t>
  </si>
  <si>
    <t>EH10 6PY</t>
  </si>
  <si>
    <t>EH9 1DX</t>
  </si>
  <si>
    <t>EH15 2RP</t>
  </si>
  <si>
    <t>EH11 4QW</t>
  </si>
  <si>
    <t>EH6 7JJ</t>
  </si>
  <si>
    <t>EH4 5PJ</t>
  </si>
  <si>
    <t>EH7 4NF</t>
  </si>
  <si>
    <t>EH12 6AW</t>
  </si>
  <si>
    <t>EH4 6JX</t>
  </si>
  <si>
    <t>EH15 1HD</t>
  </si>
  <si>
    <t>EH12 5LL</t>
  </si>
  <si>
    <t>EH6 8JS</t>
  </si>
  <si>
    <t>EH11 2LT</t>
  </si>
  <si>
    <t>EH4 1HD</t>
  </si>
  <si>
    <t>EH14 1SB</t>
  </si>
  <si>
    <t>EH6 5QU</t>
  </si>
  <si>
    <t>EH12 8JA</t>
  </si>
  <si>
    <t>EH10 4NJ</t>
  </si>
  <si>
    <t>EH12 8JJ</t>
  </si>
  <si>
    <t>EH6 8DR</t>
  </si>
  <si>
    <t>EH16 5AA</t>
  </si>
  <si>
    <t>Pentland Hills</t>
  </si>
  <si>
    <t>Morningside</t>
  </si>
  <si>
    <t>Leith</t>
  </si>
  <si>
    <t>Drum Brae/Gyle</t>
  </si>
  <si>
    <t>Portobello/Craigmillar</t>
  </si>
  <si>
    <t>City Centre</t>
  </si>
  <si>
    <t>Inverleith</t>
  </si>
  <si>
    <t>Southside/Newington</t>
  </si>
  <si>
    <t>Leith Walk</t>
  </si>
  <si>
    <t>Fountainbridge/Craiglockhart</t>
  </si>
  <si>
    <t>Sighthill/Gorgie</t>
  </si>
  <si>
    <t>Craigentinny/Duddingston</t>
  </si>
  <si>
    <t>Corstorphine/Murrayfield</t>
  </si>
  <si>
    <t>Liberton/Gilmerton</t>
  </si>
  <si>
    <t>Colinton/Fairmilehead</t>
  </si>
  <si>
    <t>Almond</t>
  </si>
  <si>
    <t>Forth</t>
  </si>
  <si>
    <t>City of Edinburgh</t>
  </si>
  <si>
    <t>West Lothian</t>
  </si>
  <si>
    <t>.</t>
  </si>
  <si>
    <t>N/A</t>
  </si>
  <si>
    <t>Na</t>
  </si>
  <si>
    <t>Q6 - You disagreed with one or more of the statements. Please tell us more about that.</t>
  </si>
  <si>
    <t>Q6b - Do you have any comments on the previous Christmas and Hogmanay celebrations?</t>
  </si>
  <si>
    <t>Q8 - What other activities, not mentioned above, would you like to see included in future Christmas celebrations?</t>
  </si>
  <si>
    <t xml:space="preserve">Q10 - What other activities, not mentioned above, would you like to see included in future Hogmanay celebrations? </t>
  </si>
  <si>
    <t>Q12 - What other principles would you like to see included in the planning and operation of future Christmas and Hogmanay celebrations?</t>
  </si>
  <si>
    <t>Q14 - What could be done to make future Christmas and Hogmanay celebrations more accessible to people with disabilities?</t>
  </si>
  <si>
    <t xml:space="preserve">Q15 - What could be done to make future Christmas and Hogmanay celebrations more welcoming to people of different religions and cultures? </t>
  </si>
  <si>
    <t>Q22 - Do you have any final comments about the future of the Winter Festivals?</t>
  </si>
  <si>
    <t>Too big</t>
  </si>
  <si>
    <t>EH9 2AZ</t>
  </si>
  <si>
    <t>None</t>
  </si>
  <si>
    <t>None.</t>
  </si>
  <si>
    <t>Ice rink</t>
  </si>
  <si>
    <t>Santa</t>
  </si>
  <si>
    <t>Storytelling</t>
  </si>
  <si>
    <t>No idea</t>
  </si>
  <si>
    <t>Carol singing</t>
  </si>
  <si>
    <t>EH3 6DS</t>
  </si>
  <si>
    <t>Not sure</t>
  </si>
  <si>
    <t>Music</t>
  </si>
  <si>
    <t>Food and drink</t>
  </si>
  <si>
    <t>Affordability</t>
  </si>
  <si>
    <t>Inclusive</t>
  </si>
  <si>
    <t>Affordable</t>
  </si>
  <si>
    <t>EH10 4LA</t>
  </si>
  <si>
    <t>EH7 4QX</t>
  </si>
  <si>
    <t>Less people</t>
  </si>
  <si>
    <t>Rides</t>
  </si>
  <si>
    <t>Cancel them</t>
  </si>
  <si>
    <t>Keep them</t>
  </si>
  <si>
    <t>NET: Environmental impact</t>
  </si>
  <si>
    <t>NET: Impact of location/size</t>
  </si>
  <si>
    <t>NET: Impact of people</t>
  </si>
  <si>
    <t xml:space="preserve">NET: Impact on Residents </t>
  </si>
  <si>
    <t>NET: Impact on Businesses</t>
  </si>
  <si>
    <t>NET: Exlusion</t>
  </si>
  <si>
    <t>NET: Cost / Expensive</t>
  </si>
  <si>
    <t>NET: Other</t>
  </si>
  <si>
    <t>Positive - Christmas (not Hogmanay)</t>
  </si>
  <si>
    <t>Positive - Hogmanay (not Christmas)</t>
  </si>
  <si>
    <t>Environment - general / vague</t>
  </si>
  <si>
    <t>Unsustainable</t>
  </si>
  <si>
    <t>Resource usage / carbon footprint</t>
  </si>
  <si>
    <t>Damages garden / green spaces / trees</t>
  </si>
  <si>
    <t>Rubbish / waste</t>
  </si>
  <si>
    <t>Plastics / unrecyclables</t>
  </si>
  <si>
    <t>Light pollution</t>
  </si>
  <si>
    <t>Noise in the street and outside (negative)</t>
  </si>
  <si>
    <t>Noise caused in my building / block of flats / stairs (negative)</t>
  </si>
  <si>
    <t>Too centralised</t>
  </si>
  <si>
    <t>Wrong location</t>
  </si>
  <si>
    <t>Overcrowded</t>
  </si>
  <si>
    <t>Drunkenness</t>
  </si>
  <si>
    <t>Crime / antisocial behaviour</t>
  </si>
  <si>
    <t>Not family / child friendly</t>
  </si>
  <si>
    <t>Safety - crowds</t>
  </si>
  <si>
    <t>Safety - traffic</t>
  </si>
  <si>
    <t>Residents don't benefit</t>
  </si>
  <si>
    <t>Residents feel unwelcomed / aimed at tourists</t>
  </si>
  <si>
    <t>Disruption for residents</t>
  </si>
  <si>
    <t>Road closures</t>
  </si>
  <si>
    <t>Access to my home / permits (negative)</t>
  </si>
  <si>
    <t>Discount wanted for residents</t>
  </si>
  <si>
    <t>Property prices increase</t>
  </si>
  <si>
    <t>Rental / AirBnB issues</t>
  </si>
  <si>
    <t>Local businesses (small / independents) don't benefit</t>
  </si>
  <si>
    <t>Takes trade away from local business</t>
  </si>
  <si>
    <t>Local businesses underrepresented</t>
  </si>
  <si>
    <t>Local suppliers / producers underrepresented</t>
  </si>
  <si>
    <t>Local crafts / arts underrepresented</t>
  </si>
  <si>
    <t>Pitch fees too high</t>
  </si>
  <si>
    <t>Excludes other faiths</t>
  </si>
  <si>
    <t>Excludes disabled</t>
  </si>
  <si>
    <t>Excludes low income</t>
  </si>
  <si>
    <t>Expensive - general / vague</t>
  </si>
  <si>
    <t>Food and drink -  expensive</t>
  </si>
  <si>
    <t>Other goods -  expensive</t>
  </si>
  <si>
    <t>Doesn't represent Scotland / Edinburgh</t>
  </si>
  <si>
    <t>Profit-driven / commercial</t>
  </si>
  <si>
    <t>Criticism over funding</t>
  </si>
  <si>
    <t>Rides / attractions (negative)</t>
  </si>
  <si>
    <t>Fireworks (negative)</t>
  </si>
  <si>
    <t>Lacks true Christmas spirit</t>
  </si>
  <si>
    <t>Too long</t>
  </si>
  <si>
    <t>Lacks planning permission</t>
  </si>
  <si>
    <t>Tourist complaints</t>
  </si>
  <si>
    <t>Other</t>
  </si>
  <si>
    <t>Out of scope</t>
  </si>
  <si>
    <t>Don't know / no opinion</t>
  </si>
  <si>
    <t>Economy / businesses benefit</t>
  </si>
  <si>
    <t>Allan Crossman</t>
  </si>
  <si>
    <t>Douglas Jeffrey</t>
  </si>
  <si>
    <t>Amy Robertson</t>
  </si>
  <si>
    <t>Tessa Parker</t>
  </si>
  <si>
    <t>Jamie Sutherland</t>
  </si>
  <si>
    <t>Gail Glenwright</t>
  </si>
  <si>
    <t>Amy MacPherson</t>
  </si>
  <si>
    <t>Local products / food / etc</t>
  </si>
  <si>
    <t>Local artists, bands, choirs, etc</t>
  </si>
  <si>
    <t>Funding for local projects</t>
  </si>
  <si>
    <t>Charity events / fundraising / volunteering</t>
  </si>
  <si>
    <t>Civic events - tree planting, litter picking etc</t>
  </si>
  <si>
    <t>Eco-related events</t>
  </si>
  <si>
    <t>Inclusion of marginalised - elderly, disabled, etc</t>
  </si>
  <si>
    <t>Multi-faith inclusion</t>
  </si>
  <si>
    <t>Christianity / church / nativity</t>
  </si>
  <si>
    <t>School events</t>
  </si>
  <si>
    <t>Family-friendly (or kids) shows / events</t>
  </si>
  <si>
    <t>Non-alcoholic venues / events</t>
  </si>
  <si>
    <t>Virtual / online events</t>
  </si>
  <si>
    <t>Affordable food / drink</t>
  </si>
  <si>
    <t>Guided walks / tours</t>
  </si>
  <si>
    <t>History / museum exhibits</t>
  </si>
  <si>
    <t>Art exhibits</t>
  </si>
  <si>
    <t>Art workshops / activities</t>
  </si>
  <si>
    <t>Parade / procession (e.g. with singers / bands)</t>
  </si>
  <si>
    <t>Candlelit / torchlit procession</t>
  </si>
  <si>
    <t xml:space="preserve">Opening ceremony / switching on lights </t>
  </si>
  <si>
    <t>Open air movies</t>
  </si>
  <si>
    <t>Street performers / street theatre</t>
  </si>
  <si>
    <t>Indoor entertainment / theatre / comedy / etc</t>
  </si>
  <si>
    <t>Sporting events</t>
  </si>
  <si>
    <t>Reindeer</t>
  </si>
  <si>
    <t>Christmas decorations / tree / lights</t>
  </si>
  <si>
    <t>Drones / lights in the sky / alternatives to fireworks</t>
  </si>
  <si>
    <t>Alcohol</t>
  </si>
  <si>
    <t>Complaints - general</t>
  </si>
  <si>
    <t>Smaller / less disruption / less crowds / etc</t>
  </si>
  <si>
    <t>Spread events across city</t>
  </si>
  <si>
    <t>Less tacky / less touristy / more tasteful</t>
  </si>
  <si>
    <t>NET: Local</t>
  </si>
  <si>
    <t>NET: Charitable</t>
  </si>
  <si>
    <t>NET: Inclusion</t>
  </si>
  <si>
    <t>NET: Events</t>
  </si>
  <si>
    <t>NET: Things</t>
  </si>
  <si>
    <t>Fireworks (not silent)</t>
  </si>
  <si>
    <t>Cancel it all</t>
  </si>
  <si>
    <t>Spread it out / local focus</t>
  </si>
  <si>
    <t>Environment / impact / sustainability</t>
  </si>
  <si>
    <t>More care taken to avoid damage (gardens)</t>
  </si>
  <si>
    <t>Better management / organisation</t>
  </si>
  <si>
    <t>Not for profit / profits to go to community</t>
  </si>
  <si>
    <t>Anti- corporate management -  general</t>
  </si>
  <si>
    <t>Anti- Underbelly</t>
  </si>
  <si>
    <t>Pro- Underbelly</t>
  </si>
  <si>
    <t>Benefit local business (selling local products)</t>
  </si>
  <si>
    <t>Focus FOR local people (rather than pulling in tourists)</t>
  </si>
  <si>
    <t>International connections</t>
  </si>
  <si>
    <t>Arts, crafts, music, culture</t>
  </si>
  <si>
    <t xml:space="preserve">Family friendly / focused </t>
  </si>
  <si>
    <t>More variety</t>
  </si>
  <si>
    <t>Safety / security</t>
  </si>
  <si>
    <t>Less alcohol</t>
  </si>
  <si>
    <t>Social distance / Covid comments</t>
  </si>
  <si>
    <t>NET: Change the scope</t>
  </si>
  <si>
    <t>NET: Environmental concerns</t>
  </si>
  <si>
    <t>NET: Changes to management</t>
  </si>
  <si>
    <t>NET: Local focus</t>
  </si>
  <si>
    <t>NET: Inclusivity</t>
  </si>
  <si>
    <t>NET: Safety concerns</t>
  </si>
  <si>
    <t>Speak to disabled people</t>
  </si>
  <si>
    <t>Speak to advocacy groups / charities</t>
  </si>
  <si>
    <t>Better / serious planning</t>
  </si>
  <si>
    <t>Access - general / vague</t>
  </si>
  <si>
    <t xml:space="preserve">Use accessible venues </t>
  </si>
  <si>
    <t>Wheelchair / mobility access</t>
  </si>
  <si>
    <t>Widen pavements / paths</t>
  </si>
  <si>
    <t xml:space="preserve">Ramps </t>
  </si>
  <si>
    <t>Toilets</t>
  </si>
  <si>
    <t xml:space="preserve">More seating areas and rest stops </t>
  </si>
  <si>
    <t xml:space="preserve">Events spread throughout the city </t>
  </si>
  <si>
    <t>Local events (easier to get to)</t>
  </si>
  <si>
    <t xml:space="preserve">Better parking </t>
  </si>
  <si>
    <t>Open roads / car access</t>
  </si>
  <si>
    <t>Close roads</t>
  </si>
  <si>
    <t xml:space="preserve">Cheap / free tickets </t>
  </si>
  <si>
    <t>Virtual access to events</t>
  </si>
  <si>
    <t>Less crowding / limited numbers</t>
  </si>
  <si>
    <t xml:space="preserve">Spaced out stalls / attractions </t>
  </si>
  <si>
    <t>Quiet times (noises turned off)</t>
  </si>
  <si>
    <t>Quiet spaces without noise</t>
  </si>
  <si>
    <t>Quiet alternatives to fireworks (drones etc)</t>
  </si>
  <si>
    <t>NET: Early Planning</t>
  </si>
  <si>
    <t>NET: physical access</t>
  </si>
  <si>
    <t xml:space="preserve">NET: location </t>
  </si>
  <si>
    <t>Net: Restrictions</t>
  </si>
  <si>
    <t>Christmas is inherently Christian</t>
  </si>
  <si>
    <t>Hogmanay is inherently Scottish</t>
  </si>
  <si>
    <t>Retain unique identity of Christmas / Hogmanay</t>
  </si>
  <si>
    <t>Negative comments re: question</t>
  </si>
  <si>
    <t>Already welcoming / inclusive</t>
  </si>
  <si>
    <t>Already non-religious / secular / commercialised</t>
  </si>
  <si>
    <t>Vague positive / important question</t>
  </si>
  <si>
    <t>Be welcoming / inclusive (vague)</t>
  </si>
  <si>
    <t>Food / drink options</t>
  </si>
  <si>
    <t>Less / no alcohol</t>
  </si>
  <si>
    <t>Stalls by diverse groups</t>
  </si>
  <si>
    <t>Events by diverse groups / performers</t>
  </si>
  <si>
    <t>Multi-lingual events / information</t>
  </si>
  <si>
    <t>Diversity at management / planning level</t>
  </si>
  <si>
    <t>Employ people from different religions / cultures</t>
  </si>
  <si>
    <t>Consult local religious groups</t>
  </si>
  <si>
    <t>Consult other cultural groups</t>
  </si>
  <si>
    <t>Communicate / advertise the diverse nature of things (PR)</t>
  </si>
  <si>
    <t>Educate people in other religions / cultures</t>
  </si>
  <si>
    <t>Inclusive naming e.g. “Winter Festival”</t>
  </si>
  <si>
    <t>Equal prominence for other celebrations</t>
  </si>
  <si>
    <t>Less Christian focus</t>
  </si>
  <si>
    <t>Less religious focus generally / make it secular</t>
  </si>
  <si>
    <t>General anti-religious sentiments</t>
  </si>
  <si>
    <t>Less profit-driven</t>
  </si>
  <si>
    <t>NET: Nothing / it shouldn't be</t>
  </si>
  <si>
    <t>NET: Nothing, it already is</t>
  </si>
  <si>
    <t xml:space="preserve">NET: Unspecified positive </t>
  </si>
  <si>
    <t>NET: Food/Drink</t>
  </si>
  <si>
    <t>NET: Diversity involvement</t>
  </si>
  <si>
    <t>NET: Consultation</t>
  </si>
  <si>
    <t>NET: Communication / Information</t>
  </si>
  <si>
    <t>NET: Less Religion</t>
  </si>
  <si>
    <t>NET: General Negative</t>
  </si>
  <si>
    <t>Enjoy them</t>
  </si>
  <si>
    <t>Important tradition / part of Edinburgh / Scotland's identity</t>
  </si>
  <si>
    <t>Good for economy / tourism</t>
  </si>
  <si>
    <t>Spread out over locations</t>
  </si>
  <si>
    <t>Location needs more consideration / changed</t>
  </si>
  <si>
    <t>Environment / sustainability needs more consideration</t>
  </si>
  <si>
    <t>Should be unique / not generic</t>
  </si>
  <si>
    <t>Should be Edinburgh / Scottish themed</t>
  </si>
  <si>
    <t>Anti-underbelly sentiments</t>
  </si>
  <si>
    <t>Make it less profit-driven / commercial</t>
  </si>
  <si>
    <t>Manage by local orgs / don't outsource</t>
  </si>
  <si>
    <t>Favour local businesses / products</t>
  </si>
  <si>
    <t>Should be for locals / less touristy</t>
  </si>
  <si>
    <t>Consideration for residents (e.g. access problems)</t>
  </si>
  <si>
    <t>Public spaces should remain open</t>
  </si>
  <si>
    <t>General complaints relating to disruption to residents</t>
  </si>
  <si>
    <t>Covid concerns</t>
  </si>
  <si>
    <r>
      <t xml:space="preserve">Want it back after Covid -  </t>
    </r>
    <r>
      <rPr>
        <sz val="11"/>
        <color rgb="FFFF0000"/>
        <rFont val="Calibri"/>
        <family val="2"/>
        <scheme val="minor"/>
      </rPr>
      <t>social</t>
    </r>
    <r>
      <rPr>
        <sz val="11"/>
        <rFont val="Calibri"/>
        <family val="2"/>
        <scheme val="minor"/>
      </rPr>
      <t xml:space="preserve"> reasons</t>
    </r>
  </si>
  <si>
    <r>
      <t xml:space="preserve">Want it back after Covid -  </t>
    </r>
    <r>
      <rPr>
        <sz val="11"/>
        <color rgb="FFFF0000"/>
        <rFont val="Calibri"/>
        <family val="2"/>
        <scheme val="minor"/>
      </rPr>
      <t>business</t>
    </r>
    <r>
      <rPr>
        <sz val="11"/>
        <rFont val="Calibri"/>
        <family val="2"/>
        <scheme val="minor"/>
      </rPr>
      <t xml:space="preserve"> reasons</t>
    </r>
  </si>
  <si>
    <t>Inclusive for faiths, cultures etc</t>
  </si>
  <si>
    <t xml:space="preserve">Inclusive for disabilities </t>
  </si>
  <si>
    <t>Family focused / child friendly</t>
  </si>
  <si>
    <t>Cheaper / more affordable</t>
  </si>
  <si>
    <t>Smaller / shorter</t>
  </si>
  <si>
    <t>Make it less tacky / more classy</t>
  </si>
  <si>
    <t xml:space="preserve">It used to be better </t>
  </si>
  <si>
    <t>Needs a change from previous years / make it newer</t>
  </si>
  <si>
    <t>Learn from elsewhere (e.g. Europe)</t>
  </si>
  <si>
    <t>Request for specific event / feature</t>
  </si>
  <si>
    <t>Consultation - positive comments</t>
  </si>
  <si>
    <t>Act on consultation responses!</t>
  </si>
  <si>
    <t>NET: General positive</t>
  </si>
  <si>
    <t>NET: Location comments</t>
  </si>
  <si>
    <t xml:space="preserve">NET: Indistinguishable </t>
  </si>
  <si>
    <t>NET: Funding Contractual issues</t>
  </si>
  <si>
    <t>NET: Local impact</t>
  </si>
  <si>
    <t>NET: Covid comments</t>
  </si>
  <si>
    <t>NET: General negative</t>
  </si>
  <si>
    <t>NET: Specific areas of enjoyment</t>
  </si>
  <si>
    <t>NET: Economic Benefits</t>
  </si>
  <si>
    <t>Net: Social benefits</t>
  </si>
  <si>
    <t>NET: General positives</t>
  </si>
  <si>
    <t>Positives - Christmas</t>
  </si>
  <si>
    <t>Positives - Hogmanay</t>
  </si>
  <si>
    <r>
      <t>General positive / enjoy it</t>
    </r>
    <r>
      <rPr>
        <b/>
        <sz val="11"/>
        <color rgb="FF92D050"/>
        <rFont val="Calibri"/>
        <family val="2"/>
        <scheme val="minor"/>
      </rPr>
      <t xml:space="preserve"> (positive)</t>
    </r>
  </si>
  <si>
    <r>
      <t>Torchlight procession</t>
    </r>
    <r>
      <rPr>
        <b/>
        <sz val="11"/>
        <color rgb="FF92D050"/>
        <rFont val="Calibri"/>
        <family val="2"/>
        <scheme val="minor"/>
      </rPr>
      <t xml:space="preserve"> (positive)</t>
    </r>
  </si>
  <si>
    <r>
      <t>Fireworks / light show</t>
    </r>
    <r>
      <rPr>
        <b/>
        <sz val="11"/>
        <color rgb="FF92D050"/>
        <rFont val="Calibri"/>
        <family val="2"/>
        <scheme val="minor"/>
      </rPr>
      <t xml:space="preserve"> (positive)</t>
    </r>
  </si>
  <si>
    <r>
      <t>Rides / attractions</t>
    </r>
    <r>
      <rPr>
        <b/>
        <sz val="11"/>
        <color rgb="FF92D050"/>
        <rFont val="Calibri"/>
        <family val="2"/>
        <scheme val="minor"/>
      </rPr>
      <t xml:space="preserve"> (positive)</t>
    </r>
  </si>
  <si>
    <r>
      <t>Music / concert</t>
    </r>
    <r>
      <rPr>
        <sz val="11"/>
        <color rgb="FF92D050"/>
        <rFont val="Calibri"/>
        <family val="2"/>
        <scheme val="minor"/>
      </rPr>
      <t xml:space="preserve"> (positive)</t>
    </r>
  </si>
  <si>
    <r>
      <t xml:space="preserve">Family events </t>
    </r>
    <r>
      <rPr>
        <b/>
        <sz val="11"/>
        <color rgb="FF92D050"/>
        <rFont val="Calibri"/>
        <family val="2"/>
        <scheme val="minor"/>
      </rPr>
      <t>(positive)</t>
    </r>
  </si>
  <si>
    <r>
      <t>Other specific event</t>
    </r>
    <r>
      <rPr>
        <b/>
        <sz val="11"/>
        <color rgb="FF92D050"/>
        <rFont val="Calibri"/>
        <family val="2"/>
        <scheme val="minor"/>
      </rPr>
      <t xml:space="preserve"> (positive)</t>
    </r>
  </si>
  <si>
    <r>
      <t>Economy / business benefits</t>
    </r>
    <r>
      <rPr>
        <b/>
        <sz val="11"/>
        <color rgb="FF92D050"/>
        <rFont val="Calibri"/>
        <family val="2"/>
        <scheme val="minor"/>
      </rPr>
      <t xml:space="preserve"> (positive)</t>
    </r>
  </si>
  <si>
    <r>
      <t>Tourism benefits</t>
    </r>
    <r>
      <rPr>
        <b/>
        <sz val="11"/>
        <color rgb="FF92D050"/>
        <rFont val="Calibri"/>
        <family val="2"/>
        <scheme val="minor"/>
      </rPr>
      <t xml:space="preserve"> (positive)</t>
    </r>
  </si>
  <si>
    <r>
      <t>Popular</t>
    </r>
    <r>
      <rPr>
        <b/>
        <sz val="11"/>
        <color rgb="FF92D050"/>
        <rFont val="Calibri"/>
        <family val="2"/>
        <scheme val="minor"/>
      </rPr>
      <t xml:space="preserve"> (positive)</t>
    </r>
  </si>
  <si>
    <r>
      <t xml:space="preserve">Not too disruptive / harmful </t>
    </r>
    <r>
      <rPr>
        <b/>
        <sz val="11"/>
        <color rgb="FF92D050"/>
        <rFont val="Calibri"/>
        <family val="2"/>
        <scheme val="minor"/>
      </rPr>
      <t>(positive)</t>
    </r>
  </si>
  <si>
    <r>
      <t xml:space="preserve">Well organised </t>
    </r>
    <r>
      <rPr>
        <b/>
        <sz val="11"/>
        <color rgb="FF92D050"/>
        <rFont val="Calibri"/>
        <family val="2"/>
        <scheme val="minor"/>
      </rPr>
      <t>(positive)</t>
    </r>
  </si>
  <si>
    <r>
      <t xml:space="preserve">Discount good </t>
    </r>
    <r>
      <rPr>
        <b/>
        <sz val="11"/>
        <color rgb="FF92D050"/>
        <rFont val="Calibri"/>
        <family val="2"/>
        <scheme val="minor"/>
      </rPr>
      <t>(positive)</t>
    </r>
  </si>
  <si>
    <r>
      <t xml:space="preserve">Don't change it </t>
    </r>
    <r>
      <rPr>
        <b/>
        <sz val="11"/>
        <color rgb="FF92D050"/>
        <rFont val="Calibri"/>
        <family val="2"/>
        <scheme val="minor"/>
      </rPr>
      <t>(positive)</t>
    </r>
  </si>
  <si>
    <r>
      <t xml:space="preserve">Keep it </t>
    </r>
    <r>
      <rPr>
        <b/>
        <sz val="11"/>
        <color rgb="FF92D050"/>
        <rFont val="Calibri"/>
        <family val="2"/>
        <scheme val="minor"/>
      </rPr>
      <t>(positive)</t>
    </r>
  </si>
  <si>
    <r>
      <t xml:space="preserve">Part of Edinburgh's spirit / tradition </t>
    </r>
    <r>
      <rPr>
        <b/>
        <sz val="11"/>
        <color rgb="FF92D050"/>
        <rFont val="Calibri"/>
        <family val="2"/>
        <scheme val="minor"/>
      </rPr>
      <t>(positive)</t>
    </r>
  </si>
  <si>
    <r>
      <t xml:space="preserve">Makes winter more enjoyable </t>
    </r>
    <r>
      <rPr>
        <b/>
        <sz val="11"/>
        <color rgb="FF92D050"/>
        <rFont val="Calibri"/>
        <family val="2"/>
        <scheme val="minor"/>
      </rPr>
      <t>(positive)</t>
    </r>
  </si>
  <si>
    <r>
      <t xml:space="preserve">Want it back after 2020 cancelled </t>
    </r>
    <r>
      <rPr>
        <b/>
        <sz val="11"/>
        <color rgb="FF92D050"/>
        <rFont val="Calibri"/>
        <family val="2"/>
        <scheme val="minor"/>
      </rPr>
      <t>(positive)</t>
    </r>
  </si>
  <si>
    <r>
      <t xml:space="preserve">Environment - general / vague </t>
    </r>
    <r>
      <rPr>
        <b/>
        <sz val="11"/>
        <color rgb="FFFF0000"/>
        <rFont val="Calibri"/>
        <family val="2"/>
        <scheme val="minor"/>
      </rPr>
      <t>(negative)</t>
    </r>
  </si>
  <si>
    <r>
      <t xml:space="preserve">Unsustainable </t>
    </r>
    <r>
      <rPr>
        <b/>
        <sz val="11"/>
        <color rgb="FFFF0000"/>
        <rFont val="Calibri"/>
        <family val="2"/>
        <scheme val="minor"/>
      </rPr>
      <t>(negative)</t>
    </r>
  </si>
  <si>
    <r>
      <t xml:space="preserve">Resource usage / carbon footprint </t>
    </r>
    <r>
      <rPr>
        <b/>
        <sz val="11"/>
        <color rgb="FFFF0000"/>
        <rFont val="Calibri"/>
        <family val="2"/>
        <scheme val="minor"/>
      </rPr>
      <t>(negative)</t>
    </r>
  </si>
  <si>
    <r>
      <t xml:space="preserve">Damages garden / green spaces / trees </t>
    </r>
    <r>
      <rPr>
        <b/>
        <sz val="11"/>
        <color rgb="FFFF0000"/>
        <rFont val="Calibri"/>
        <family val="2"/>
        <scheme val="minor"/>
      </rPr>
      <t>(negative)</t>
    </r>
  </si>
  <si>
    <r>
      <t xml:space="preserve">Rubbish / waste </t>
    </r>
    <r>
      <rPr>
        <b/>
        <sz val="11"/>
        <color rgb="FFFF0000"/>
        <rFont val="Calibri"/>
        <family val="2"/>
        <scheme val="minor"/>
      </rPr>
      <t>(negative)</t>
    </r>
  </si>
  <si>
    <r>
      <t xml:space="preserve">Plastics / unrecyclables </t>
    </r>
    <r>
      <rPr>
        <b/>
        <sz val="11"/>
        <color rgb="FFFF0000"/>
        <rFont val="Calibri"/>
        <family val="2"/>
        <scheme val="minor"/>
      </rPr>
      <t>(negative)</t>
    </r>
  </si>
  <si>
    <r>
      <t xml:space="preserve">Light pollution </t>
    </r>
    <r>
      <rPr>
        <b/>
        <sz val="11"/>
        <color rgb="FFFF0000"/>
        <rFont val="Calibri"/>
        <family val="2"/>
        <scheme val="minor"/>
      </rPr>
      <t>(negative)</t>
    </r>
  </si>
  <si>
    <r>
      <t>Noise in the street and outside</t>
    </r>
    <r>
      <rPr>
        <b/>
        <sz val="11"/>
        <color rgb="FFFF0000"/>
        <rFont val="Calibri"/>
        <family val="2"/>
        <scheme val="minor"/>
      </rPr>
      <t xml:space="preserve"> (negative)</t>
    </r>
  </si>
  <si>
    <r>
      <t xml:space="preserve">Noise caused in my building/block of flats/Stairs </t>
    </r>
    <r>
      <rPr>
        <b/>
        <sz val="11"/>
        <color rgb="FFFF0000"/>
        <rFont val="Calibri"/>
        <family val="2"/>
        <scheme val="minor"/>
      </rPr>
      <t>(negative)</t>
    </r>
  </si>
  <si>
    <r>
      <t xml:space="preserve">Too big </t>
    </r>
    <r>
      <rPr>
        <b/>
        <sz val="11"/>
        <color rgb="FFFF0000"/>
        <rFont val="Calibri"/>
        <family val="2"/>
        <scheme val="minor"/>
      </rPr>
      <t>(negative)</t>
    </r>
  </si>
  <si>
    <r>
      <t xml:space="preserve">Too centralised </t>
    </r>
    <r>
      <rPr>
        <b/>
        <sz val="11"/>
        <color rgb="FFFF0000"/>
        <rFont val="Calibri"/>
        <family val="2"/>
        <scheme val="minor"/>
      </rPr>
      <t>(negative)</t>
    </r>
  </si>
  <si>
    <r>
      <t xml:space="preserve">Wrong location </t>
    </r>
    <r>
      <rPr>
        <b/>
        <sz val="11"/>
        <color rgb="FFFF0000"/>
        <rFont val="Calibri"/>
        <family val="2"/>
        <scheme val="minor"/>
      </rPr>
      <t>(negative)</t>
    </r>
  </si>
  <si>
    <r>
      <t xml:space="preserve">Overcrowded </t>
    </r>
    <r>
      <rPr>
        <b/>
        <sz val="11"/>
        <color rgb="FFFF0000"/>
        <rFont val="Calibri"/>
        <family val="2"/>
        <scheme val="minor"/>
      </rPr>
      <t>(negative)</t>
    </r>
  </si>
  <si>
    <r>
      <t xml:space="preserve">Drunkenness </t>
    </r>
    <r>
      <rPr>
        <b/>
        <sz val="11"/>
        <color rgb="FFFF0000"/>
        <rFont val="Calibri"/>
        <family val="2"/>
        <scheme val="minor"/>
      </rPr>
      <t>(negative)</t>
    </r>
  </si>
  <si>
    <r>
      <t xml:space="preserve">Crime / antisocial behaviour </t>
    </r>
    <r>
      <rPr>
        <b/>
        <sz val="11"/>
        <color rgb="FFFF0000"/>
        <rFont val="Calibri"/>
        <family val="2"/>
        <scheme val="minor"/>
      </rPr>
      <t>(negative)</t>
    </r>
  </si>
  <si>
    <r>
      <t xml:space="preserve">Not family / child friendly </t>
    </r>
    <r>
      <rPr>
        <b/>
        <sz val="11"/>
        <color rgb="FFFF0000"/>
        <rFont val="Calibri"/>
        <family val="2"/>
        <scheme val="minor"/>
      </rPr>
      <t>(negative)</t>
    </r>
  </si>
  <si>
    <r>
      <t xml:space="preserve">Safety - crowds </t>
    </r>
    <r>
      <rPr>
        <b/>
        <sz val="11"/>
        <color rgb="FFFF0000"/>
        <rFont val="Calibri"/>
        <family val="2"/>
        <scheme val="minor"/>
      </rPr>
      <t>(negative)</t>
    </r>
  </si>
  <si>
    <r>
      <t xml:space="preserve">Safety - traffic </t>
    </r>
    <r>
      <rPr>
        <b/>
        <sz val="11"/>
        <color rgb="FFFF0000"/>
        <rFont val="Calibri"/>
        <family val="2"/>
        <scheme val="minor"/>
      </rPr>
      <t>(negative)</t>
    </r>
  </si>
  <si>
    <r>
      <t xml:space="preserve">Residents don't benefit </t>
    </r>
    <r>
      <rPr>
        <b/>
        <sz val="11"/>
        <color rgb="FFFF0000"/>
        <rFont val="Calibri"/>
        <family val="2"/>
        <scheme val="minor"/>
      </rPr>
      <t>(negative)</t>
    </r>
  </si>
  <si>
    <r>
      <t xml:space="preserve">Disruption for residents </t>
    </r>
    <r>
      <rPr>
        <b/>
        <sz val="11"/>
        <color rgb="FFFF0000"/>
        <rFont val="Calibri"/>
        <family val="2"/>
        <scheme val="minor"/>
      </rPr>
      <t>(negative)</t>
    </r>
  </si>
  <si>
    <r>
      <t xml:space="preserve">Road closures </t>
    </r>
    <r>
      <rPr>
        <b/>
        <sz val="11"/>
        <color rgb="FFFF0000"/>
        <rFont val="Calibri"/>
        <family val="2"/>
        <scheme val="minor"/>
      </rPr>
      <t>(negative)</t>
    </r>
  </si>
  <si>
    <r>
      <t>Access to my home/permits</t>
    </r>
    <r>
      <rPr>
        <b/>
        <sz val="11"/>
        <color rgb="FFFF0000"/>
        <rFont val="Calibri"/>
        <family val="2"/>
        <scheme val="minor"/>
      </rPr>
      <t xml:space="preserve"> (negative)</t>
    </r>
  </si>
  <si>
    <r>
      <t xml:space="preserve">Discount wanted for residents </t>
    </r>
    <r>
      <rPr>
        <b/>
        <sz val="11"/>
        <color rgb="FFFF0000"/>
        <rFont val="Calibri"/>
        <family val="2"/>
        <scheme val="minor"/>
      </rPr>
      <t>(negative)</t>
    </r>
  </si>
  <si>
    <r>
      <t xml:space="preserve">Property prices increase </t>
    </r>
    <r>
      <rPr>
        <b/>
        <sz val="11"/>
        <color rgb="FFFF0000"/>
        <rFont val="Calibri"/>
        <family val="2"/>
        <scheme val="minor"/>
      </rPr>
      <t>(negative)</t>
    </r>
  </si>
  <si>
    <r>
      <t xml:space="preserve">Rental / AirBnB issues </t>
    </r>
    <r>
      <rPr>
        <b/>
        <sz val="11"/>
        <color rgb="FFFF0000"/>
        <rFont val="Calibri"/>
        <family val="2"/>
        <scheme val="minor"/>
      </rPr>
      <t>(negative)</t>
    </r>
  </si>
  <si>
    <r>
      <t xml:space="preserve">Local businesses (small / independents) don't benefit </t>
    </r>
    <r>
      <rPr>
        <b/>
        <sz val="11"/>
        <color rgb="FFFF0000"/>
        <rFont val="Calibri"/>
        <family val="2"/>
        <scheme val="minor"/>
      </rPr>
      <t>(negative)</t>
    </r>
  </si>
  <si>
    <r>
      <t xml:space="preserve">Takes trade away from local business </t>
    </r>
    <r>
      <rPr>
        <b/>
        <sz val="11"/>
        <color rgb="FFFF0000"/>
        <rFont val="Calibri"/>
        <family val="2"/>
        <scheme val="minor"/>
      </rPr>
      <t>(negative)</t>
    </r>
  </si>
  <si>
    <r>
      <t xml:space="preserve">Local businesses underrepresented </t>
    </r>
    <r>
      <rPr>
        <b/>
        <sz val="11"/>
        <color rgb="FFFF0000"/>
        <rFont val="Calibri"/>
        <family val="2"/>
        <scheme val="minor"/>
      </rPr>
      <t>(negative)</t>
    </r>
  </si>
  <si>
    <r>
      <t xml:space="preserve">Local suppliers / producers underrepresented </t>
    </r>
    <r>
      <rPr>
        <b/>
        <sz val="11"/>
        <color rgb="FFFF0000"/>
        <rFont val="Calibri"/>
        <family val="2"/>
        <scheme val="minor"/>
      </rPr>
      <t>(negative)</t>
    </r>
  </si>
  <si>
    <r>
      <t xml:space="preserve">Local crafts / arts underrepresented </t>
    </r>
    <r>
      <rPr>
        <b/>
        <sz val="11"/>
        <color rgb="FFFF0000"/>
        <rFont val="Calibri"/>
        <family val="2"/>
        <scheme val="minor"/>
      </rPr>
      <t>(negative)</t>
    </r>
  </si>
  <si>
    <r>
      <t xml:space="preserve">Pitch fees too high </t>
    </r>
    <r>
      <rPr>
        <b/>
        <sz val="11"/>
        <color rgb="FFFF0000"/>
        <rFont val="Calibri"/>
        <family val="2"/>
        <scheme val="minor"/>
      </rPr>
      <t>(negative)</t>
    </r>
  </si>
  <si>
    <r>
      <t xml:space="preserve">Excludes other faiths </t>
    </r>
    <r>
      <rPr>
        <b/>
        <sz val="11"/>
        <color rgb="FFFF0000"/>
        <rFont val="Calibri"/>
        <family val="2"/>
        <scheme val="minor"/>
      </rPr>
      <t>(negative)</t>
    </r>
  </si>
  <si>
    <r>
      <t xml:space="preserve">Excludes disabled </t>
    </r>
    <r>
      <rPr>
        <b/>
        <sz val="11"/>
        <color rgb="FFFF0000"/>
        <rFont val="Calibri"/>
        <family val="2"/>
        <scheme val="minor"/>
      </rPr>
      <t>(negative)</t>
    </r>
  </si>
  <si>
    <r>
      <t xml:space="preserve">Excludes low income </t>
    </r>
    <r>
      <rPr>
        <b/>
        <sz val="11"/>
        <color rgb="FFFF0000"/>
        <rFont val="Calibri"/>
        <family val="2"/>
        <scheme val="minor"/>
      </rPr>
      <t>(negative)</t>
    </r>
  </si>
  <si>
    <r>
      <t xml:space="preserve">Expensive - general / vague </t>
    </r>
    <r>
      <rPr>
        <b/>
        <sz val="11"/>
        <color rgb="FFFF0000"/>
        <rFont val="Calibri"/>
        <family val="2"/>
        <scheme val="minor"/>
      </rPr>
      <t>(negative)</t>
    </r>
  </si>
  <si>
    <r>
      <t xml:space="preserve">Food and drink -  </t>
    </r>
    <r>
      <rPr>
        <sz val="11"/>
        <color rgb="FFFF0000"/>
        <rFont val="Calibri"/>
        <family val="2"/>
        <scheme val="minor"/>
      </rPr>
      <t xml:space="preserve">expensive </t>
    </r>
    <r>
      <rPr>
        <b/>
        <sz val="11"/>
        <color rgb="FFFF0000"/>
        <rFont val="Calibri"/>
        <family val="2"/>
        <scheme val="minor"/>
      </rPr>
      <t>(negative)</t>
    </r>
  </si>
  <si>
    <r>
      <t xml:space="preserve">Other goods -  </t>
    </r>
    <r>
      <rPr>
        <sz val="11"/>
        <color rgb="FFFF0000"/>
        <rFont val="Calibri"/>
        <family val="2"/>
        <scheme val="minor"/>
      </rPr>
      <t xml:space="preserve">expensive </t>
    </r>
    <r>
      <rPr>
        <b/>
        <sz val="11"/>
        <color rgb="FFFF0000"/>
        <rFont val="Calibri"/>
        <family val="2"/>
        <scheme val="minor"/>
      </rPr>
      <t>(negative)</t>
    </r>
  </si>
  <si>
    <r>
      <t xml:space="preserve">Profit-driven / commercial </t>
    </r>
    <r>
      <rPr>
        <b/>
        <sz val="11"/>
        <color rgb="FFFF0000"/>
        <rFont val="Calibri"/>
        <family val="2"/>
        <scheme val="minor"/>
      </rPr>
      <t>(negative)</t>
    </r>
  </si>
  <si>
    <r>
      <t xml:space="preserve">Criticism over funding </t>
    </r>
    <r>
      <rPr>
        <b/>
        <sz val="11"/>
        <color rgb="FFFF0000"/>
        <rFont val="Calibri"/>
        <family val="2"/>
        <scheme val="minor"/>
      </rPr>
      <t>(negative)</t>
    </r>
  </si>
  <si>
    <r>
      <t xml:space="preserve">Rides / attractions </t>
    </r>
    <r>
      <rPr>
        <b/>
        <sz val="11"/>
        <color rgb="FFFF0000"/>
        <rFont val="Calibri"/>
        <family val="2"/>
        <scheme val="minor"/>
      </rPr>
      <t>(negative)</t>
    </r>
  </si>
  <si>
    <r>
      <t xml:space="preserve">Fireworks </t>
    </r>
    <r>
      <rPr>
        <b/>
        <sz val="11"/>
        <color rgb="FFFF0000"/>
        <rFont val="Calibri"/>
        <family val="2"/>
        <scheme val="minor"/>
      </rPr>
      <t>(negative)</t>
    </r>
  </si>
  <si>
    <r>
      <t xml:space="preserve">Lacks true Christmas spirit </t>
    </r>
    <r>
      <rPr>
        <b/>
        <sz val="11"/>
        <color rgb="FFFF0000"/>
        <rFont val="Calibri"/>
        <family val="2"/>
        <scheme val="minor"/>
      </rPr>
      <t>(negative)</t>
    </r>
  </si>
  <si>
    <r>
      <t xml:space="preserve">Too long </t>
    </r>
    <r>
      <rPr>
        <b/>
        <sz val="11"/>
        <color rgb="FFFF0000"/>
        <rFont val="Calibri"/>
        <family val="2"/>
        <scheme val="minor"/>
      </rPr>
      <t>(negative)</t>
    </r>
  </si>
  <si>
    <r>
      <t xml:space="preserve">Lacks planning permission </t>
    </r>
    <r>
      <rPr>
        <b/>
        <sz val="11"/>
        <color rgb="FFFF0000"/>
        <rFont val="Calibri"/>
        <family val="2"/>
        <scheme val="minor"/>
      </rPr>
      <t>(negative)</t>
    </r>
  </si>
  <si>
    <r>
      <t xml:space="preserve">Tourist complaints </t>
    </r>
    <r>
      <rPr>
        <b/>
        <sz val="11"/>
        <color rgb="FFFF0000"/>
        <rFont val="Calibri"/>
        <family val="2"/>
        <scheme val="minor"/>
      </rPr>
      <t>(negative)</t>
    </r>
  </si>
  <si>
    <r>
      <t xml:space="preserve">Other </t>
    </r>
    <r>
      <rPr>
        <b/>
        <sz val="11"/>
        <color rgb="FFFF0000"/>
        <rFont val="Calibri"/>
        <family val="2"/>
        <scheme val="minor"/>
      </rPr>
      <t>(negative)</t>
    </r>
  </si>
  <si>
    <t>Other - Neutral</t>
  </si>
  <si>
    <t>Hours spent (March 3rd - 19th):</t>
  </si>
  <si>
    <t>Art exhibitions</t>
  </si>
  <si>
    <t>History / museum exhibitions</t>
  </si>
  <si>
    <t>Access to streets/public spaces (negative)</t>
  </si>
  <si>
    <t>Lack of facilities (toilet/seating etc)</t>
  </si>
  <si>
    <t>No consideration for residents</t>
  </si>
  <si>
    <t>Market is expensive</t>
  </si>
  <si>
    <t>families / can’t afford</t>
  </si>
  <si>
    <t>Attractions / Events are expensive</t>
  </si>
  <si>
    <t>Hogmanay / Street party -  expensive</t>
  </si>
  <si>
    <t>Rides are  expensive</t>
  </si>
  <si>
    <t>Stalls / products repetitive</t>
  </si>
  <si>
    <t>Not unique to Edinburgh / Same as other places</t>
  </si>
  <si>
    <t>Underbelly/current management complaints</t>
  </si>
  <si>
    <t>Miss a specific element</t>
  </si>
  <si>
    <t>Used to be better /Not like it used to be</t>
  </si>
  <si>
    <t>Tacky / low quality – goods &amp; products</t>
  </si>
  <si>
    <t>Tacky / distasteful / low quality general</t>
  </si>
  <si>
    <r>
      <t>Ice Rink</t>
    </r>
    <r>
      <rPr>
        <b/>
        <sz val="11"/>
        <color rgb="FF92D050"/>
        <rFont val="Calibri"/>
        <family val="2"/>
        <scheme val="minor"/>
      </rPr>
      <t xml:space="preserve"> (positive)</t>
    </r>
  </si>
  <si>
    <r>
      <t>Christmas Market</t>
    </r>
    <r>
      <rPr>
        <b/>
        <sz val="11"/>
        <color rgb="FF92D050"/>
        <rFont val="Calibri"/>
        <family val="2"/>
        <scheme val="minor"/>
      </rPr>
      <t xml:space="preserve"> (positive)</t>
    </r>
  </si>
  <si>
    <r>
      <t xml:space="preserve">Access to streets/Public Spaces </t>
    </r>
    <r>
      <rPr>
        <b/>
        <sz val="11"/>
        <color rgb="FFFF0000"/>
        <rFont val="Calibri"/>
        <family val="2"/>
        <scheme val="minor"/>
      </rPr>
      <t>(negative)</t>
    </r>
  </si>
  <si>
    <t>EH4 6AY</t>
  </si>
  <si>
    <t>EH10 5UB</t>
  </si>
  <si>
    <t>EH10 6JL</t>
  </si>
  <si>
    <t>EH6 8JX</t>
  </si>
  <si>
    <t>EH7 4GB</t>
  </si>
  <si>
    <t>EH12 7AN</t>
  </si>
  <si>
    <t>EH9 3BY</t>
  </si>
  <si>
    <t>Keep up the good work</t>
  </si>
  <si>
    <t>EH10 6JT</t>
  </si>
  <si>
    <t>EH14 1XH</t>
  </si>
  <si>
    <t>ID</t>
  </si>
  <si>
    <t>Coded</t>
  </si>
  <si>
    <t>Hours spent (March 20th - 30th):</t>
  </si>
  <si>
    <t>Khalid Miah</t>
  </si>
  <si>
    <t>Annie McKain</t>
  </si>
  <si>
    <t>Niall MacLeod</t>
  </si>
  <si>
    <t>Wiktoria Bielawska</t>
  </si>
  <si>
    <t>Louis Hopkins</t>
  </si>
  <si>
    <t>Wk</t>
  </si>
  <si>
    <t>wk</t>
  </si>
  <si>
    <t>Scottish / local theme and culture</t>
  </si>
  <si>
    <t>Local business invovement</t>
  </si>
  <si>
    <t>Local community involvement</t>
  </si>
  <si>
    <t>Free / cheaper events</t>
  </si>
  <si>
    <t>Literature</t>
  </si>
  <si>
    <t>Dancing / ceilidhs / disco</t>
  </si>
  <si>
    <t>Outdoor seating / facilities</t>
  </si>
  <si>
    <t>Nothing / nothing new</t>
  </si>
  <si>
    <t>30th Dec / 1st Jan activities</t>
  </si>
  <si>
    <t>Less tacky / higher quality</t>
  </si>
  <si>
    <t>Less disruption for residents</t>
  </si>
  <si>
    <t>CATI 11</t>
  </si>
  <si>
    <t>CATI 5</t>
  </si>
  <si>
    <t>CATI CL</t>
  </si>
  <si>
    <t>CATI 6</t>
  </si>
  <si>
    <t>CATI 12</t>
  </si>
  <si>
    <t>CATI 1</t>
  </si>
  <si>
    <t>CATI 8</t>
  </si>
  <si>
    <t>CATI 10</t>
  </si>
  <si>
    <t>CATI 3</t>
  </si>
  <si>
    <t>CATI 4</t>
  </si>
  <si>
    <t>CATI 2</t>
  </si>
  <si>
    <t>where</t>
  </si>
  <si>
    <t>General positive / no amends RQD</t>
  </si>
  <si>
    <t>Subtitles / sign language at events</t>
  </si>
  <si>
    <t>Make it bigger / longer</t>
  </si>
  <si>
    <t>Pay staff fair/better wages</t>
  </si>
  <si>
    <t>Inclusion of a Scottish Theme</t>
  </si>
  <si>
    <t>Better public transport / more buses</t>
  </si>
  <si>
    <t>Braille information / audio guides</t>
  </si>
  <si>
    <t>More / improved signposting</t>
  </si>
  <si>
    <t>Marshalls, volunteers, stewards (to help disabled)</t>
  </si>
  <si>
    <t>Improved public transport</t>
  </si>
  <si>
    <t>Designated entry-points</t>
  </si>
  <si>
    <t>Consider invisible disabilities</t>
  </si>
  <si>
    <t>Priority access for disabled / carers</t>
  </si>
  <si>
    <t>Specific/low capacity times for those with disabilities</t>
  </si>
  <si>
    <t>none / not necessary</t>
  </si>
  <si>
    <t>Lower sensory impact / autism-friendly</t>
  </si>
  <si>
    <t>NET: Sensory impact</t>
  </si>
  <si>
    <t>No changes required</t>
  </si>
  <si>
    <t>Make is smaller / less busy</t>
  </si>
  <si>
    <t>Make it shorter/briefer</t>
  </si>
  <si>
    <t>More transparency (about spending / contracts)</t>
  </si>
  <si>
    <t>Locals involved in planning</t>
  </si>
  <si>
    <t>Traditional / Christmas focus</t>
  </si>
  <si>
    <t>Fun/Enjoyment/Excitement etc</t>
  </si>
  <si>
    <t>Made it difficult for locals in. Town centre to get to their homes, ruined the grass in princes street gardens , multiple transport disruptions for locals</t>
  </si>
  <si>
    <t>EH5 3PN</t>
  </si>
  <si>
    <t>The Christmas market and leisure attractions in East Princes St gardens were boarded off to make them completely inaccessible to view from the outside. That made them unwelcoming and uninviting. The extra staging built to accommodate the higher density of attractions made the venue overfull, overcrowded, with less room for people to spread out, and many of the trees appeared to be demolished solely for this purpose. The repeated stalls, e.g. does any market need five separate Arran cheese stalls, made it repetitive and dull, and this was true of many of the stalls. In recent years, the products leaned heavily towards everyday tat rather than any that reflect craft and traditions from across Europe, including Scotland. The food and beveragestalls all use disposable plates and cups: this is not environmentally friendly. In the early 2000s one stall used to serve both mulled alcoholic and non-alcoholic drinks in returnable pottery mugs, but I haven't seen this stall return for ten years, which is disappointing. East Princes St Gardens becomes unusable as quiet space to relax for around a month or so after the Christmas market has been taken down because of all the damage done to plants and the grass, which means Edinburgh residents are deprived of access to the spaces they pay for through local and council taxes.</t>
  </si>
  <si>
    <t>EH12 5PG</t>
  </si>
  <si>
    <t>Festivals prioritise visitors at the expense of residents who have to pay for and tolerate the disturbance.</t>
  </si>
  <si>
    <t>There is too much going on, which affects Edinburgh residents going about their every day activities. Too many stalls that all sell the same things at over-inflated prices, that take away from local businesses. These should not go into greenspaces like Princes Street Gardens that mean the space cannot be used by residents or visitors and the mess that was left the last time in Princes Street Gardens was appalling. The park was also closed for a long time afterwards to allow clearing away stalls and other structures and roads around it were closed for months. The festivals should be paired back and focus more on events rather than tacky stalls.</t>
  </si>
  <si>
    <t>EH16 6TB</t>
  </si>
  <si>
    <t>I think Edinburgh has become hostile to its own residents.</t>
  </si>
  <si>
    <t>Events are expensive, have attempted to charge residents for use of their existing amenities and access to their homes over specific periods. No consideration given to impact of events on general city business and residents in affected areas and no care or consideration for environmental impact or damage to property. Noise pollution or general crowd management in a residential city centre</t>
  </si>
  <si>
    <t>The environmental impact of the Christmas activities seems poor. Huge amounts of plastic, energy use with no sense it's from a sustainable source. Very wasteful of resources.</t>
  </si>
  <si>
    <t>EH4 3BL</t>
  </si>
  <si>
    <t>Christmas: 1)  The Christmas market &amp; fair ruins the Princes St Gardens and the grass for months which is terrible for residents.  2) The ice rink was a lovely idea but again ruined St Andrew’s Square grass. There is plenty of room to install a temporary ice rink on George street near Charlotte square.  3) The market does not come across as unique to Edinburgh and in my opinion does not offer quality produce, it sells a lot of ‘tat’.  Hogmanay: 1) The fireworks are fantastic and able to be enjoyed by all.  2) Residents of Edinburgh should not be forced to pay a huge amount of money to access Central Edinburgh areas during Hogmanay. It is our city.</t>
  </si>
  <si>
    <t>EH6 6PR</t>
  </si>
  <si>
    <t>I believe the Christmas festival would benefit from a bit of decentralisation. Spreading the festival around the city would decongest the city centre, cater more for Edinburgh residents and enable local businesses to benefit from the increased footfall. It would also help raise awareness of other hidden gems that this city has to offer. In its current format (pre2020) it only attracts visitors and tourists to the city centre, benefiting large businesses and chains.</t>
  </si>
  <si>
    <t>BN2 4BP</t>
  </si>
  <si>
    <t>quite expensive for visitors</t>
  </si>
  <si>
    <t>EH8 9SB</t>
  </si>
  <si>
    <t>I think that most of the events have been strongly aimed at tourists rather than locals and are pricey.</t>
  </si>
  <si>
    <t>Hogmanay celebrations are expensive and i think that all employees that work for the Council should get a discount.  I know that Edinburgh residents get discount if they show a relevant document with their postcode but what about people who work for the Council but don't live in an EH postcode?</t>
  </si>
  <si>
    <t>Everywhere has a Christmas Market and New year Events so not as unique as it may have been many years ago. Tickets expensive  Damage to the various locations that hold stalls/skating rinks is expensive to repair and amount of rubbish left over is very ECO friendly/recyclable.</t>
  </si>
  <si>
    <t>EH5 3PY</t>
  </si>
  <si>
    <t>The tourists that are here are on holiday. As far as residents are concerned they have great difficulty in getting around and through town to go about their daily lives and activities.</t>
  </si>
  <si>
    <t>The festival used to be fun and enjoyable but unfortunately since it is now managed by Underbelly it is just a cash grab. Local residents have to pay huge prices for poor quality events and food stalls. Prices street gardens is now packed beyond capacity with poor stalls and this ruins the park every year.</t>
  </si>
  <si>
    <t>The festival used to be a unique experience, and it used to be about Edinburgh. It is now a money-grabbing cynical ploy to cram as many people into as small a place as possible, not giving them anything authentic or unique but just providing carbon-copy stalls that sell the same junk over and over again. It is about getting tourists money and nothing else. There is no benefit to being a resident, there is nothing that celebrates Edinburgh or its inhabitants. It is about money, and most depressingly, it is about how much money a non-local company can stuff into its pockets and walk away. It is damaging to the local environment, it can on occasion be damaging to local businesses (now there are very few local/Scottish producers holding stalls at the market). There is nothing that marks this as 'Edinburgh' you could go anywhere and see the same thing, and very soon any other UK city will be offering the same experience.</t>
  </si>
  <si>
    <t>The events are enjoyable though increasingly commercial and generic. They do not highlight Scottish food and craft in a meaningful way (example of the summer festival arts market is good at this). The cost of activities is high. E.g. A family trip on the big wheel is very expensive and prohibitive for many. The main site in the gardens is inaccessible and worse when crowded. The children's section at the bottom of the hill is silly. The construction and environmental impact is high with no emphasis on recycling food containers and damaging the gardens each year.</t>
  </si>
  <si>
    <t>The experience has become far too commercialised with too many sheds at the Christmas market selling the same cheap stuff eg mulled wine at vastly inflated prices. The experience is much poorer than genuine Christmas markets in Europe I have visited.  Far to much emphasis on fairground rides making the city centre resemble a theme park rather than a world heritage site. Actively avoid the city centre at this time of year now.</t>
  </si>
  <si>
    <t>EH7 5FA</t>
  </si>
  <si>
    <t>Like summer festivals massive increase in rubbish that is very unlikely to be recycled. Trashing of Princes st guns East and overpriced tat and food. Poorly thought out for the benefit of the city and its residents. Profits before people. Tourists before locals as is the Edinburgh way.</t>
  </si>
  <si>
    <t>Environmentally sustainable - the costs to the council to replace damaged turf which would not be required, use of packaging, posters hoarding etc which is not needed. Changes to travel round the city. These Christmas markets are all over the country and world.  The content doesn't change year on year.</t>
  </si>
  <si>
    <t>EH12 5UA</t>
  </si>
  <si>
    <t>I found that the Hogmany Festivals were so large that the spirit of the Scottish  New Year was lost. The candellight procession  was good.However I felt that there was more an atmosphere of T-in_the Park than Hogmany.Surely  Big Business should not be the ones to dictate mhow the Scottish Hogmany should be celebrated. The Ceilidh should really be the centre piece.I have spoken to many visitors who felt that the whole thing was overwhelming</t>
  </si>
  <si>
    <t>EH12 6NF</t>
  </si>
  <si>
    <t>Too expensive and far too many people, would be good if numbers or events were scaled back.</t>
  </si>
  <si>
    <t>EH12 6LA</t>
  </si>
  <si>
    <t>The celebrations are now almost entirely for visitors who are not resident in the city and surrounds. You can hardly move and many areas of the city centre are areas where it is almost impossible to move around easily. Our beautiful gardens are ruined every year and organisers seem to be able to close off streets and stop local people from moving around the city centre</t>
  </si>
  <si>
    <t>EH49 7SR</t>
  </si>
  <si>
    <t>I think the objective of these events is primarily for businesses &amp; not residents. The Council cannot keep some streets in Leith free from rubbish throughout the year yet they focus on a small area south of Queen street for 2 weeks of the year.</t>
  </si>
  <si>
    <t>I attended the Street Party for the firsttime since it began. I was frightened by the crush. The Christmas market is a poor imitation of other UK cities (eg Manchester) and in Europe</t>
  </si>
  <si>
    <t>EH12 5HP</t>
  </si>
  <si>
    <t>The activities have been come to big. They impact badly on environment. They remove too much public space from open access.</t>
  </si>
  <si>
    <t>Not enjoyable for me I avoid all of it but do understand many feel differently. Not unique to Edinburgh, the same tacky market is available in Germany and other European cities. There is no need for a hundred stalls selling stuff that folk have absolutely no need of and every year the grass needs replaced by turves costing goodness knows how much. Yes it all makes money but for businesses and then only in surrounding area.  Edinburgh’s south side is degenerating.  Certainly does not benefit residents.  All year round the streets have rubbish blowing around and the pavements cracked, paving slabs loose, holes all over and generally filthy. How about some of the money the council takes in is used to pay for more litter pickers / pavement cleansers and getting the pavements clean and safe for us all?</t>
  </si>
  <si>
    <t>This is primarily a money-making scheme for the council and the event has become nothing more than a tourist attraction. There are very few other cities in the world whose sole income derives from tourist events. Along with the fringe, the city of Edinburgh becomes a tourist event for nearly the whole year. I think if the covid pandemic has taught us anything is that the priority should always be first with the residents of the city. The pandemic showed us that the all these things are very fragile and I think this has been a good rest for the city and allowed us to take stock</t>
  </si>
  <si>
    <t>The festivals are inauthentic tourist traps. The Christmas market doesn’t appear to feature local businesses or local products and produce and the fact that it’s concentrated in one city centre location means that it feels more like a pop-up theme park than an authentic, integrated part of the city. The Princes Street Gardens location is damaging to the environment there and deprives local people of outdoor green spaces.</t>
  </si>
  <si>
    <t>Central Edinburgh becomes very unpleasant and overcrowded during Festivals.</t>
  </si>
  <si>
    <t>The noise of the music is excessive. Why is it necessary to play music in the city centre at a volume which can be heard in Leith? And loud enough to be a disturbance and nuisance.</t>
  </si>
  <si>
    <t>EH7 4HQ</t>
  </si>
  <si>
    <t>The winter festivals are often very pricey, particularly the Hogmanay celebrations. And they cause disruption for local residents and businesses, particularly the torchlight parade and variations of the "Street of Light".</t>
  </si>
  <si>
    <t>In my opinion in the present format it is not environmentally sustainable, too big and concentrates too much in the same areas The food and drinks stalls prices are high for what's on offer, the fairground attractions are also expensive it's all about making money with what seems a total disregard for everything else Other international cities now offer similar experiences however scottish hospitality at hogmanay is world famous</t>
  </si>
  <si>
    <t>GL12 8EW</t>
  </si>
  <si>
    <t>I think the rides and prices at the Christmas market and Santa land can be a bit steep especially if you have a larger family it can amount up to a lot. I also think hotel prices are on the higher side to</t>
  </si>
  <si>
    <t>EH14 1PB</t>
  </si>
  <si>
    <t>Not environmentally sustainable in use of greenspace.  There needs to be a transfer of any elements which have used that to other space - areas of hardstanding. That could be effected together with some reduction in scale of Christmas Market.</t>
  </si>
  <si>
    <t>Alcohol was expensive. The shows are reasonably priced. Unlikely to be sustainable as I remember lots of plastic cups being used</t>
  </si>
  <si>
    <t>EH2 4PY</t>
  </si>
  <si>
    <t>As a central city resident, we as a family love the Christmas Fair but the prices of the rides are pretty high.  A friend joked that the train ride is the most expensive in the world per meter!  I think more than happy to put up with the crowds and noise and extra litter but there should be a bit more done/concession for residents who happily put up with the noise, etc.</t>
  </si>
  <si>
    <t>EH16 5JB</t>
  </si>
  <si>
    <t>Too big, not unique, all about making/spending money, true meaning of Christmas almost completely lost, aimed almost entirely at bringing in tourists and loads of money, little of which ever seems to be spent on our crumbling roads.</t>
  </si>
  <si>
    <t>The festivals have become too large so the city centre spaces are no longer welcoming for residents. In recent years the privatisation of princes street gardens which has restricted access from the general public has been unacceptable. The impact that the infrastructure that has been built to support the festivals also damages the root protection area of trees. A more sustainable approach should be looked at.</t>
  </si>
  <si>
    <t>There's nothing enjoyable about it.  It's busy, noisy, full of drunkards, unsafe.  No respect for the gardens.  Rubbish everywhere.</t>
  </si>
  <si>
    <t>EH10 5RE</t>
  </si>
  <si>
    <t>The festivals have grown to a level where they are no longer enjoyable for residents due to the expense of events, road closures for those working in the centre (as a doctor this can have a big impact on getting to work and doing home visits) and a lot of it just looks really tacky and destroys the green spaces eg Princes st gardens and St Andrew’s square.</t>
  </si>
  <si>
    <t>EH16 4GF</t>
  </si>
  <si>
    <t>The overcharging pricing residents to access it, the damage it causes to Edinburgh Central Gardens, and its rammed into one part of city that makes traveling and walking for residents dangerous.</t>
  </si>
  <si>
    <t>Edinburgh residents feel squeezed out as they don't bring in as much revenue as tourists.</t>
  </si>
  <si>
    <t>Too many idiots in too small a space</t>
  </si>
  <si>
    <t>EH13 0FD</t>
  </si>
  <si>
    <t>The market is very expensive and often so crowded that it’s not enjoyable or safe with young children.</t>
  </si>
  <si>
    <t>Far too busy. Aimed for tourists with to much cash. Residents totally forgotten about.  Big business gain from this. Not for long term residents. All for mass profits</t>
  </si>
  <si>
    <t>EH4 7LF</t>
  </si>
  <si>
    <t>It should be affordable as it can be very expensive</t>
  </si>
  <si>
    <t>Very expensive- food, child's rides</t>
  </si>
  <si>
    <t>I support businesses that are here 365 days a year and are not a rip off. Ruins the city and makes it look tacky and like Blackpool. Plus its no benefit to residents. Before all this started Edinburgh belonged to its citizens. Now its just a cheap Las Vegas. Tourists most welcome but they don't come to be ripped off. They come to see the sights and history.</t>
  </si>
  <si>
    <t>EH12 8WW</t>
  </si>
  <si>
    <t>The festivals are too big, too busy, and too expensive. They are a tourist attraction and don't embody the beauty or talent of the city or its residents.</t>
  </si>
  <si>
    <t>EH4 6HE</t>
  </si>
  <si>
    <t>The market experiences are too commercially based and similar to many other major cities, very little in unique local crafts and makers.  Festivals lack individual community engagement across the City, those based in local areas have become overly tourism based pushing out locals.  City centre events are cheap in appearance and costly in participation, leaving considerable mess and damage to Greenspace after.   Complete disrespect during memorial services as teams working throughout Remembrance week.</t>
  </si>
  <si>
    <t>EH4 2HE</t>
  </si>
  <si>
    <t>Damaging to local parks, increase congestion resulting in delays to public transport, no benefit to residents especially in central Edinburgh, destruction of traditional icons to make way for poor advertising hoardings</t>
  </si>
  <si>
    <t>EH11 3DT</t>
  </si>
  <si>
    <t>It’s aimed at tourists and very expensive</t>
  </si>
  <si>
    <t>When it's busy its horrible.</t>
  </si>
  <si>
    <t>The events aren't particularly welcome for residents - the massive boards put up on princes street for the gardens concert make it clear that this isn't an inclusive celebration. Also, there is always loads of litter after hogmany!</t>
  </si>
  <si>
    <t>EH14 2HU</t>
  </si>
  <si>
    <t>Edinburgh festivals are overpriced for working people. These are run by corporate profit and aimed at tourists NOT the Edinburgh citizenry, who are marginalised.</t>
  </si>
  <si>
    <t>The Christmas market used to be good when it was small sole trader stalls, now it is a corporate monstrocity, expensive, boring and not a unique experience.</t>
  </si>
  <si>
    <t>EH4 5LL</t>
  </si>
  <si>
    <t>I feel the priority is on tourists and Edinburgh residents suffer as a result.</t>
  </si>
  <si>
    <t>EH6 5ER</t>
  </si>
  <si>
    <t>The event is pricey some prices justified some not. Rides like the Yetti at £7 would normally only be around £3 at a fair.   Most food reasonably priced but many of the "gifts" are over priced.</t>
  </si>
  <si>
    <t>It’s a massive pain for residents when streets are closed. The market is expensive tat.</t>
  </si>
  <si>
    <t>EH7 4LL</t>
  </si>
  <si>
    <t>Most events are too expensive for Edinburgh residents even with discounts</t>
  </si>
  <si>
    <t>There should be more opportunities for local businesses instead of a market full of tat. Instead of using Princes Street gardens have the market in a few selected streets then there will be no need for our gardens to be trashed by a London company who obviously couldn’t care less about Edinburgh</t>
  </si>
  <si>
    <t>I’d like to see an end to the German markets.  Traditional, high quality Scottish produce would be more welcomed.   The rides are over priced meaning a lot of local families can’t afford to visit, fewer rides that don’t destroy the gardens.</t>
  </si>
  <si>
    <t>The attractions are extremely expensive to residents and I truly believe that the damemage done to the city during these 'celebrations' and the rubbish generated is damaging to the city and the environment</t>
  </si>
  <si>
    <t>Residents in Edinburgh are banished from the city centre unless they have a pass.  The city centre houses many residents.  That needs to be remembered. Edinburgh citizens can't celebrate hogmanay in their own city.</t>
  </si>
  <si>
    <t>Vey tourist centric rather than local orientated....too commercial</t>
  </si>
  <si>
    <t>Wonderful experience well organised</t>
  </si>
  <si>
    <t>The Christmas celebrations of winter 2018/2019 and 2019/2020 were uninviting, unwelcoming and unsustainable.</t>
  </si>
  <si>
    <t>Christmas events in princes st gardens arecoutvof control. They damage the gardens and recently have been disrespectful to memorial benches and havevoperayed without proper approvals and controls</t>
  </si>
  <si>
    <t>Market way too big and nowhere near as individual since udderbelly took over. Awful now. Ice rink away from Princes st Gardens a big mistake. It has all totally lost it’s individuality and sparkle.</t>
  </si>
  <si>
    <t>Too much alcohol and reliance on drinking culture. No consideration given to Edinburgh being a residential city centre or how to connect activities with outer areas of the city.  Noise and light polution, plus waste disposal and street cleaning after events.</t>
  </si>
  <si>
    <t>The very early less commercial celebrations years ago seemed more in the spirit of Christmas &amp; Hogmanay</t>
  </si>
  <si>
    <t>The Charlotte square end of George street could be put to better use during Christmas period and Hogmanay. It should be pedestrianised with an ice rink, outdoor food and drink stalls, seated areas with heaters.</t>
  </si>
  <si>
    <t>It's nice when they have events on the days between Christmas and Hogmanay, and on the public holidays, which aren't the street parties. Competitions, walks etc, that are cheap and easily accessible</t>
  </si>
  <si>
    <t>Bad press for Edinburgh around 'damage' to Princess street gardens.  Why have a the wheel her for the Festival, take it down only to put it back up a month or so later, Not very ECO from transport side , never mind anything else..</t>
  </si>
  <si>
    <t>The Christmas festivities in Princes Street Gardens in 2019 (and previous years) left significant damage which took months to recover. Not to mention the monstrosities that are erected in the city turning the beautiful Edinburgh into a pseudo Disneyland.</t>
  </si>
  <si>
    <t>They were much better when managed by unique events.</t>
  </si>
  <si>
    <t>The Christmas 'celebrations' in 2019 were an embarrassment to Edinburgh, they did not in anyway reflect this city or what this city can produce. They were dangerous, they were damaging to the local environment (Princes Street Gardens in particular) and to the reputation of the city. They took so much from this city and they gave nothing back.  The Hogmanay celebrations are incredibly tedious now, considering the new company that won the tender were supposed to make something spectacular, they didn't, they copied what was already there, poorly. They did not work well with local businesses, they did not respect the city or its inhabitants and it showed in their poor output.</t>
  </si>
  <si>
    <t>I miss the ice skating and unique events like the ice sculptures. More interesting events for families (not the high cost rides) and a greater range of food options. Better people flow systems to make it more pleasant. I think I the light ceremonies act are very family unfriendly with too large crowds.</t>
  </si>
  <si>
    <t>Too much tat and emphasis on loud fireworks disturbing those who actually live in the centre</t>
  </si>
  <si>
    <t>Tired and dated. Everything crammed into what should be considered a heritage site instead treated like a public brownfield site. Shameless.</t>
  </si>
  <si>
    <t>As before there has been no significant change in the format for a number years.</t>
  </si>
  <si>
    <t>EH12 5TZ</t>
  </si>
  <si>
    <t>Stall etc and goods sold not always of a good standard. Too much green space used</t>
  </si>
  <si>
    <t>The first Christmas celebrations with the German Market and a few other stalls provided a spirit of Christmas that was enjoyable without having to push your way through crowds.Then it got taken over by business and profit. Many good ideas were swamped by other less good ideas.The idea of putting some attractions out to the Subarbs would not work and cause great difficulties for the residents.The early Hogmany was much better .Both these celebrations go on too long.</t>
  </si>
  <si>
    <t>Great to see a multi cultural varied group of people enjoying what our city has to offer and bringing economic benefit to business and hospitality. Minor travel disruptions are worth it</t>
  </si>
  <si>
    <t>Originally the celebrations were smaller scale and easily accessible to locals with units restricted to the mound and not the gardens. Great to take our children to without trying to squeeze through masses of visitors.</t>
  </si>
  <si>
    <t>The Xmas market looks identical to anything you find in other cities. The small cabins must be factory made for all of Europe along the same lines. There is nothing distinctly Scottish about any of the items on sale.</t>
  </si>
  <si>
    <t>EH12 8AA</t>
  </si>
  <si>
    <t>They are an important part of both attracting tourism to aid our economy, and an enjoyable experience to residents who which to participate. As the capital of Scotland, Edinburgh should maintain such events</t>
  </si>
  <si>
    <t>They take over too much of the city centre and reinstatement tends to last forever.</t>
  </si>
  <si>
    <t>The Christmas market sells to much low quality disposable items that we should not be encouraging, as they just create unnecessary waste. They should be aimed at show casing Scottish produce, or even uk produce. Hogmanay festival should be concert in gardens and the event in assembly rooms inside only. Concert in gardens should attract world class performers, even better if they’re Scottish. Ie Texas or the likes.</t>
  </si>
  <si>
    <t>Cheap and tacky xmas. Too many people allowed in cordoned off city centre. It must be an absolute nightmare living around there.</t>
  </si>
  <si>
    <t>I think everything has become about trying to make as much money as possible at the expense of the actual experience. The whole thing is filled to capacity which stretches an already bursting road system, public transport system, parking system and hotel system. Not only that, lots of flats are let out as a AirBnB's and then sit empty which denies local people the ability to buy or rent in the city that they live in</t>
  </si>
  <si>
    <t>I was away</t>
  </si>
  <si>
    <t>The noise levels of music were unnecessary -  need to be controlled so that they are neither a nuisance nor a disturbance to residents.</t>
  </si>
  <si>
    <t>Underbelly seem to get away with murder.</t>
  </si>
  <si>
    <t>I moved to Edinburgh in 1999 I have celebrated with friends and family over the years and have seen changes not for the better. I recall Street parades with fantastic characters, a world record attempt for strip the willow, a ceilidh in the afternoon at the new museum the 30th seemed to be a night for locals who came out and enjoyed the experience prior to tourists arriving on 31st I enjoyed racing at Musselburgh on 1st Jan reasonable transport costs to and from the city</t>
  </si>
  <si>
    <t>Any of my visits to the Christmas Market have been during the week and during the day - and when travel to the city centre is more convenient.  I avoid expected times of crowd pressure at the weekend and in the evening.</t>
  </si>
  <si>
    <t>Good fun, good music but I remember the crowd management wasn’t great with the barriers and one directions being a problem</t>
  </si>
  <si>
    <t>We always have friends come to visit and they are always in awe of the beautiful decorations and events which we feel lucky to be part of.  Very grateful to everyone who works so hard to put the whole event together and really makes Edinburgh one of the best places in the world to be at Christmas.  Would be a real shame if this were to stop.</t>
  </si>
  <si>
    <t>Too big, out of control, destroying Princes St Gardens, traffic hazards on Princes Street.</t>
  </si>
  <si>
    <t>Far too big. Didn’t seem to have good crowd control and caused a lot of damage to the gardens.</t>
  </si>
  <si>
    <t>Stayed away from them as couldn't be bothered with the cramped conditions.  Far too many stalls and there's no peace to enjoy what's there.  The Gardens is not the best place to hold these events.  The Gardens are ruined.  Too much traffic on Princes Street spoils it too.  The music groups only appeal to the young.  Fireworks are a waste of money.  That money could be put to better use.</t>
  </si>
  <si>
    <t>Far more enjoyable years ago when it was a smaller scale - now seems to be focused on money rather than a true Christmas or Hogmanay celebration.</t>
  </si>
  <si>
    <t>Overpriced, too crowded, not accessible for residents.</t>
  </si>
  <si>
    <t>EH13 0AR</t>
  </si>
  <si>
    <t>It certainly brightens up the City at the Festive season</t>
  </si>
  <si>
    <t>S62 5EL</t>
  </si>
  <si>
    <t>Such great events keep then going</t>
  </si>
  <si>
    <t>The Christmas markets should be spread over the city like Vienna/Munich and on hard standing. Eg. Castle Terrace, Castle Street, Elm Row, Holyrood Park,Waverley Court, George St. I am fed up not having access to Princes St Gardens for half of the year while they repair the damage. Too costly.</t>
  </si>
  <si>
    <t>Haven't attended anything.  Trying g to get home from the office on Hogmanay was always tortuous.</t>
  </si>
  <si>
    <t>I've found that thr quality of the Xmas Market has decreased over the years, I.e. there are multiples of the same stalls over the city and there isn't really much that's unique anymore.</t>
  </si>
  <si>
    <t>Way too expensive. And again not for original residents. Purely for large profits and tourists.  Causes to much hassle for people trying to live here.</t>
  </si>
  <si>
    <t>Very busy. No good to people who fear crowds and takes business away from the once great princes Street. Plus bad for the environment. Rubbish. Urine. Drink. Sick. I don't pay council tax to clean up after non residents. Impose a tourist tax they do in other cities in Europe.</t>
  </si>
  <si>
    <t>First Hogmanay celebration I went to was in 1998 - up on the Mound and on the High St, it was great fun. But every year things got bigger and busier, roads closed, ticketing - it just wasn't the same. It's not for residents now, it's for tourists. And it's generic - it used to have more of the spirit of Edinburgh about it.</t>
  </si>
  <si>
    <t>Traditional style celebrations enabled spontaneous friendships and experiences the current approach of ticketed events closed off streets and mass gatherings are not welcomed by many who live in the city or surrounding villages.</t>
  </si>
  <si>
    <t>Christmas has always been way too crowded and took over the city - it's been better recently not having the christmas stalls in st andrews square as residents need spaces in the city to enjoy that aren't filled with tourists</t>
  </si>
  <si>
    <t>see previous comment</t>
  </si>
  <si>
    <t>Ruined since it went corporate.</t>
  </si>
  <si>
    <t>Too busy, too big, too pricey.</t>
  </si>
  <si>
    <t>The Christmas Celebrations have gotten far far too big I think it should only be Hogmanay Celebrations</t>
  </si>
  <si>
    <t>I love Edinburgh Christmas i think it has a great atmosphere but i am local enough to enjoy it on less busy nights.</t>
  </si>
  <si>
    <t>Used to be fun when Hogmanay was smaller. Same with Christmas market. Too big, too commercial. Leave the loony dook alone too please.</t>
  </si>
  <si>
    <t>Wouldn’t go to the Christmas market again full of expensive rubbish</t>
  </si>
  <si>
    <t>Far too busy, perhaps a free ticket with the aim of crowd control would be an idea.</t>
  </si>
  <si>
    <t>These should be made more affordable to residents as they are the ones disrupted by ABSOLUTELY EVERYTHING  over the period</t>
  </si>
  <si>
    <t>Same comments as before</t>
  </si>
  <si>
    <t>More festive decorations and lights on buildings</t>
  </si>
  <si>
    <t>More allocation for local businesses and Scottish producers wares to be sold rather than the bland corporatisation of products and refreshments that we have seen in recent years.</t>
  </si>
  <si>
    <t>A more local event. It is awful now.</t>
  </si>
  <si>
    <t>To widen out from focus on city centre. Reduce dependence on culture of alcohol.</t>
  </si>
  <si>
    <t>Nativity or similar. Christmas stories etc.</t>
  </si>
  <si>
    <t>A different daily ‘advent’ event in a different central Edinburgh location throughout Christmas (eg:  1st December - lights are turned on the tree on the mound, 2nd December - carol singers in st Andrew’s Square, 3rd December - children’s activity in Grassmarket, 4th December - candlelit ceremony in St Giles church, 5th December - art event at National Gallery etc.)</t>
  </si>
  <si>
    <t>More localised events, Markets around Edinburgh not just only on Princess street area.</t>
  </si>
  <si>
    <t>None. Tree on the Mound and lights on the trees in Princes Street Gardens are all that is required.</t>
  </si>
  <si>
    <t>Participative events, e.g. food and drink workshops - learn how to make traditional Scottish winter food/drink. Traditional events and learning opportunities. e.g. what Christmas in Edinburgh would have looked like 100+ years ago etc... Food and drink pairing events (again, a learning and participative experience), spotlight events at different areas around the city, e.g. use Leith Theatre for music events, focusing on local talent, use Musselburgh Theatre for local theatrical productions (not just panto) etc... Adult only events, separate from family events.</t>
  </si>
  <si>
    <t>Smaller events with smaller numbers. A few sites across the city, spreading the economic benefit. Making the city look and feel more festive outside the main market e.g. More and better lights e.g. On the mound.</t>
  </si>
  <si>
    <t>Everything needs to be sustainable rather than the throw away culture eg a lot of the food and drink  stalls generate</t>
  </si>
  <si>
    <t>outdoor community carol singing Scottish market in the Grassmarket</t>
  </si>
  <si>
    <t>Outdoor religious events</t>
  </si>
  <si>
    <t>Cheese rolling competition down the Castle slopes of Princes Street gardens.</t>
  </si>
  <si>
    <t>fundraising events</t>
  </si>
  <si>
    <t>None.  Enough already.</t>
  </si>
  <si>
    <t>Any activities should reflect Scotland, not Germany. They should not involve closing off or filling Princes Street Gardens.</t>
  </si>
  <si>
    <t>Free family events, events for teenagers as well as adults that are affordable good quality entertainment</t>
  </si>
  <si>
    <t>In saying alcoholic drinks I see that limited to glühwein.</t>
  </si>
  <si>
    <t>More activities for children in a friendly and safe environment.</t>
  </si>
  <si>
    <t>A bit more celebration of local and Scottish businesses and produce alongside the German stalls.</t>
  </si>
  <si>
    <t>Move it elsewhere. On the outskirts of this overcrowded SMALL CITY.</t>
  </si>
  <si>
    <t>Local stalls with local business</t>
  </si>
  <si>
    <t>Carol singing in princes Street Gardens. And inclusive celebrations as most folk are non religious so don't celebrate the birth of jesus. Something more low key for residents who pay for this city benefit from. Too much greed and commercialism of a religious and pagan festival.</t>
  </si>
  <si>
    <t>Celebrating the multi cultural religious opportunities within communities with faith and fellowship, kindness and inclusion at their heart rather than profiteering and capitalism</t>
  </si>
  <si>
    <t>Peace Quiet Ability to socially distance and reflect</t>
  </si>
  <si>
    <t>Parking for cars.</t>
  </si>
  <si>
    <t>A celebration for locals in Princes Street gardens beside the manger</t>
  </si>
  <si>
    <t>I thought the Ice sculptures were excellent on George Street.</t>
  </si>
  <si>
    <t>No involvement from Underbelly please. Lots of park benches and trees left in place.</t>
  </si>
  <si>
    <t>A bigger selection of stalls not too many stalls selling all the same thing</t>
  </si>
  <si>
    <t>Resident discounts and priority.</t>
  </si>
  <si>
    <t>Seating areas, to allow people to relax and chat that aren't tied to specific outlets, and might make the celebration more accessible. Allowances for Edinburgh residents to move through the spaces without having to divert their travel from north to south of the city and vice versa, thereby trapping Edinburgh residents outside their own city centre.</t>
  </si>
  <si>
    <t>Community activities</t>
  </si>
  <si>
    <t>More free events for residents.</t>
  </si>
  <si>
    <t>Rather than fireworks, do something more environmentally friendly and without the sound pollution which upsets local residents and their pets. (And also see answer before).</t>
  </si>
  <si>
    <t>No more fireworks please !</t>
  </si>
  <si>
    <t>CEILIDH  AT THE ROSS BANDSTAND</t>
  </si>
  <si>
    <t>Night time cycle event with streets closed to allow circuit around the city.</t>
  </si>
  <si>
    <t>There is a need to scale down the whole event.  It has become tiresome to many city residents who are woken by fireworks every night except Sunday, or who can’t go to bed until they’re over... because of the tattoo.</t>
  </si>
  <si>
    <t>The street party is a conn, money for nothing You think what am I getting and it's taking advantage of young people I think we should have Scottish food and drinks with addition of global foods More heaters to encourage people out Unique products craft and artisan good quality being essential and this forms part of the entertainment</t>
  </si>
  <si>
    <t>Free street party like it use to be. Not for big companies to gain vast profits</t>
  </si>
  <si>
    <t>None. Folk used to gather at the tron. Locals. Hogmanay is crap as its a slave to capitalist and commercial greed not real honest friendliness</t>
  </si>
  <si>
    <t>Social distancing, peace, reflection</t>
  </si>
  <si>
    <t>Proper fairground with traditional fairground atmosphere. I enjoyed the thrill rides on Market Street.</t>
  </si>
  <si>
    <t>Not closing streets off to residents please.</t>
  </si>
  <si>
    <t>No fireworks or use silent fireworks. Fireworks noise is distressing  not only for animals but some people who may have medical issues</t>
  </si>
  <si>
    <t>Affordable to residents and priority booking</t>
  </si>
  <si>
    <t>No noisy fireworks.</t>
  </si>
  <si>
    <t>Move out of the centre of Edinburgh to distanced sites such as Ingliston and ratho</t>
  </si>
  <si>
    <t>Inclusivity of local residents with discounted prices</t>
  </si>
  <si>
    <t>As well as the emphasis on Scotland, I would like see Scotland's close links with Europe celebrated to allow the traditions of other European countries to be welcomed and included in the celebrations.</t>
  </si>
  <si>
    <t>Promote inclusion of and respect for the local residents</t>
  </si>
  <si>
    <t>They should take into the account of residents not just visitors and should not impede access or use of facilities, such as greenspaces, paths, roads, public transport links, etc.</t>
  </si>
  <si>
    <t>Scaled down, more friendly.</t>
  </si>
  <si>
    <t>Environmental impact. Noise and light polution.  Healthy nation not alcohol and unhealthy food/activities.  Inclusion.</t>
  </si>
  <si>
    <t>Less stalls and selling. No fair ground rides, candle ceremonies etc to take part in.</t>
  </si>
  <si>
    <t>Involvement of citizens of Edinburgh in decision made (I appreciate this consultation!) More free events.</t>
  </si>
  <si>
    <t>Focus on catering for local residents and involving small local businesses</t>
  </si>
  <si>
    <t>environmental sustainablity</t>
  </si>
  <si>
    <t>Make it about promoting Scotland and Scottish things. Why would tourists come to Edinburgh to buy overpriced tat at the "German" market?</t>
  </si>
  <si>
    <t>Promoting multiculturalism although we are no longer in the EU</t>
  </si>
  <si>
    <t>Charites get a chance for some 'free' stalls in the market Less of the same - Not great when you have several stalls all selling the same thing (especially when its obvious from conversations between them, that they are all part of the same group/family)</t>
  </si>
  <si>
    <t>As well as embracing the Scottish nature of the capital there should be large efforts to be inclusive and include all cultures. The German market for example was really good but has now been replaced with a much poorer market with poor items on sale.</t>
  </si>
  <si>
    <t>Environmentally friendly - carbon neutral festival. Focus on the built and natural environment and celebrate and protect that without stripping it. Use local companies to deliver the events, not ones from other countries in the UK. There is enough talent in Scotland to deliver a high-quality internationally renowned event.   Sustainable tourism should be key here as well - whilst it is important to bring in international audiences (though appreciate that is not going to happen in the near future) it needs to be done with sustainability in mind, carbon-offsetting, offering alternative travel for local/neighbouring communities.   While we recover from COVID use this - create something in Edinburgh FOR Edinburgh, use this time to create, to build and to find new ways of working, using local talent, producers, communities and organisers.</t>
  </si>
  <si>
    <t>Accessible and inclusive to all cultures and physical abilities across different sites.  Engaging to audiences that would be prohibitive on the ground of costs</t>
  </si>
  <si>
    <t>Please take account of the views and rights of people who live or work in the city to go about their business.  Sustainability is key and protecting Edinburgh’s world heritage designation. Move the funfair out to Ingliston if people still want it, they can get there by tram.</t>
  </si>
  <si>
    <t>discount/priorities  for locals with an Edinburgh postcode. Consideration given to location, sensitive to the environment. Take it out the gardens and onto George st were it can benefit local bars/restaurants, especially after what will be a horrendous best part of 2 years.</t>
  </si>
  <si>
    <t>I feel that the celebrations are prolonged and need not start in November.  I don't see the need for the tacky funfair part of this and in the current situation where we will be living with COVID style infections for some time it will give the viruses a chance to spread putting everyone at risk and turning Edinburgh from a famous party spot to a famous virus spot.</t>
  </si>
  <si>
    <t>Should not be seen as a money creating scheme but one that can be enjoyed by all including visitors.</t>
  </si>
  <si>
    <t>CROWD CONTROL  QUALITY BEFORE QUANTITY SHORTER TIME FOR FESTIVALS</t>
  </si>
  <si>
    <t>Restrictions in number of stalls , funfares, and general tack.</t>
  </si>
  <si>
    <t>Welcoming and reasonably priced</t>
  </si>
  <si>
    <t>The celebrations should be based around the local people. At present local people do not come to the events ad they are totally overcrowded and over priced. How much of the money made go into the local council coffers and is used to improve the whole  of Edinburgh. It appears that many shops and businesses are not Edinburgh based and the profits made go out of the city</t>
  </si>
  <si>
    <t>There must be some way of getting feedback from residents &amp; building this into future events. At the moment, the Council gives the keys of the city over to Underbelly &amp; they do what they like with little accountability.</t>
  </si>
  <si>
    <t>points are covered in previous page</t>
  </si>
  <si>
    <t>That the city centre is restored to its normal state within day 2 weeks.</t>
  </si>
  <si>
    <t>The should be low emission, they should use fully recyclable materials. The should not dominate central public spaces.</t>
  </si>
  <si>
    <t>A general scaling down of both.  Xmas is bogged in excessive and ugly consumerism. I strongly believe that it should be a Scottish company that organises all events, one that has respect for our public places (Underbelly are a disgrace and after their total disregard or respect for princes st gardens when all the benches were piled up like firewood they should NOT be allowed to run anything here ever again).</t>
  </si>
  <si>
    <t>Priority for residents and families above everything else. Provision for public transport, appropriate accommodation and turning away from pure greed</t>
  </si>
  <si>
    <t>Sustainable and environmentally friendly. More numerous but smaller locations, distributed across the city e.g. using existing Farmers Market locations.</t>
  </si>
  <si>
    <t>Small scale</t>
  </si>
  <si>
    <t>events should be of a high quality and be attractive to tourists</t>
  </si>
  <si>
    <t>Excessive music noise is a perennial problem with the Hogmanay celebrations. Emphasis should be given to ensuring the public peace is not intruded upon.  Whilst not denying the right of others to enjoy themselves, equally they do not have the right to disturb the peace of others.  An acceptable balance needs to be found which satisfies the needs of all - invariably all this requires is considered use of the volume control - as I commented before - why is it necessary for the music levels of the band in the Ross Bandstand, playing to an audience of a few hundred, be loud enough to be heard two/three miles away?</t>
  </si>
  <si>
    <t>A monetary benefit for the people of Edinburgh - i.e. instead of Underbelly receiving subsidy and then keeping all the profits, have the council or a not-for-profit organisation run the fetivals so that any profits can be reinvested and used for the benefit of the people of Edinburgh.</t>
  </si>
  <si>
    <t>Quality of food and goods sold though predominantly Scottish it should have an international appeal and feel</t>
  </si>
  <si>
    <t>Avoidance of use of garden areas.  Reduction in length of time when any installations such as market stalls operate: Christmas Market should end at Christmas.</t>
  </si>
  <si>
    <t>More local shops and more local food</t>
  </si>
  <si>
    <t>I think a bit more consideration to residents with properties where there is a massive increase in litter and cigarette butts into basements and in front of properties.  Council really needs to cleanse these streets and pavements regularly during events.</t>
  </si>
  <si>
    <t>Final key decisions made by local people in this sort of survey/vote.</t>
  </si>
  <si>
    <t>Priority given to smaller local businesses with a choice of activities rather than mass produced German style markets.</t>
  </si>
  <si>
    <t>Take the traffic off Princes Street or else hold them elsewhere in Edinburgh.</t>
  </si>
  <si>
    <t>EH15 3QG</t>
  </si>
  <si>
    <t>Sustainable and high quality</t>
  </si>
  <si>
    <t>Less focus on money making - we don’t need to turn the city into an amusement park to celebrate Christmas. It costs a fortune for families to take part in most of the events - those residents who cannot afford it have to endure their children asking why they can’t join in eg ice skating, amusement rides, the German market food/drink all cost a small fortune</t>
  </si>
  <si>
    <t>Residents should have access to it and not priced out</t>
  </si>
  <si>
    <t>Protect public places, parks etc from damage from installations and if damage occurs the owners of the instalations should pay for reinstatement</t>
  </si>
  <si>
    <t>N/°a</t>
  </si>
  <si>
    <t>Remember we are British so even though I agree with a Scottish feel to celebrations we do so as a United Kingdom.</t>
  </si>
  <si>
    <t>Celebration of Scotland, environmentally friendly and more space to avoid over crowding</t>
  </si>
  <si>
    <t>I would like it to not damage the gardens</t>
  </si>
  <si>
    <t>Maybe not every year??</t>
  </si>
  <si>
    <t>Lots of lights and lots of fun</t>
  </si>
  <si>
    <t>Local company used for a start.  Not London based.</t>
  </si>
  <si>
    <t>Not overcrowding a city. Covid 19 has warned us what happens. Take note of the consequence of greed</t>
  </si>
  <si>
    <t>Focus on residents and local businesses.</t>
  </si>
  <si>
    <t>Opportunities should be spread across Edinburgh’s communities rather than city centre based, this will allow communities to celebrate together and develop their community hearts, health and wellbeing. This should be about City folk rather than bringing in tourism</t>
  </si>
  <si>
    <t>Benefits to the people of Edinburgh - cut in council tax or tangible improvements to city infrastructure - new music hall</t>
  </si>
  <si>
    <t>Make it more affordable to local folk</t>
  </si>
  <si>
    <t>It needs to be distinctive - so many of the stalls are a copy/paste of every other christmas market.</t>
  </si>
  <si>
    <t>Emphasis on Edinburgh citiizens</t>
  </si>
  <si>
    <t>Multiple markets/fairs around the city, run by multiple business, so all the profit doesnt go to one campany organising/managing it. Spreading the punters out will help local businesses nearby eg food/drink places. Would result in more taxes being collected to pay for council salaries.</t>
  </si>
  <si>
    <t>Move away from formulaic ‘could be in any European country’ and towards a celebration of all things Scottish, we have a lot to offer.</t>
  </si>
  <si>
    <t>Scottish business need priority why have a German market when local business could have their own market instead therefore help our Scottish economy</t>
  </si>
  <si>
    <t>less duplication on stalls at the markets.  Move away from Desil Generators its time Princess Street Gardens was able to use town power like they do in continental Europe.</t>
  </si>
  <si>
    <t>Inclusion and respect to all Edinburgh residents and all cultures. Welcoming to visitors.</t>
  </si>
  <si>
    <t>To be planned and operated by someone who actually knows what they are doing</t>
  </si>
  <si>
    <t>Neither the Christmas or Hogmanay celebrations set up should leave lasting damage to our beautiful city.  Christmas should be magical not garish.  Hogmanay should showcase what Edinburgh and Scotland has to offer. Local food and drinks, with a mix of well known and up and coming musicians.</t>
  </si>
  <si>
    <t>These shoukd not be monopolised by one company. All permissions and certificates appropriately applied for and granted. These shoukd not add more disruption to the residents than absolutely necessary</t>
  </si>
  <si>
    <t>Just make it accessible to all Edinburgh residents and affordable</t>
  </si>
  <si>
    <t>Hold them out with edinburgh</t>
  </si>
  <si>
    <t>Easy access and perhaps specific ‘lanes’ to help moving around celebrations</t>
  </si>
  <si>
    <t>Seating, quiet areas, promoting non-alcoholic refreshment as much as alcoholic refreshment has previously been promotoed, not overwhelming the existing built environment, and any temporary structures planned and constructed in a way that does not damage Edinburgh's green spaces that are vital to the city's health.</t>
  </si>
  <si>
    <t>There would need to be a lot more space and events held in accessible areas (i.e. not lots of stalls crammed into a small space with entry through narrow uneven paths and steep hills, steep steps) with good access to toilets.</t>
  </si>
  <si>
    <t>Reduction in size, less business, more friendly.Marshall’s to help.</t>
  </si>
  <si>
    <t>Transport and accommodation accessibility as well as venue types and ranges of activities.</t>
  </si>
  <si>
    <t>In more easily accessible locations within the city.</t>
  </si>
  <si>
    <t>It depends on the activity and the disability. Maybe consult with some of the disability advocacy groups</t>
  </si>
  <si>
    <t>Stop overcrowding to make it more accessible for those with additional needs/disabilities</t>
  </si>
  <si>
    <t>Get people with access ability issues involved at planning/build time to give their input?.</t>
  </si>
  <si>
    <t>No need if they simply weren't held.</t>
  </si>
  <si>
    <t>Disables access needs to be considered for all events. Edinburgh has lots of stairs and open green land which can be inaccessible to those with disabilities.</t>
  </si>
  <si>
    <t>Capacity management - make it possible to access sites and safe once they are in there, and we are not just talking about physical disabilities, think about people who have sensory issues/anxiety etc... make them feel safe and welcome and secure. You could have autism friendly events or times for coming to the market for example, create opportunities for groups to come.  Make it attractive to people with disabilities.</t>
  </si>
  <si>
    <t>A range of sites with clear information about access and potential barriers to let people decide if it suits them Quite zoned\ specific events for children and adults with specific needs e.g. Sensory events or quiet zones Accessible areas for food and drink consumption Better toilet facilities Warm areas\ indoor events</t>
  </si>
  <si>
    <t>Make the pavements accessible and remove the physical streetscape issues which make it difficult to use them.</t>
  </si>
  <si>
    <t>Involve disability groups in key decisions. What do they need/want?</t>
  </si>
  <si>
    <t>More space would allow for wheel chairs, sticks and frames.</t>
  </si>
  <si>
    <t>Liaise with the relevant organisations/charities to assist planning</t>
  </si>
  <si>
    <t>VERY DIFFICULT BECAUSE OF THE CROWDS BUT PERHAPS DESIGNATED AREAS FOR PEOPLE WITH BADGES LIKE THE BLUE CAR BADGE.</t>
  </si>
  <si>
    <t>Again probably restricting numbers</t>
  </si>
  <si>
    <t>Priority access to spacious areas for viewing</t>
  </si>
  <si>
    <t>There should be safer and easier access to all areas</t>
  </si>
  <si>
    <t>Why not have specific disabled events such as a closed streets wheel chair procession etc. much in the way of my proposal for a night time cycle route around the city. trying to include disabled into every event e.g. Cheese rolling, might be difficult!</t>
  </si>
  <si>
    <t>ensuring events take place in accessible locations. implementing an early time slot for wheelchair users to access the Christmas market so they can do so with adequate space to move around in. ensuring there is fairly allocated proportion of space to wheelchair uses in events</t>
  </si>
  <si>
    <t>Careful access planning.</t>
  </si>
  <si>
    <t>Better to target this question to those who consider themselves to be in this group, I would not dream of speaking for them.</t>
  </si>
  <si>
    <t>Don't know - I'm sure disability charities will!</t>
  </si>
  <si>
    <t>Ask people with disabilities what it is they need. I have a disability which means loud noise is a physical problem for me - no-one has ever asked for my input.</t>
  </si>
  <si>
    <t>Disability today can be invisible as well as physical therefore a wider range of activities and locations should be available allowing for greater inclusion and participation</t>
  </si>
  <si>
    <t>Likely to be achieved by avoidance of use of Princes Street Gardens and use instead of hardstanding space at street level.</t>
  </si>
  <si>
    <t>My father was disabled so the biggest barrier is in actual fact existing shops putting out signage and tables/chairs which encroach on the pavement.  Maybe in the gardens you should create a lane for wheelchairs &amp; pushchairs.</t>
  </si>
  <si>
    <t>Use more locations, not just City Centre.</t>
  </si>
  <si>
    <t>Make all activities fully accessible</t>
  </si>
  <si>
    <t>Different locations all on hard standing. The Gardens are not suitable and dangerous- even for parents with buggies</t>
  </si>
  <si>
    <t>Less tourists!!! And getting local city residents involved. Not for financial gain.  Environmental not good for mass tourism.</t>
  </si>
  <si>
    <t>Reserved times for people with additional needs</t>
  </si>
  <si>
    <t>Stop filling our city with cheap tack and allow visitors and locals to access the city free of charge and without prejudice</t>
  </si>
  <si>
    <t>Keep local using existing local facilities already accessible</t>
  </si>
  <si>
    <t>better access routes - stalls are really close together and there aren't enough 'break out areas' for people to stand and eat their food from the stalls, you're always being bashed about.</t>
  </si>
  <si>
    <t>remove SfP</t>
  </si>
  <si>
    <t>As previously stated, having multi events around the city would help in this regard.</t>
  </si>
  <si>
    <t>Less busy areas, more ramps.</t>
  </si>
  <si>
    <t>Scale them right back keep them on street level</t>
  </si>
  <si>
    <t>Accessible areas, parking for disabled residents, no overcrowding.</t>
  </si>
  <si>
    <t>Less crowds, it’s far too dangerous trying to move through hoards of people with a wheelchair.</t>
  </si>
  <si>
    <t>Reduce numbers and overcrowding make sure good public transport links. Good parkband ride.</t>
  </si>
  <si>
    <t>Get rid of spaces for people.  No way can they get around the city centre now</t>
  </si>
  <si>
    <t>More variety in what is provided. Given the timespan of the event, emphasis on midwinter celebration rather than specifically "Christmas".</t>
  </si>
  <si>
    <t>The celebrations should not be focused on any religion, if it was promoted as a winter festival it could appeal to everyone regardless of faith, culture, etc.</t>
  </si>
  <si>
    <t>Christmas is what it is. No need to change it. Everyone is welcome to celebrate it if they choose to.</t>
  </si>
  <si>
    <t>Safe, women and young children only times /areas.  Alcohol free times / areas.  Events to appeal to different ages and interests. Include and work collaboratively where different celebrations coincide. Not separate and segregate.</t>
  </si>
  <si>
    <t>Exhibiting and inviting other cultures to take part in a manner similar to the Tattoo with different participant groups each year.</t>
  </si>
  <si>
    <t>I think you would need to ask those people what would make them feel more welcome - it's not my place to speak on their behalf. I would imagine that some people would want alcohol-free events, and perhaps some women and children only events. Hogmanay is secular anyway so perhaps easier to approach.</t>
  </si>
  <si>
    <t>Promote and include their activities in the festival</t>
  </si>
  <si>
    <t>Nothing, just don't hold them.</t>
  </si>
  <si>
    <t>Make it also a celebration of Edinburgh and Scottish culture Celebrate other festivals in a meaningful way e.g. Diwali, holi</t>
  </si>
  <si>
    <t>Ask other cultures if they don't feel included already. Is there evidence they don't?</t>
  </si>
  <si>
    <t>As Christmas is a Christian celebration I am unsure why there is a need to encompass all religions at a time it is not a religious festival for them.  If this is the case and we consider ourselves a secular society should we not just bill it as a 6 week party.</t>
  </si>
  <si>
    <t>Variety of musical offerings and dedicated zones for specific cultural interests</t>
  </si>
  <si>
    <t>The events should be &amp; remain secular. There should be no attempt to pander to any particular mind-set.</t>
  </si>
  <si>
    <t>combining each year with a specific culture/religion to celebrate their principles alongside celebration of our Scottish culture. Dedicated areas that allow products to be sold from the country/faith that is being celebrated that year. Musical acts that compliment the theme of that year and represent the country/faith being celebrated.</t>
  </si>
  <si>
    <t>Use the term ‘Winter Festival’ instead of ‘Christmas’. Don’t have any specific references to any religious events. Have equal alcoholic and non-alcoholic drinks provision and a diverse range of food options including vegetarian and vegan.</t>
  </si>
  <si>
    <t>Scottish people are welcoming to all nations and religions and we are very tolerant of others positions and faiths I am keen to showcase international cultures but would like our own culture perhaps through Robert Burns work to lead this as its most inclusive</t>
  </si>
  <si>
    <t>To make it a bit cheaper</t>
  </si>
  <si>
    <t>I think in a capital city you should expect to enjoy the culture of the place you are visiting.  I think people of different religions and cultures can enjoy these events regardless of where we all come from.  I am from a different country and not of the main religion of the country but I don't expect events to be tailored to me!  That is part of the fun and joy, learning about new things.</t>
  </si>
  <si>
    <t>Free displays in public buildings accessible to all.</t>
  </si>
  <si>
    <t>Why do we need to change anything to suit other religions and cultures.  When you go abroad to see other celebrations, they don't try to include other cultures.  We accept the culture we're visiting.  Keep it Scottish - that's what the tourist wants to see and participate in.</t>
  </si>
  <si>
    <t>I don’t think you need to try to hard with this - if people want to visit/join in they can - Hogmanay is obviously much easier in this respect but if you’re having a Christmas celebration, that’s what it is - Christmas</t>
  </si>
  <si>
    <t>Nothing. Go back the 70s80s. Folk most welcome. Not crap</t>
  </si>
  <si>
    <t>... Christmas is celebrated in various cultures and has different names and focus times depending on religion. This question is poorly worded... Christmas is the welcoming of Christ and celebration of birth, other religions have different celebrations on or around this time. In some countries Christmas celebrations run through until 6th January.  Hogmanay is traditionally Scottish and has already been altered and adopted by various cultures resulting in many traditions being lost over the years</t>
  </si>
  <si>
    <t>Christmas is for Christians - its in the name! Hogmanay is a pagan festival so open to Pagans</t>
  </si>
  <si>
    <t>Nothing? It is a Christian celebration and we should not pander to other cultures or faiths in fear of them getting upset. We should however make them feel welcome.</t>
  </si>
  <si>
    <t>I think broader spectrum of food stalls and craft stalls would be great.</t>
  </si>
  <si>
    <t>Edinburgh IS welcoming as it is</t>
  </si>
  <si>
    <t>I think what we have is fine.</t>
  </si>
  <si>
    <t>more of a mix of food.</t>
  </si>
  <si>
    <t>Honouring various winter festivals.</t>
  </si>
  <si>
    <t>No idea but this is Edinburgh people come to Scotland to see and experience Scotland</t>
  </si>
  <si>
    <t>As you may have guessed, I feel they have become sprawling messes of masses. Give the City back, scale them down. More local stalls, no udderbelly. Bring back the Ice rink.</t>
  </si>
  <si>
    <t>Too much about business and alcohol, not about community. Thus needs to change.</t>
  </si>
  <si>
    <t>It seems to have lost the spirit of both in recent years and needs to get back to a less commercial retail experience.</t>
  </si>
  <si>
    <t>It really is time to think about a tourist tax/transient visitor levy</t>
  </si>
  <si>
    <t>Yes. I simply don't want them at all.</t>
  </si>
  <si>
    <t>Please don't accept the lowest bidder in future tendering for the festivals. Edinburgh council does this a lot and the organisers always end up needing to spend more money than they have originally quoted or do not deliver on the quality they state they would in the tendering process. Pick the best organiser who will showcase the Scottish capital and Scotland rather than the lowest bidder.</t>
  </si>
  <si>
    <t>Use local!</t>
  </si>
  <si>
    <t>Quality over quantity.  If there was a range of sites I would be more likely to visit more than one.</t>
  </si>
  <si>
    <t>Please can we return them to being a special experience. I have great memories about visiting various Christmas markets with unique gifts in Scandinavia and Germany. My over-riding memories of Edinburgh are packed streets,  with overpriced mulled wine offerings with no USP.</t>
  </si>
  <si>
    <t>Either cancel them or massively improve them. Currently out of touch, date and embarrassing.</t>
  </si>
  <si>
    <t>I feel that they are to big and go on for to long, residents give up 6 weeks in the year to see the centre of the city turned in to a funfair.  I would like to know where the revenue generated goes to make the experience worth it to residents.  As it appears to be spent mostly in the tartan shops and hotels.</t>
  </si>
  <si>
    <t>Generally happy to have a Festival but feel over the years it’s just got too big.</t>
  </si>
  <si>
    <t>Please keep Edinburgh open for tourism and business at this special time of year. International visitors could choose other options if we backslide on current high standards and great reputation</t>
  </si>
  <si>
    <t>Reduce the size of the festivals to protect the city environment (gardens) and make it more accessible for locals. We already have an international festival which takes over the city from Edinburgh residents for many weeks in the summer. It would be nice to have a festival for the residents of Edinburgh who after all pay the rates that keep the city going</t>
  </si>
  <si>
    <t>This survey is being conducted in the face of growing hostility by residents to these festivals. Why is this the case? Why are you not asking about the management of these events &amp; why residents don't feel engaged? Many residents feel the organisation of these events is secretive &amp; not in the best interests of the residents.</t>
  </si>
  <si>
    <t>Stalls - if any - should offer goods sold by businesses local to Edinburgh.</t>
  </si>
  <si>
    <t>They should probably be smaller-scale, so they don’t cost as much to put on and therefore there’s less pressure to recoup costs through charging high prices to visitors.</t>
  </si>
  <si>
    <t>Please end your reliance and subservience to Underbelly, an organisation that has repeatedly trampled over the city and shows no regard for Edinburgh's residents and heritage.</t>
  </si>
  <si>
    <t>They need greater control I do hope they continue and there's a benefit to the city,  our citizens our country, culture enhancing our reputation whilst boosting our economy</t>
  </si>
  <si>
    <t>Need to limit the scale of Christmas and New Year events and length of time of operation.  European continental city Christmas Markets typically do not start till last weekend in November.</t>
  </si>
  <si>
    <t>I think you should definitely keep the Winter Festival going and not try to please everyone as you never will.  It is a joyous riot of senses and one of my children's happiest memories.  My oldest daughter always says that walking down Princes St and seeing the lights and rides always makes her feel happy and defines Christmas.   I also think it was better to have the ice rink in St Andrew's Square especially now there are so many restaurants located there.</t>
  </si>
  <si>
    <t>Please listen to local people who live here.</t>
  </si>
  <si>
    <t>I personally could do without them. It was lovely last Christmas to have the peace and quiet, but if there is to be a Winter Festival, keep it small or spread them out in other parts of the city for the locals to enjoy.  There is a feeling that we are being bombarded by tourists and it's just for them and not for the locals.  Keep it Scottish too!  I'm not originally from Scotland but I feel as if the Scottish culture has been eroded away and I could actually be anywhere when I do go to the Festival.  It's no different from being in Germany or in London.</t>
  </si>
  <si>
    <t>Keep them going they are great</t>
  </si>
  <si>
    <t>Overpriced and carbon footprint is Excessive. Carbon neutral?</t>
  </si>
  <si>
    <t>Bring it back and make it even better and show people how scotland can come together in any advent</t>
  </si>
  <si>
    <t>Yes. Have them once every 5-6 years. Protect citizens from deadly outbreaks of disease</t>
  </si>
  <si>
    <t>The cancellation of last year was a welcome relief.  Over past twenty years commercialism has taken over with festivals rolling from one to another and little time just to appreciate the natural beauty and community of our city.</t>
  </si>
  <si>
    <t>Long may they continue it is something to look forward to .</t>
  </si>
  <si>
    <t>Yes, please take down that horrid white walls on the castle side of South Bridge. Cant see the fireworks from there.</t>
  </si>
  <si>
    <t>Please give us our city back at this special time of year.....it is enough that the Edinburgh festival is for tourists and not local surely we don’t need to hand over our Christmas abs New Year to them too.</t>
  </si>
  <si>
    <t>As a fan of all things Fairground i feel Edinburgh has a slightly snobbish view on Fairground equipment. Yet every year at Edinburgh Christmas it seems busy and popular. I would like to see rides like the dodgem not sourced from England but local suppliers of fairground equipment letting Scottish ride owners benefit if and only if they can meet the event standards. I am a frequent visitor to London Hyde Park and they opt for a system where the basic rides are there but other spectacular rides are present. The Drop Zone was a good idea it was just poorly executed. A few select spectacular thrill rides to give people a different experience would be great.   A Christmas event should be lively and vibrant Glasgow seems to manage this very well in George Square. The beer tent is a central part of this and its lacking in Edinburgh.</t>
  </si>
  <si>
    <t>It was nice when it wasn’t so commercial.</t>
  </si>
  <si>
    <t>Let's try to make it benefit the residents and that they don't feel perpetually put upon with no idea or say what the money made from the celebrations will be spent on</t>
  </si>
  <si>
    <t>Don't think we should have it this year.  Way too risky</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</si>
</sst>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name val="Arial"/>
      <charset val="134"/>
    </font>
    <font>
      <sz val="10"/>
      <name val="Arial"/>
      <family val="2"/>
    </font>
    <font>
      <sz val="11"/>
      <name val="Calibri"/>
      <family val="2"/>
      <scheme val="minor"/>
    </font>
    <font>
      <b/>
      <sz val="11"/>
      <name val="Calibri"/>
      <family val="2"/>
      <scheme val="minor"/>
    </font>
    <font>
      <b/>
      <sz val="11"/>
      <color theme="1"/>
      <name val="Calibri"/>
      <family val="2"/>
      <scheme val="minor"/>
    </font>
    <font>
      <sz val="11"/>
      <color rgb="FFFF0000"/>
      <name val="Calibri"/>
      <family val="2"/>
      <scheme val="minor"/>
    </font>
    <font>
      <sz val="11"/>
      <color rgb="FFC00000"/>
      <name val="Calibri"/>
      <family val="2"/>
      <scheme val="minor"/>
    </font>
    <font>
      <b/>
      <sz val="11"/>
      <color rgb="FF92D050"/>
      <name val="Calibri"/>
      <family val="2"/>
      <scheme val="minor"/>
    </font>
    <font>
      <sz val="11"/>
      <color rgb="FF92D050"/>
      <name val="Calibri"/>
      <family val="2"/>
      <scheme val="minor"/>
    </font>
    <font>
      <b/>
      <sz val="11"/>
      <color rgb="FFFF0000"/>
      <name val="Calibri"/>
      <family val="2"/>
      <scheme val="minor"/>
    </font>
    <font>
      <sz val="12"/>
      <name val="Arial"/>
      <family val="2"/>
    </font>
    <font>
      <sz val="12"/>
      <name val="Calibri"/>
      <family val="2"/>
      <scheme val="minor"/>
    </font>
    <font>
      <sz val="11"/>
      <color rgb="FF9C6500"/>
      <name val="Calibri"/>
      <family val="2"/>
      <scheme val="minor"/>
    </font>
    <font>
      <sz val="9"/>
      <color indexed="81"/>
      <name val="Tahoma"/>
    </font>
    <font>
      <b/>
      <sz val="9"/>
      <color indexed="81"/>
      <name val="Tahoma"/>
    </font>
  </fonts>
  <fills count="2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24994659260841701"/>
        <bgColor indexed="64"/>
      </patternFill>
    </fill>
    <fill>
      <patternFill patternType="solid">
        <fgColor theme="0"/>
        <bgColor indexed="64"/>
      </patternFill>
    </fill>
    <fill>
      <patternFill patternType="solid">
        <fgColor rgb="FFEBF1DE"/>
        <bgColor indexed="64"/>
      </patternFill>
    </fill>
    <fill>
      <patternFill patternType="solid">
        <fgColor theme="5" tint="0.7999816888943144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DDDD"/>
        <bgColor indexed="64"/>
      </patternFill>
    </fill>
    <fill>
      <patternFill patternType="solid">
        <fgColor rgb="FFC0C0C0"/>
        <bgColor indexed="64"/>
      </patternFill>
    </fill>
    <fill>
      <patternFill patternType="solid">
        <fgColor theme="6" tint="0.59999389629810485"/>
        <bgColor indexed="64"/>
      </patternFill>
    </fill>
    <fill>
      <patternFill patternType="solid">
        <fgColor rgb="FFFFFF99"/>
        <bgColor indexed="64"/>
      </patternFill>
    </fill>
    <fill>
      <patternFill patternType="solid">
        <fgColor rgb="FFFFEB9C"/>
      </patternFill>
    </fill>
    <fill>
      <patternFill patternType="solid">
        <fgColor theme="9" tint="0.39997558519241921"/>
        <bgColor indexed="64"/>
      </patternFill>
    </fill>
  </fills>
  <borders count="8">
    <border>
      <left/>
      <right/>
      <top/>
      <bottom/>
      <diagonal/>
    </border>
    <border>
      <left/>
      <right/>
      <top style="medium">
        <color indexed="64"/>
      </top>
      <bottom/>
      <diagonal/>
    </border>
    <border>
      <left/>
      <right/>
      <top style="thin">
        <color indexed="64"/>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9" fontId="1" fillId="0" borderId="0" applyFont="0" applyFill="0" applyBorder="0" applyAlignment="0" applyProtection="0">
      <alignment vertical="center"/>
    </xf>
    <xf numFmtId="0" fontId="10" fillId="22" borderId="0" applyNumberFormat="0" applyFont="0" applyBorder="0" applyAlignment="0" applyProtection="0">
      <alignment wrapText="1"/>
    </xf>
    <xf numFmtId="0" fontId="10" fillId="23" borderId="0" applyNumberFormat="0" applyFont="0" applyBorder="0" applyAlignment="0" applyProtection="0">
      <alignment wrapText="1"/>
    </xf>
    <xf numFmtId="0" fontId="12" fillId="24" borderId="0" applyNumberFormat="0" applyBorder="0" applyAlignment="0" applyProtection="0"/>
  </cellStyleXfs>
  <cellXfs count="124">
    <xf numFmtId="0" fontId="0" fillId="0" borderId="0" xfId="0" applyAlignment="1"/>
    <xf numFmtId="0" fontId="2" fillId="0" borderId="0" xfId="0" applyFont="1" applyAlignment="1"/>
    <xf numFmtId="0" fontId="4" fillId="0" borderId="0" xfId="0" applyFont="1" applyAlignment="1">
      <alignment horizontal="center" vertical="center" wrapText="1"/>
    </xf>
    <xf numFmtId="0" fontId="3" fillId="6" borderId="0" xfId="0" applyFont="1" applyFill="1" applyAlignment="1" applyProtection="1">
      <alignment textRotation="45" wrapText="1"/>
      <protection locked="0"/>
    </xf>
    <xf numFmtId="0" fontId="3" fillId="7" borderId="0" xfId="0" applyFont="1" applyFill="1" applyAlignment="1" applyProtection="1">
      <alignment textRotation="45" wrapText="1"/>
      <protection locked="0"/>
    </xf>
    <xf numFmtId="0" fontId="3" fillId="8" borderId="0" xfId="0" applyFont="1" applyFill="1" applyAlignment="1" applyProtection="1">
      <alignment textRotation="45" wrapText="1"/>
      <protection locked="0"/>
    </xf>
    <xf numFmtId="0" fontId="3" fillId="9" borderId="0" xfId="0" applyFont="1" applyFill="1" applyAlignment="1" applyProtection="1">
      <alignment textRotation="45" wrapText="1"/>
      <protection locked="0"/>
    </xf>
    <xf numFmtId="0" fontId="3" fillId="10" borderId="0" xfId="0" applyFont="1" applyFill="1" applyAlignment="1" applyProtection="1">
      <alignment textRotation="45" wrapText="1"/>
      <protection locked="0"/>
    </xf>
    <xf numFmtId="0" fontId="3" fillId="11" borderId="0" xfId="0" applyFont="1" applyFill="1" applyAlignment="1" applyProtection="1">
      <alignment textRotation="45" wrapText="1"/>
      <protection locked="0"/>
    </xf>
    <xf numFmtId="0" fontId="3" fillId="12" borderId="0" xfId="0" applyFont="1" applyFill="1" applyAlignment="1" applyProtection="1">
      <alignment textRotation="45" wrapText="1"/>
      <protection locked="0"/>
    </xf>
    <xf numFmtId="0" fontId="3" fillId="13" borderId="0" xfId="0" applyFont="1" applyFill="1" applyAlignment="1" applyProtection="1">
      <alignment textRotation="45" wrapText="1"/>
      <protection locked="0"/>
    </xf>
    <xf numFmtId="0" fontId="6" fillId="14" borderId="6" xfId="0" applyFont="1" applyFill="1" applyBorder="1" applyAlignment="1" applyProtection="1">
      <alignment textRotation="45"/>
      <protection locked="0"/>
    </xf>
    <xf numFmtId="0" fontId="2" fillId="15" borderId="6" xfId="0" applyFont="1" applyFill="1" applyBorder="1" applyAlignment="1" applyProtection="1">
      <alignment textRotation="45"/>
      <protection locked="0"/>
    </xf>
    <xf numFmtId="0" fontId="2" fillId="7" borderId="6" xfId="0" applyFont="1" applyFill="1" applyBorder="1" applyAlignment="1" applyProtection="1">
      <alignment textRotation="45"/>
      <protection locked="0"/>
    </xf>
    <xf numFmtId="0" fontId="2" fillId="8" borderId="6" xfId="0" applyFont="1" applyFill="1" applyBorder="1" applyAlignment="1" applyProtection="1">
      <alignment textRotation="45"/>
      <protection locked="0"/>
    </xf>
    <xf numFmtId="0" fontId="2" fillId="9" borderId="6" xfId="0" applyFont="1" applyFill="1" applyBorder="1" applyAlignment="1" applyProtection="1">
      <alignment textRotation="45"/>
      <protection locked="0"/>
    </xf>
    <xf numFmtId="0" fontId="2" fillId="10" borderId="6" xfId="0" applyFont="1" applyFill="1" applyBorder="1" applyAlignment="1" applyProtection="1">
      <alignment textRotation="45"/>
      <protection locked="0"/>
    </xf>
    <xf numFmtId="0" fontId="2" fillId="11" borderId="6" xfId="0" applyFont="1" applyFill="1" applyBorder="1" applyAlignment="1" applyProtection="1">
      <alignment textRotation="45"/>
      <protection locked="0"/>
    </xf>
    <xf numFmtId="0" fontId="2" fillId="12" borderId="6" xfId="0" applyFont="1" applyFill="1" applyBorder="1" applyAlignment="1" applyProtection="1">
      <alignment textRotation="45"/>
      <protection locked="0"/>
    </xf>
    <xf numFmtId="0" fontId="2" fillId="0" borderId="6" xfId="0" applyFont="1" applyFill="1" applyBorder="1" applyAlignment="1" applyProtection="1">
      <alignment textRotation="45"/>
      <protection locked="0"/>
    </xf>
    <xf numFmtId="0" fontId="6" fillId="0" borderId="6" xfId="0" applyFont="1" applyFill="1" applyBorder="1" applyAlignment="1" applyProtection="1">
      <alignment textRotation="45"/>
      <protection locked="0"/>
    </xf>
    <xf numFmtId="0" fontId="3" fillId="0" borderId="0" xfId="0" applyFont="1" applyFill="1" applyAlignment="1" applyProtection="1">
      <alignment textRotation="60" wrapText="1"/>
      <protection locked="0"/>
    </xf>
    <xf numFmtId="0" fontId="3" fillId="0" borderId="0" xfId="0" applyFont="1" applyAlignment="1" applyProtection="1">
      <alignment wrapText="1"/>
      <protection locked="0"/>
    </xf>
    <xf numFmtId="0" fontId="2" fillId="0" borderId="6" xfId="0" applyFont="1" applyBorder="1" applyAlignment="1">
      <alignment horizontal="center"/>
    </xf>
    <xf numFmtId="0" fontId="3" fillId="0" borderId="7" xfId="0" applyFont="1" applyBorder="1" applyAlignment="1"/>
    <xf numFmtId="0" fontId="3" fillId="10" borderId="6" xfId="0" applyFont="1" applyFill="1" applyBorder="1" applyAlignment="1">
      <alignment textRotation="45"/>
    </xf>
    <xf numFmtId="0" fontId="3" fillId="12" borderId="6" xfId="0" applyFont="1" applyFill="1" applyBorder="1" applyAlignment="1">
      <alignment textRotation="45"/>
    </xf>
    <xf numFmtId="0" fontId="3" fillId="7" borderId="6" xfId="0" applyFont="1" applyFill="1" applyBorder="1" applyAlignment="1">
      <alignment textRotation="45"/>
    </xf>
    <xf numFmtId="0" fontId="3" fillId="9" borderId="6" xfId="0" applyFont="1" applyFill="1" applyBorder="1" applyAlignment="1">
      <alignment textRotation="45"/>
    </xf>
    <xf numFmtId="0" fontId="3" fillId="16" borderId="6" xfId="0" applyFont="1" applyFill="1" applyBorder="1" applyAlignment="1">
      <alignment textRotation="45"/>
    </xf>
    <xf numFmtId="0" fontId="3" fillId="17" borderId="6" xfId="0" applyFont="1" applyFill="1" applyBorder="1" applyAlignment="1">
      <alignment textRotation="45"/>
    </xf>
    <xf numFmtId="0" fontId="2" fillId="10" borderId="6" xfId="0" applyFont="1" applyFill="1" applyBorder="1" applyAlignment="1">
      <alignment textRotation="45"/>
    </xf>
    <xf numFmtId="0" fontId="2" fillId="12" borderId="6" xfId="0" applyFont="1" applyFill="1" applyBorder="1" applyAlignment="1">
      <alignment textRotation="45"/>
    </xf>
    <xf numFmtId="0" fontId="2" fillId="7" borderId="6" xfId="0" applyFont="1" applyFill="1" applyBorder="1" applyAlignment="1">
      <alignment textRotation="45"/>
    </xf>
    <xf numFmtId="0" fontId="2" fillId="9" borderId="6" xfId="0" applyFont="1" applyFill="1" applyBorder="1" applyAlignment="1">
      <alignment textRotation="45"/>
    </xf>
    <xf numFmtId="0" fontId="2" fillId="16" borderId="6" xfId="0" applyFont="1" applyFill="1" applyBorder="1" applyAlignment="1">
      <alignment textRotation="45"/>
    </xf>
    <xf numFmtId="0" fontId="2" fillId="17" borderId="6" xfId="0" applyFont="1" applyFill="1" applyBorder="1" applyAlignment="1">
      <alignment textRotation="45"/>
    </xf>
    <xf numFmtId="0" fontId="2" fillId="0" borderId="6" xfId="0" applyFont="1" applyBorder="1" applyAlignment="1">
      <alignment textRotation="45"/>
    </xf>
    <xf numFmtId="0" fontId="3" fillId="13" borderId="6" xfId="0" applyFont="1" applyFill="1" applyBorder="1" applyAlignment="1" applyProtection="1">
      <alignment textRotation="45"/>
      <protection locked="0"/>
    </xf>
    <xf numFmtId="0" fontId="3" fillId="16" borderId="6" xfId="0" applyFont="1" applyFill="1" applyBorder="1" applyAlignment="1" applyProtection="1">
      <alignment textRotation="45"/>
      <protection locked="0"/>
    </xf>
    <xf numFmtId="0" fontId="3" fillId="7" borderId="6" xfId="0" applyFont="1" applyFill="1" applyBorder="1" applyAlignment="1" applyProtection="1">
      <alignment textRotation="45"/>
      <protection locked="0"/>
    </xf>
    <xf numFmtId="0" fontId="3" fillId="15" borderId="6" xfId="0" applyFont="1" applyFill="1" applyBorder="1" applyAlignment="1" applyProtection="1">
      <alignment textRotation="45"/>
      <protection locked="0"/>
    </xf>
    <xf numFmtId="0" fontId="3" fillId="12" borderId="6" xfId="0" applyFont="1" applyFill="1" applyBorder="1" applyAlignment="1" applyProtection="1">
      <alignment textRotation="45"/>
      <protection locked="0"/>
    </xf>
    <xf numFmtId="0" fontId="3" fillId="10" borderId="6" xfId="0" applyFont="1" applyFill="1" applyBorder="1" applyAlignment="1" applyProtection="1">
      <alignment textRotation="45"/>
      <protection locked="0"/>
    </xf>
    <xf numFmtId="0" fontId="3" fillId="9" borderId="6" xfId="0" applyFont="1" applyFill="1" applyBorder="1" applyAlignment="1" applyProtection="1">
      <alignment textRotation="45"/>
      <protection locked="0"/>
    </xf>
    <xf numFmtId="0" fontId="3" fillId="19" borderId="6" xfId="0" applyFont="1" applyFill="1" applyBorder="1" applyAlignment="1" applyProtection="1">
      <alignment textRotation="45"/>
      <protection locked="0"/>
    </xf>
    <xf numFmtId="0" fontId="3" fillId="17" borderId="6" xfId="0" applyFont="1" applyFill="1" applyBorder="1" applyAlignment="1" applyProtection="1">
      <alignment textRotation="45"/>
      <protection locked="0"/>
    </xf>
    <xf numFmtId="0" fontId="2" fillId="13" borderId="6" xfId="0" applyFont="1" applyFill="1" applyBorder="1" applyAlignment="1" applyProtection="1">
      <alignment textRotation="45"/>
      <protection locked="0"/>
    </xf>
    <xf numFmtId="0" fontId="2" fillId="16" borderId="6" xfId="0" applyFont="1" applyFill="1" applyBorder="1" applyAlignment="1" applyProtection="1">
      <alignment textRotation="45"/>
      <protection locked="0"/>
    </xf>
    <xf numFmtId="0" fontId="2" fillId="19" borderId="6" xfId="0" applyFont="1" applyFill="1" applyBorder="1" applyAlignment="1" applyProtection="1">
      <alignment textRotation="45"/>
      <protection locked="0"/>
    </xf>
    <xf numFmtId="0" fontId="2" fillId="17" borderId="6" xfId="0" applyFont="1" applyFill="1" applyBorder="1" applyAlignment="1" applyProtection="1">
      <alignment textRotation="45"/>
      <protection locked="0"/>
    </xf>
    <xf numFmtId="0" fontId="3" fillId="8" borderId="6" xfId="0" applyFont="1" applyFill="1" applyBorder="1" applyAlignment="1" applyProtection="1">
      <alignment textRotation="45"/>
      <protection locked="0"/>
    </xf>
    <xf numFmtId="0" fontId="3" fillId="18" borderId="6" xfId="0" applyFont="1" applyFill="1" applyBorder="1" applyAlignment="1" applyProtection="1">
      <alignment textRotation="45"/>
      <protection locked="0"/>
    </xf>
    <xf numFmtId="0" fontId="3" fillId="0" borderId="6" xfId="0" applyFont="1" applyFill="1" applyBorder="1" applyAlignment="1" applyProtection="1">
      <alignment textRotation="45"/>
      <protection locked="0"/>
    </xf>
    <xf numFmtId="0" fontId="3" fillId="11" borderId="6" xfId="0" applyFont="1" applyFill="1" applyBorder="1" applyAlignment="1" applyProtection="1">
      <alignment textRotation="45"/>
      <protection locked="0"/>
    </xf>
    <xf numFmtId="0" fontId="2" fillId="18" borderId="6" xfId="0" applyFont="1" applyFill="1" applyBorder="1" applyAlignment="1" applyProtection="1">
      <alignment textRotation="45"/>
      <protection locked="0"/>
    </xf>
    <xf numFmtId="0" fontId="3" fillId="20" borderId="0" xfId="0" applyFont="1" applyFill="1" applyAlignment="1" applyProtection="1">
      <alignment textRotation="45" wrapText="1"/>
      <protection locked="0"/>
    </xf>
    <xf numFmtId="0" fontId="2" fillId="20" borderId="6" xfId="0" applyFont="1" applyFill="1" applyBorder="1" applyAlignment="1" applyProtection="1">
      <alignment textRotation="45"/>
      <protection locked="0"/>
    </xf>
    <xf numFmtId="0" fontId="2" fillId="21" borderId="6" xfId="0" applyFont="1" applyFill="1" applyBorder="1" applyAlignment="1" applyProtection="1">
      <alignment textRotation="45"/>
      <protection locked="0"/>
    </xf>
    <xf numFmtId="0" fontId="2" fillId="0" borderId="0" xfId="0" applyFont="1" applyAlignment="1" applyProtection="1">
      <alignment vertical="top"/>
      <protection locked="0"/>
    </xf>
    <xf numFmtId="0" fontId="2" fillId="6" borderId="0" xfId="0" applyFont="1" applyFill="1" applyAlignment="1" applyProtection="1">
      <alignment vertical="top"/>
      <protection locked="0"/>
    </xf>
    <xf numFmtId="0" fontId="2" fillId="7" borderId="0" xfId="0" applyFont="1" applyFill="1" applyAlignment="1" applyProtection="1">
      <alignment vertical="top"/>
      <protection locked="0"/>
    </xf>
    <xf numFmtId="0" fontId="2" fillId="8" borderId="0" xfId="0" applyFont="1" applyFill="1" applyAlignment="1" applyProtection="1">
      <alignment vertical="top"/>
      <protection locked="0"/>
    </xf>
    <xf numFmtId="0" fontId="2" fillId="9" borderId="0" xfId="0" applyFont="1" applyFill="1" applyAlignment="1" applyProtection="1">
      <alignment vertical="top"/>
      <protection locked="0"/>
    </xf>
    <xf numFmtId="0" fontId="2" fillId="10" borderId="0" xfId="0" applyFont="1" applyFill="1" applyAlignment="1" applyProtection="1">
      <alignment vertical="top"/>
      <protection locked="0"/>
    </xf>
    <xf numFmtId="0" fontId="2" fillId="11" borderId="0" xfId="0" applyFont="1" applyFill="1" applyAlignment="1" applyProtection="1">
      <alignment vertical="top"/>
      <protection locked="0"/>
    </xf>
    <xf numFmtId="0" fontId="2" fillId="12" borderId="0" xfId="0" applyFont="1" applyFill="1" applyAlignment="1" applyProtection="1">
      <alignment vertical="top"/>
      <protection locked="0"/>
    </xf>
    <xf numFmtId="0" fontId="2" fillId="13" borderId="0" xfId="0" applyFont="1" applyFill="1" applyAlignment="1" applyProtection="1">
      <alignment vertical="top"/>
      <protection locked="0"/>
    </xf>
    <xf numFmtId="0" fontId="2" fillId="0" borderId="0" xfId="0" applyFont="1" applyFill="1" applyAlignment="1" applyProtection="1">
      <alignment vertical="top"/>
      <protection locked="0"/>
    </xf>
    <xf numFmtId="0" fontId="2" fillId="0" borderId="0" xfId="0" applyFont="1" applyFill="1" applyAlignment="1" applyProtection="1">
      <alignment vertical="top" wrapText="1"/>
      <protection locked="0"/>
    </xf>
    <xf numFmtId="0" fontId="2" fillId="2" borderId="3" xfId="0" applyFont="1" applyFill="1" applyBorder="1" applyAlignment="1" applyProtection="1">
      <alignment vertical="top"/>
    </xf>
    <xf numFmtId="0" fontId="2" fillId="4" borderId="0" xfId="0" applyFont="1" applyFill="1" applyAlignment="1" applyProtection="1">
      <alignment vertical="top"/>
      <protection locked="0"/>
    </xf>
    <xf numFmtId="0" fontId="2" fillId="2" borderId="0" xfId="0" applyFont="1" applyFill="1" applyAlignment="1" applyProtection="1">
      <alignment vertical="top"/>
      <protection locked="0"/>
    </xf>
    <xf numFmtId="0" fontId="2" fillId="10" borderId="0" xfId="0" applyFont="1" applyFill="1" applyAlignment="1" applyProtection="1">
      <alignment wrapText="1"/>
      <protection locked="0"/>
    </xf>
    <xf numFmtId="0" fontId="2" fillId="8" borderId="0" xfId="0" applyFont="1" applyFill="1" applyAlignment="1" applyProtection="1">
      <alignment wrapText="1"/>
      <protection locked="0"/>
    </xf>
    <xf numFmtId="0" fontId="2" fillId="20" borderId="0" xfId="0" applyFont="1" applyFill="1" applyAlignment="1" applyProtection="1">
      <alignment wrapText="1"/>
      <protection locked="0"/>
    </xf>
    <xf numFmtId="0" fontId="2" fillId="9" borderId="0" xfId="0" applyFont="1" applyFill="1" applyAlignment="1" applyProtection="1">
      <alignment wrapText="1"/>
      <protection locked="0"/>
    </xf>
    <xf numFmtId="0" fontId="2" fillId="6" borderId="0" xfId="0" applyFont="1" applyFill="1" applyAlignment="1" applyProtection="1">
      <alignment wrapText="1"/>
      <protection locked="0"/>
    </xf>
    <xf numFmtId="0" fontId="2" fillId="7" borderId="0" xfId="0" applyFont="1" applyFill="1" applyAlignment="1" applyProtection="1">
      <alignment wrapText="1"/>
      <protection locked="0"/>
    </xf>
    <xf numFmtId="0" fontId="2" fillId="11" borderId="0" xfId="0" applyFont="1" applyFill="1" applyAlignment="1" applyProtection="1">
      <alignment wrapText="1"/>
      <protection locked="0"/>
    </xf>
    <xf numFmtId="0" fontId="2" fillId="12" borderId="0" xfId="0" applyFont="1" applyFill="1" applyAlignment="1" applyProtection="1">
      <alignment wrapText="1"/>
      <protection locked="0"/>
    </xf>
    <xf numFmtId="0" fontId="2" fillId="13" borderId="0" xfId="0" applyFont="1" applyFill="1" applyAlignment="1" applyProtection="1">
      <alignment wrapText="1"/>
      <protection locked="0"/>
    </xf>
    <xf numFmtId="0" fontId="3" fillId="3" borderId="2" xfId="0" applyFont="1" applyFill="1" applyBorder="1" applyAlignment="1" applyProtection="1">
      <alignment horizontal="right" vertical="top" wrapText="1"/>
    </xf>
    <xf numFmtId="0" fontId="2" fillId="2" borderId="2" xfId="0" applyFont="1" applyFill="1" applyBorder="1" applyAlignment="1" applyProtection="1">
      <alignment vertical="top"/>
    </xf>
    <xf numFmtId="9" fontId="2" fillId="3" borderId="1" xfId="1" applyFont="1" applyFill="1" applyBorder="1" applyAlignment="1" applyProtection="1">
      <alignment vertical="top"/>
    </xf>
    <xf numFmtId="0" fontId="2" fillId="2" borderId="1" xfId="0" applyFont="1" applyFill="1" applyBorder="1" applyAlignment="1" applyProtection="1">
      <alignment vertical="top"/>
    </xf>
    <xf numFmtId="0" fontId="2" fillId="3" borderId="2" xfId="0" applyFont="1" applyFill="1" applyBorder="1" applyAlignment="1" applyProtection="1">
      <alignment horizontal="center" vertical="top"/>
    </xf>
    <xf numFmtId="0" fontId="3" fillId="2" borderId="5" xfId="0" applyFont="1" applyFill="1" applyBorder="1" applyAlignment="1" applyProtection="1">
      <alignment horizontal="center" textRotation="90" wrapText="1"/>
    </xf>
    <xf numFmtId="0" fontId="3" fillId="0" borderId="0" xfId="0" applyFont="1" applyAlignment="1" applyProtection="1">
      <alignment textRotation="75" wrapText="1"/>
      <protection locked="0"/>
    </xf>
    <xf numFmtId="0" fontId="2" fillId="2" borderId="2" xfId="0" applyFont="1" applyFill="1" applyBorder="1" applyAlignment="1" applyProtection="1">
      <alignment horizontal="left" vertical="top"/>
    </xf>
    <xf numFmtId="0" fontId="2" fillId="3" borderId="4" xfId="0" applyFont="1" applyFill="1" applyBorder="1" applyAlignment="1" applyProtection="1">
      <alignment horizontal="left" vertical="top"/>
    </xf>
    <xf numFmtId="0" fontId="2" fillId="3" borderId="2" xfId="0" applyFont="1" applyFill="1" applyBorder="1" applyAlignment="1" applyProtection="1">
      <alignment horizontal="left" vertical="top"/>
    </xf>
    <xf numFmtId="0" fontId="3" fillId="3" borderId="2" xfId="0" applyFont="1" applyFill="1" applyBorder="1" applyAlignment="1" applyProtection="1">
      <alignment horizontal="left" vertical="top" wrapText="1"/>
    </xf>
    <xf numFmtId="0" fontId="2" fillId="5" borderId="0" xfId="0" applyFont="1" applyFill="1" applyAlignment="1" applyProtection="1">
      <alignment vertical="top"/>
      <protection locked="0"/>
    </xf>
    <xf numFmtId="0" fontId="3" fillId="2" borderId="0" xfId="0" applyFont="1" applyFill="1" applyAlignment="1" applyProtection="1">
      <alignment textRotation="75" wrapText="1"/>
      <protection locked="0"/>
    </xf>
    <xf numFmtId="0" fontId="3" fillId="2" borderId="0" xfId="0" applyFont="1" applyFill="1" applyAlignment="1" applyProtection="1">
      <alignment textRotation="45" wrapText="1"/>
      <protection locked="0"/>
    </xf>
    <xf numFmtId="0" fontId="3" fillId="0" borderId="0" xfId="0" applyFont="1" applyAlignment="1" applyProtection="1">
      <alignment textRotation="45" wrapText="1"/>
      <protection locked="0"/>
    </xf>
    <xf numFmtId="0" fontId="2" fillId="0" borderId="0" xfId="0" applyFont="1" applyAlignment="1">
      <alignment wrapText="1"/>
    </xf>
    <xf numFmtId="0" fontId="2" fillId="0" borderId="6" xfId="0" applyFont="1" applyBorder="1" applyAlignment="1">
      <alignment horizontal="left"/>
    </xf>
    <xf numFmtId="0" fontId="3" fillId="0" borderId="7" xfId="0" applyFont="1" applyBorder="1" applyAlignment="1">
      <alignment horizontal="center"/>
    </xf>
    <xf numFmtId="0" fontId="2" fillId="0" borderId="0" xfId="0" applyFont="1" applyAlignment="1">
      <alignment horizontal="center"/>
    </xf>
    <xf numFmtId="0" fontId="11" fillId="2" borderId="0" xfId="0" applyFont="1" applyFill="1" applyAlignment="1" applyProtection="1">
      <alignment textRotation="45" wrapText="1"/>
      <protection locked="0"/>
    </xf>
    <xf numFmtId="0" fontId="2" fillId="2" borderId="0" xfId="0" applyFont="1" applyFill="1" applyBorder="1" applyAlignment="1" applyProtection="1">
      <alignment horizontal="left" vertical="top"/>
    </xf>
    <xf numFmtId="0" fontId="5" fillId="3" borderId="2" xfId="0" applyFont="1" applyFill="1" applyBorder="1" applyAlignment="1" applyProtection="1">
      <alignment horizontal="left" vertical="top"/>
    </xf>
    <xf numFmtId="0" fontId="3" fillId="0" borderId="0" xfId="0" applyFont="1" applyAlignment="1" applyProtection="1">
      <alignment horizontal="left"/>
      <protection locked="0"/>
    </xf>
    <xf numFmtId="0" fontId="3" fillId="0" borderId="0" xfId="0" applyFont="1" applyFill="1" applyAlignment="1" applyProtection="1">
      <alignment horizontal="left"/>
      <protection locked="0"/>
    </xf>
    <xf numFmtId="0" fontId="3" fillId="0" borderId="0" xfId="0" applyFont="1" applyFill="1" applyAlignment="1" applyProtection="1">
      <alignment horizontal="left" vertical="center"/>
      <protection locked="0"/>
    </xf>
    <xf numFmtId="0" fontId="2" fillId="0" borderId="0" xfId="0" applyFont="1" applyAlignment="1" applyProtection="1">
      <alignment horizontal="left" vertical="top"/>
      <protection locked="0"/>
    </xf>
    <xf numFmtId="0" fontId="2" fillId="0" borderId="0" xfId="0" applyFont="1" applyFill="1" applyAlignment="1" applyProtection="1">
      <alignment horizontal="left" vertical="top"/>
      <protection locked="0"/>
    </xf>
    <xf numFmtId="0" fontId="2" fillId="0" borderId="0" xfId="0" applyFont="1" applyAlignment="1">
      <alignment horizontal="left"/>
    </xf>
    <xf numFmtId="0" fontId="2" fillId="7" borderId="0" xfId="0" applyFont="1" applyFill="1" applyAlignment="1" applyProtection="1">
      <alignment horizontal="left" vertical="top"/>
      <protection locked="0"/>
    </xf>
    <xf numFmtId="0" fontId="0" fillId="0" borderId="0" xfId="0" applyAlignment="1" applyProtection="1">
      <alignment vertical="top"/>
      <protection locked="0"/>
    </xf>
    <xf numFmtId="0" fontId="0" fillId="0" borderId="0" xfId="0" applyFill="1" applyAlignment="1" applyProtection="1">
      <alignment vertical="top"/>
      <protection locked="0"/>
    </xf>
    <xf numFmtId="0" fontId="0" fillId="4" borderId="0" xfId="0" applyFill="1" applyAlignment="1" applyProtection="1">
      <alignment vertical="top"/>
      <protection locked="0"/>
    </xf>
    <xf numFmtId="0" fontId="0" fillId="2" borderId="0" xfId="0" applyFill="1" applyAlignment="1" applyProtection="1">
      <alignment vertical="top"/>
      <protection locked="0"/>
    </xf>
    <xf numFmtId="0" fontId="3" fillId="8" borderId="0" xfId="0" applyFont="1" applyFill="1" applyAlignment="1" applyProtection="1">
      <alignment textRotation="45"/>
      <protection locked="0"/>
    </xf>
    <xf numFmtId="9" fontId="12" fillId="24" borderId="1" xfId="4" applyNumberFormat="1" applyBorder="1" applyAlignment="1" applyProtection="1">
      <alignment vertical="top"/>
    </xf>
    <xf numFmtId="9" fontId="12" fillId="24" borderId="1" xfId="4" applyNumberFormat="1" applyFont="1" applyBorder="1" applyAlignment="1" applyProtection="1">
      <alignment vertical="top"/>
    </xf>
    <xf numFmtId="0" fontId="2" fillId="3" borderId="4" xfId="0" applyFont="1" applyFill="1" applyBorder="1" applyAlignment="1" applyProtection="1">
      <alignment vertical="top"/>
    </xf>
    <xf numFmtId="0" fontId="5" fillId="3" borderId="2" xfId="0" applyFont="1" applyFill="1" applyBorder="1" applyAlignment="1" applyProtection="1">
      <alignment horizontal="center" vertical="top"/>
    </xf>
    <xf numFmtId="0" fontId="3" fillId="0" borderId="0" xfId="0" applyFont="1" applyFill="1" applyAlignment="1" applyProtection="1">
      <alignment wrapText="1"/>
      <protection locked="0"/>
    </xf>
    <xf numFmtId="0" fontId="2" fillId="25" borderId="6" xfId="0" applyFont="1" applyFill="1" applyBorder="1" applyAlignment="1" applyProtection="1">
      <alignment textRotation="45"/>
      <protection locked="0"/>
    </xf>
    <xf numFmtId="0" fontId="3" fillId="0" borderId="0" xfId="0" applyFont="1" applyFill="1" applyAlignment="1" applyProtection="1">
      <alignment horizontal="center" vertical="center"/>
      <protection locked="0"/>
    </xf>
    <xf numFmtId="0" fontId="2" fillId="0" borderId="0" xfId="2" applyFont="1" applyFill="1" applyAlignment="1">
      <alignment wrapText="1"/>
    </xf>
  </cellXfs>
  <cellStyles count="5">
    <cellStyle name="Just Green" xfId="2"/>
    <cellStyle name="Just Yellow" xfId="3"/>
    <cellStyle name="Neutral" xfId="4" builtinId="28"/>
    <cellStyle name="Normal" xfId="0" builtinId="0"/>
    <cellStyle name="Percent" xfId="1" builtinId="5"/>
  </cellStyles>
  <dxfs count="0"/>
  <tableStyles count="0" defaultTableStyle="TableStyleMedium9"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70"/>
  <sheetViews>
    <sheetView tabSelected="1" zoomScale="90" zoomScaleNormal="90" workbookViewId="0">
      <pane xSplit="9" ySplit="4" topLeftCell="J5" activePane="bottomRight" state="frozen"/>
      <selection activeCell="A3509" sqref="A3509"/>
      <selection pane="topRight" activeCell="A3509" sqref="A3509"/>
      <selection pane="bottomLeft" activeCell="A3509" sqref="A3509"/>
      <selection pane="bottomRight" activeCell="E3" sqref="E3"/>
    </sheetView>
  </sheetViews>
  <sheetFormatPr defaultColWidth="4" defaultRowHeight="14.4"/>
  <cols>
    <col min="1" max="2" width="4.44140625" style="107" customWidth="1"/>
    <col min="3" max="3" width="5.6640625" style="108" customWidth="1"/>
    <col min="4" max="7" width="4.44140625" style="108" customWidth="1"/>
    <col min="8" max="8" width="97.21875" style="69" customWidth="1"/>
    <col min="9" max="9" width="9" style="70" bestFit="1" customWidth="1"/>
    <col min="10" max="10" width="5.77734375" style="68" hidden="1" customWidth="1"/>
    <col min="11" max="11" width="5.77734375" style="71" hidden="1" customWidth="1"/>
    <col min="12" max="12" width="5.77734375" style="93" hidden="1" customWidth="1"/>
    <col min="13" max="13" width="5.77734375" style="71" hidden="1" customWidth="1"/>
    <col min="14" max="14" width="5.77734375" style="59" hidden="1" customWidth="1"/>
    <col min="15" max="15" width="5.77734375" style="72" hidden="1" customWidth="1"/>
    <col min="16" max="16" width="5.77734375" style="59" hidden="1" customWidth="1"/>
    <col min="17" max="17" width="5.77734375" style="72" hidden="1" customWidth="1"/>
    <col min="18" max="18" width="4.44140625" style="59" customWidth="1"/>
    <col min="19" max="19" width="4.44140625" style="71" customWidth="1"/>
    <col min="20" max="20" width="4.44140625" style="59" customWidth="1"/>
    <col min="21" max="21" width="4.44140625" style="72" customWidth="1"/>
    <col min="22" max="22" width="4.44140625" style="59" customWidth="1"/>
    <col min="23" max="23" width="5.33203125" style="72" customWidth="1"/>
    <col min="24" max="24" width="5.6640625" style="59" customWidth="1"/>
    <col min="25" max="25" width="4.44140625" style="72" customWidth="1"/>
    <col min="26" max="26" width="4.44140625" style="59" customWidth="1"/>
    <col min="27" max="27" width="4.44140625" style="72" customWidth="1"/>
    <col min="28" max="28" width="4.44140625" style="59" customWidth="1"/>
    <col min="29" max="29" width="4.44140625" style="72" customWidth="1"/>
    <col min="30" max="30" width="4.44140625" style="59" customWidth="1"/>
    <col min="31" max="31" width="4.44140625" style="72" customWidth="1"/>
    <col min="32" max="32" width="4.44140625" style="59" customWidth="1"/>
    <col min="33" max="33" width="4.44140625" style="72" customWidth="1"/>
    <col min="34" max="34" width="4.44140625" style="59" customWidth="1"/>
    <col min="35" max="35" width="4.44140625" style="72" customWidth="1"/>
    <col min="36" max="36" width="4.44140625" style="59" customWidth="1"/>
    <col min="37" max="37" width="4.44140625" style="72" customWidth="1"/>
    <col min="38" max="38" width="4.44140625" style="59" customWidth="1"/>
    <col min="39" max="40" width="4.44140625" style="72" customWidth="1"/>
    <col min="41" max="41" width="4.44140625" style="59" customWidth="1"/>
    <col min="42" max="42" width="4.44140625" style="72" customWidth="1"/>
    <col min="43" max="44" width="4.44140625" style="59" customWidth="1"/>
    <col min="45" max="45" width="4.44140625" style="72" customWidth="1"/>
    <col min="46" max="46" width="4.44140625" style="59" customWidth="1"/>
    <col min="47" max="47" width="4.44140625" style="72" customWidth="1"/>
    <col min="48" max="48" width="4.44140625" style="59" customWidth="1"/>
    <col min="49" max="49" width="4.44140625" style="72" customWidth="1"/>
    <col min="50" max="50" width="4.44140625" style="59" customWidth="1"/>
    <col min="51" max="51" width="4.44140625" style="72" customWidth="1"/>
    <col min="52" max="52" width="4.44140625" style="59" customWidth="1"/>
    <col min="53" max="53" width="4.44140625" style="72" customWidth="1"/>
    <col min="54" max="54" width="4.44140625" style="59" customWidth="1"/>
    <col min="55" max="55" width="4.44140625" style="72" customWidth="1"/>
    <col min="56" max="56" width="4.44140625" style="59" customWidth="1"/>
    <col min="57" max="57" width="4.44140625" style="72" customWidth="1"/>
    <col min="58" max="58" width="5.6640625" style="59" customWidth="1"/>
    <col min="59" max="62" width="4.44140625" style="72" customWidth="1"/>
    <col min="63" max="63" width="4.44140625" style="59" customWidth="1"/>
    <col min="64" max="64" width="4.44140625" style="72" customWidth="1"/>
    <col min="65" max="65" width="4.44140625" style="59" customWidth="1"/>
    <col min="66" max="67" width="4.44140625" style="72" customWidth="1"/>
    <col min="68" max="68" width="4.44140625" style="59" customWidth="1"/>
    <col min="69" max="69" width="4.44140625" style="72" customWidth="1"/>
    <col min="70" max="70" width="4.44140625" style="59" customWidth="1"/>
    <col min="71" max="71" width="4.44140625" style="72" customWidth="1"/>
    <col min="72" max="72" width="4.44140625" style="59" customWidth="1"/>
    <col min="73" max="74" width="4.44140625" style="72" customWidth="1"/>
    <col min="75" max="76" width="4.44140625" style="59" customWidth="1"/>
    <col min="77" max="77" width="4.44140625" style="72" customWidth="1"/>
    <col min="78" max="78" width="4.44140625" style="59" customWidth="1"/>
    <col min="79" max="79" width="4.44140625" style="72" customWidth="1"/>
    <col min="80" max="80" width="4.44140625" style="59" customWidth="1"/>
    <col min="81" max="81" width="4.44140625" style="72" customWidth="1"/>
    <col min="82" max="82" width="4.44140625" style="59" customWidth="1"/>
    <col min="83" max="83" width="4.44140625" style="72" customWidth="1"/>
    <col min="84" max="84" width="4.44140625" style="59" customWidth="1"/>
    <col min="85" max="85" width="4.44140625" style="72" customWidth="1"/>
    <col min="86" max="86" width="4.44140625" style="59" customWidth="1"/>
    <col min="87" max="87" width="4.44140625" style="72" customWidth="1"/>
    <col min="88" max="88" width="4.44140625" style="59" customWidth="1"/>
    <col min="89" max="89" width="4.44140625" style="72" customWidth="1"/>
    <col min="90" max="16384" width="4" style="59"/>
  </cols>
  <sheetData>
    <row r="1" spans="1:89" s="85" customFormat="1" ht="15" thickBot="1">
      <c r="A1" s="102"/>
      <c r="B1" s="102"/>
      <c r="C1" s="90"/>
      <c r="D1" s="91"/>
      <c r="E1" s="91"/>
      <c r="F1" s="91"/>
      <c r="G1" s="91"/>
      <c r="H1" s="82" t="s">
        <v>0</v>
      </c>
      <c r="I1" s="83">
        <f>SUM($J2:$CK2)</f>
        <v>0</v>
      </c>
      <c r="J1" s="84">
        <f t="shared" ref="J1:CA1" si="0">IF(ISERROR(J2/$I$2),0,J2/$I$2)</f>
        <v>0</v>
      </c>
      <c r="K1" s="84">
        <f t="shared" si="0"/>
        <v>0</v>
      </c>
      <c r="L1" s="84">
        <f t="shared" si="0"/>
        <v>0</v>
      </c>
      <c r="M1" s="84">
        <f t="shared" si="0"/>
        <v>0</v>
      </c>
      <c r="N1" s="84">
        <f t="shared" si="0"/>
        <v>0</v>
      </c>
      <c r="O1" s="84">
        <f t="shared" si="0"/>
        <v>0</v>
      </c>
      <c r="P1" s="84">
        <f t="shared" si="0"/>
        <v>0</v>
      </c>
      <c r="Q1" s="84">
        <f t="shared" si="0"/>
        <v>0</v>
      </c>
      <c r="R1" s="84">
        <f t="shared" si="0"/>
        <v>0</v>
      </c>
      <c r="S1" s="84">
        <f t="shared" si="0"/>
        <v>0</v>
      </c>
      <c r="T1" s="84">
        <f t="shared" si="0"/>
        <v>0</v>
      </c>
      <c r="U1" s="84">
        <f t="shared" si="0"/>
        <v>0</v>
      </c>
      <c r="V1" s="84">
        <f t="shared" si="0"/>
        <v>0</v>
      </c>
      <c r="W1" s="84">
        <f t="shared" si="0"/>
        <v>0</v>
      </c>
      <c r="X1" s="84">
        <f t="shared" si="0"/>
        <v>0</v>
      </c>
      <c r="Y1" s="84">
        <f t="shared" si="0"/>
        <v>0</v>
      </c>
      <c r="Z1" s="84">
        <f t="shared" si="0"/>
        <v>0</v>
      </c>
      <c r="AA1" s="84">
        <f t="shared" si="0"/>
        <v>0</v>
      </c>
      <c r="AB1" s="117"/>
      <c r="AC1" s="117"/>
      <c r="AD1" s="84">
        <f t="shared" si="0"/>
        <v>0</v>
      </c>
      <c r="AE1" s="84">
        <f t="shared" si="0"/>
        <v>0</v>
      </c>
      <c r="AF1" s="84">
        <f t="shared" si="0"/>
        <v>0</v>
      </c>
      <c r="AG1" s="84">
        <f t="shared" si="0"/>
        <v>0</v>
      </c>
      <c r="AH1" s="84">
        <f t="shared" si="0"/>
        <v>0</v>
      </c>
      <c r="AI1" s="84">
        <f t="shared" si="0"/>
        <v>0</v>
      </c>
      <c r="AJ1" s="84">
        <f t="shared" si="0"/>
        <v>0</v>
      </c>
      <c r="AK1" s="84">
        <f t="shared" si="0"/>
        <v>0</v>
      </c>
      <c r="AL1" s="84">
        <f t="shared" si="0"/>
        <v>0</v>
      </c>
      <c r="AM1" s="84">
        <f t="shared" si="0"/>
        <v>0</v>
      </c>
      <c r="AN1" s="117"/>
      <c r="AO1" s="84">
        <f t="shared" si="0"/>
        <v>0</v>
      </c>
      <c r="AP1" s="84">
        <f t="shared" si="0"/>
        <v>0</v>
      </c>
      <c r="AQ1" s="84">
        <f t="shared" si="0"/>
        <v>0</v>
      </c>
      <c r="AR1" s="117"/>
      <c r="AS1" s="117"/>
      <c r="AT1" s="84">
        <f t="shared" si="0"/>
        <v>0</v>
      </c>
      <c r="AU1" s="84">
        <f t="shared" si="0"/>
        <v>0</v>
      </c>
      <c r="AV1" s="84">
        <f t="shared" si="0"/>
        <v>0</v>
      </c>
      <c r="AW1" s="84">
        <f t="shared" si="0"/>
        <v>0</v>
      </c>
      <c r="AX1" s="84">
        <f t="shared" si="0"/>
        <v>0</v>
      </c>
      <c r="AY1" s="84">
        <f t="shared" si="0"/>
        <v>0</v>
      </c>
      <c r="AZ1" s="84">
        <f t="shared" si="0"/>
        <v>0</v>
      </c>
      <c r="BA1" s="84">
        <f t="shared" si="0"/>
        <v>0</v>
      </c>
      <c r="BB1" s="84">
        <f t="shared" si="0"/>
        <v>0</v>
      </c>
      <c r="BC1" s="84">
        <f t="shared" si="0"/>
        <v>0</v>
      </c>
      <c r="BD1" s="84">
        <f t="shared" si="0"/>
        <v>0</v>
      </c>
      <c r="BE1" s="84">
        <f t="shared" si="0"/>
        <v>0</v>
      </c>
      <c r="BF1" s="84">
        <f t="shared" si="0"/>
        <v>0</v>
      </c>
      <c r="BG1" s="84">
        <f t="shared" si="0"/>
        <v>0</v>
      </c>
      <c r="BH1" s="84">
        <f t="shared" si="0"/>
        <v>0</v>
      </c>
      <c r="BI1" s="117"/>
      <c r="BJ1" s="117"/>
      <c r="BK1" s="117"/>
      <c r="BL1" s="117"/>
      <c r="BM1" s="84">
        <f t="shared" si="0"/>
        <v>0</v>
      </c>
      <c r="BN1" s="117"/>
      <c r="BO1" s="117"/>
      <c r="BP1" s="84">
        <f t="shared" si="0"/>
        <v>0</v>
      </c>
      <c r="BQ1" s="84">
        <f t="shared" si="0"/>
        <v>0</v>
      </c>
      <c r="BR1" s="84">
        <f t="shared" si="0"/>
        <v>0</v>
      </c>
      <c r="BS1" s="84">
        <f t="shared" si="0"/>
        <v>0</v>
      </c>
      <c r="BT1" s="84">
        <f t="shared" si="0"/>
        <v>0</v>
      </c>
      <c r="BU1" s="84">
        <f t="shared" si="0"/>
        <v>0</v>
      </c>
      <c r="BV1" s="117"/>
      <c r="BW1" s="117"/>
      <c r="BX1" s="117"/>
      <c r="BY1" s="117"/>
      <c r="BZ1" s="84">
        <f t="shared" si="0"/>
        <v>0</v>
      </c>
      <c r="CA1" s="84">
        <f t="shared" si="0"/>
        <v>0</v>
      </c>
      <c r="CB1" s="84">
        <f t="shared" ref="CB1:CK1" si="1">IF(ISERROR(CB2/$I$2),0,CB2/$I$2)</f>
        <v>0</v>
      </c>
      <c r="CC1" s="84">
        <f t="shared" si="1"/>
        <v>0</v>
      </c>
      <c r="CD1" s="84">
        <f t="shared" si="1"/>
        <v>0</v>
      </c>
      <c r="CE1" s="84">
        <f t="shared" si="1"/>
        <v>0</v>
      </c>
      <c r="CF1" s="84">
        <f t="shared" si="1"/>
        <v>0</v>
      </c>
      <c r="CG1" s="84">
        <f t="shared" si="1"/>
        <v>0</v>
      </c>
      <c r="CH1" s="84">
        <f t="shared" si="1"/>
        <v>0</v>
      </c>
      <c r="CI1" s="84">
        <f t="shared" si="1"/>
        <v>0</v>
      </c>
      <c r="CJ1" s="84">
        <f t="shared" si="1"/>
        <v>0</v>
      </c>
      <c r="CK1" s="84">
        <f t="shared" si="1"/>
        <v>0</v>
      </c>
    </row>
    <row r="2" spans="1:89" s="83" customFormat="1" ht="15" thickBot="1">
      <c r="A2" s="89"/>
      <c r="B2" s="89"/>
      <c r="C2" s="90"/>
      <c r="D2" s="103"/>
      <c r="E2" s="103"/>
      <c r="F2" s="103"/>
      <c r="G2" s="103"/>
      <c r="H2" s="82" t="s">
        <v>1</v>
      </c>
      <c r="I2" s="83">
        <f>SUBTOTAL(102,C$5:C$6226)</f>
        <v>66</v>
      </c>
      <c r="J2" s="86">
        <f>SUBTOTAL(109,J$5:J$6226)</f>
        <v>0</v>
      </c>
      <c r="K2" s="86">
        <f>SUBTOTAL(109,K$5:K$6226)</f>
        <v>0</v>
      </c>
      <c r="L2" s="86">
        <f>SUBTOTAL(109,L$5:L$6226)</f>
        <v>0</v>
      </c>
      <c r="M2" s="86">
        <f>SUBTOTAL(109,M$5:M$6226)</f>
        <v>0</v>
      </c>
      <c r="N2" s="86">
        <f>SUBTOTAL(109,N$5:N$6226)</f>
        <v>0</v>
      </c>
      <c r="O2" s="86">
        <f>SUBTOTAL(109,O$5:O$6226)</f>
        <v>0</v>
      </c>
      <c r="P2" s="86">
        <f>SUBTOTAL(109,P$5:P$6226)</f>
        <v>0</v>
      </c>
      <c r="Q2" s="86">
        <f>SUBTOTAL(109,Q$5:Q$6226)</f>
        <v>0</v>
      </c>
      <c r="R2" s="86">
        <f>SUBTOTAL(109,R$5:R$6226)</f>
        <v>0</v>
      </c>
      <c r="S2" s="86">
        <f>SUBTOTAL(109,S$5:S$6226)</f>
        <v>0</v>
      </c>
      <c r="T2" s="86">
        <f>SUBTOTAL(109,T$5:T$6226)</f>
        <v>0</v>
      </c>
      <c r="U2" s="86">
        <f>SUBTOTAL(109,U$5:U$6226)</f>
        <v>0</v>
      </c>
      <c r="V2" s="86">
        <f>SUBTOTAL(109,V$5:V$6226)</f>
        <v>0</v>
      </c>
      <c r="W2" s="86">
        <f>SUBTOTAL(109,W$5:W$6226)</f>
        <v>0</v>
      </c>
      <c r="X2" s="86">
        <f>SUBTOTAL(109,X$5:X$6226)</f>
        <v>0</v>
      </c>
      <c r="Y2" s="86">
        <f>SUBTOTAL(109,Y$5:Y$6226)</f>
        <v>0</v>
      </c>
      <c r="Z2" s="86">
        <f>SUBTOTAL(109,Z$5:Z$6226)</f>
        <v>0</v>
      </c>
      <c r="AA2" s="86">
        <f>SUBTOTAL(109,AA$5:AA$6226)</f>
        <v>0</v>
      </c>
      <c r="AB2" s="86">
        <f>SUBTOTAL(109,AB$5:AB$6226)</f>
        <v>0</v>
      </c>
      <c r="AC2" s="86">
        <f>SUBTOTAL(109,AC$5:AC$6226)</f>
        <v>0</v>
      </c>
      <c r="AD2" s="86">
        <f>SUBTOTAL(109,AD$5:AD$6226)</f>
        <v>0</v>
      </c>
      <c r="AE2" s="86">
        <f>SUBTOTAL(109,AE$5:AE$6226)</f>
        <v>0</v>
      </c>
      <c r="AF2" s="86">
        <f>SUBTOTAL(109,AF$5:AF$6226)</f>
        <v>0</v>
      </c>
      <c r="AG2" s="86">
        <f>SUBTOTAL(109,AG$5:AG$6226)</f>
        <v>0</v>
      </c>
      <c r="AH2" s="86">
        <f>SUBTOTAL(109,AH$5:AH$6226)</f>
        <v>0</v>
      </c>
      <c r="AI2" s="86">
        <f>SUBTOTAL(109,AI$5:AI$6226)</f>
        <v>0</v>
      </c>
      <c r="AJ2" s="86">
        <f>SUBTOTAL(109,AJ$5:AJ$6226)</f>
        <v>0</v>
      </c>
      <c r="AK2" s="86">
        <f>SUBTOTAL(109,AK$5:AK$6226)</f>
        <v>0</v>
      </c>
      <c r="AL2" s="86">
        <f>SUBTOTAL(109,AL$5:AL$6226)</f>
        <v>0</v>
      </c>
      <c r="AM2" s="86">
        <f>SUBTOTAL(109,AM$5:AM$6226)</f>
        <v>0</v>
      </c>
      <c r="AN2" s="86">
        <f>SUBTOTAL(109,AN$5:AN$6226)</f>
        <v>0</v>
      </c>
      <c r="AO2" s="86">
        <f>SUBTOTAL(109,AO$5:AO$6226)</f>
        <v>0</v>
      </c>
      <c r="AP2" s="86">
        <f>SUBTOTAL(109,AP$5:AP$6226)</f>
        <v>0</v>
      </c>
      <c r="AQ2" s="86">
        <f>SUBTOTAL(109,AQ$5:AQ$6226)</f>
        <v>0</v>
      </c>
      <c r="AR2" s="86">
        <f>SUBTOTAL(109,AR$5:AR$6226)</f>
        <v>0</v>
      </c>
      <c r="AS2" s="86">
        <f>SUBTOTAL(109,AS$5:AS$6226)</f>
        <v>0</v>
      </c>
      <c r="AT2" s="86">
        <f>SUBTOTAL(109,AT$5:AT$6226)</f>
        <v>0</v>
      </c>
      <c r="AU2" s="86">
        <f>SUBTOTAL(109,AU$5:AU$6226)</f>
        <v>0</v>
      </c>
      <c r="AV2" s="86">
        <f>SUBTOTAL(109,AV$5:AV$6226)</f>
        <v>0</v>
      </c>
      <c r="AW2" s="86">
        <f>SUBTOTAL(109,AW$5:AW$6226)</f>
        <v>0</v>
      </c>
      <c r="AX2" s="86">
        <f>SUBTOTAL(109,AX$5:AX$6226)</f>
        <v>0</v>
      </c>
      <c r="AY2" s="86">
        <f>SUBTOTAL(109,AY$5:AY$6226)</f>
        <v>0</v>
      </c>
      <c r="AZ2" s="86">
        <f>SUBTOTAL(109,AZ$5:AZ$6226)</f>
        <v>0</v>
      </c>
      <c r="BA2" s="86">
        <f>SUBTOTAL(109,BA$5:BA$6226)</f>
        <v>0</v>
      </c>
      <c r="BB2" s="86">
        <f>SUBTOTAL(109,BB$5:BB$6226)</f>
        <v>0</v>
      </c>
      <c r="BC2" s="86">
        <f>SUBTOTAL(109,BC$5:BC$6226)</f>
        <v>0</v>
      </c>
      <c r="BD2" s="86">
        <f>SUBTOTAL(109,BD$5:BD$6226)</f>
        <v>0</v>
      </c>
      <c r="BE2" s="86">
        <f>SUBTOTAL(109,BE$5:BE$6226)</f>
        <v>0</v>
      </c>
      <c r="BF2" s="86">
        <f>SUBTOTAL(109,BF$5:BF$6226)</f>
        <v>0</v>
      </c>
      <c r="BG2" s="86">
        <f>SUBTOTAL(109,BG$5:BG$6226)</f>
        <v>0</v>
      </c>
      <c r="BH2" s="86">
        <f>SUBTOTAL(109,BH$5:BH$6226)</f>
        <v>0</v>
      </c>
      <c r="BI2" s="86">
        <f>SUBTOTAL(109,BI$5:BI$6226)</f>
        <v>0</v>
      </c>
      <c r="BJ2" s="86">
        <f>SUBTOTAL(109,BJ$5:BJ$6226)</f>
        <v>0</v>
      </c>
      <c r="BK2" s="86">
        <f>SUBTOTAL(109,BK$5:BK$6226)</f>
        <v>0</v>
      </c>
      <c r="BL2" s="86">
        <f>SUBTOTAL(109,BL$5:BL$6226)</f>
        <v>0</v>
      </c>
      <c r="BM2" s="86">
        <f>SUBTOTAL(109,BM$5:BM$6226)</f>
        <v>0</v>
      </c>
      <c r="BN2" s="86">
        <f>SUBTOTAL(109,BN$5:BN$6226)</f>
        <v>0</v>
      </c>
      <c r="BO2" s="86">
        <f>SUBTOTAL(109,BO$5:BO$6226)</f>
        <v>0</v>
      </c>
      <c r="BP2" s="86">
        <f>SUBTOTAL(109,BP$5:BP$6226)</f>
        <v>0</v>
      </c>
      <c r="BQ2" s="86">
        <f>SUBTOTAL(109,BQ$5:BQ$6226)</f>
        <v>0</v>
      </c>
      <c r="BR2" s="86">
        <f>SUBTOTAL(109,BR$5:BR$6226)</f>
        <v>0</v>
      </c>
      <c r="BS2" s="86">
        <f>SUBTOTAL(109,BS$5:BS$6226)</f>
        <v>0</v>
      </c>
      <c r="BT2" s="86">
        <f>SUBTOTAL(109,BT$5:BT$6226)</f>
        <v>0</v>
      </c>
      <c r="BU2" s="86">
        <f>SUBTOTAL(109,BU$5:BU$6226)</f>
        <v>0</v>
      </c>
      <c r="BV2" s="86">
        <f>SUBTOTAL(109,BV$5:BV$6226)</f>
        <v>0</v>
      </c>
      <c r="BW2" s="86">
        <f>SUBTOTAL(109,BW$5:BW$6226)</f>
        <v>0</v>
      </c>
      <c r="BX2" s="86">
        <f>SUBTOTAL(109,BX$5:BX$6226)</f>
        <v>0</v>
      </c>
      <c r="BY2" s="86">
        <f>SUBTOTAL(109,BY$5:BY$6226)</f>
        <v>0</v>
      </c>
      <c r="BZ2" s="86">
        <f>SUBTOTAL(109,BZ$5:BZ$6226)</f>
        <v>0</v>
      </c>
      <c r="CA2" s="86">
        <f>SUBTOTAL(109,CA$5:CA$6226)</f>
        <v>0</v>
      </c>
      <c r="CB2" s="86">
        <f>SUBTOTAL(109,CB$5:CB$6226)</f>
        <v>0</v>
      </c>
      <c r="CC2" s="86">
        <f>SUBTOTAL(109,CC$5:CC$6226)</f>
        <v>0</v>
      </c>
      <c r="CD2" s="86">
        <f>SUBTOTAL(109,CD$5:CD$6226)</f>
        <v>0</v>
      </c>
      <c r="CE2" s="86">
        <f>SUBTOTAL(109,CE$5:CE$6226)</f>
        <v>0</v>
      </c>
      <c r="CF2" s="86">
        <f>SUBTOTAL(109,CF$5:CF$6226)</f>
        <v>0</v>
      </c>
      <c r="CG2" s="86">
        <f>SUBTOTAL(109,CG$5:CG$6226)</f>
        <v>0</v>
      </c>
      <c r="CH2" s="86">
        <f>SUBTOTAL(109,CH$5:CH$6226)</f>
        <v>0</v>
      </c>
      <c r="CI2" s="86">
        <f>SUBTOTAL(109,CI$5:CI$6226)</f>
        <v>0</v>
      </c>
      <c r="CJ2" s="86">
        <f>SUBTOTAL(109,CJ$5:CJ$6226)</f>
        <v>0</v>
      </c>
      <c r="CK2" s="86">
        <f>SUBTOTAL(109,CK$5:CK$6226)</f>
        <v>0</v>
      </c>
    </row>
    <row r="3" spans="1:89" s="22" customFormat="1" ht="145.19999999999999" customHeight="1">
      <c r="A3" s="104" t="s">
        <v>424</v>
      </c>
      <c r="B3" s="104"/>
      <c r="C3" s="105" t="s">
        <v>2</v>
      </c>
      <c r="D3" s="106" t="s">
        <v>7</v>
      </c>
      <c r="E3" s="106" t="s">
        <v>8</v>
      </c>
      <c r="F3" s="106" t="s">
        <v>10</v>
      </c>
      <c r="G3" s="106" t="s">
        <v>9</v>
      </c>
      <c r="H3" s="2" t="s">
        <v>56</v>
      </c>
      <c r="I3" s="87" t="s">
        <v>3</v>
      </c>
      <c r="J3" s="3" t="s">
        <v>86</v>
      </c>
      <c r="K3" s="4" t="s">
        <v>87</v>
      </c>
      <c r="L3" s="5" t="s">
        <v>88</v>
      </c>
      <c r="M3" s="6" t="s">
        <v>89</v>
      </c>
      <c r="N3" s="7" t="s">
        <v>90</v>
      </c>
      <c r="O3" s="8" t="s">
        <v>91</v>
      </c>
      <c r="P3" s="9" t="s">
        <v>92</v>
      </c>
      <c r="Q3" s="10" t="s">
        <v>93</v>
      </c>
      <c r="R3" s="11" t="s">
        <v>94</v>
      </c>
      <c r="S3" s="11" t="s">
        <v>95</v>
      </c>
      <c r="T3" s="12" t="s">
        <v>96</v>
      </c>
      <c r="U3" s="12" t="s">
        <v>97</v>
      </c>
      <c r="V3" s="12" t="s">
        <v>98</v>
      </c>
      <c r="W3" s="12" t="s">
        <v>99</v>
      </c>
      <c r="X3" s="12" t="s">
        <v>100</v>
      </c>
      <c r="Y3" s="12" t="s">
        <v>101</v>
      </c>
      <c r="Z3" s="12" t="s">
        <v>102</v>
      </c>
      <c r="AA3" s="12" t="s">
        <v>103</v>
      </c>
      <c r="AB3" s="12" t="s">
        <v>104</v>
      </c>
      <c r="AC3" s="13" t="s">
        <v>389</v>
      </c>
      <c r="AD3" s="13" t="s">
        <v>64</v>
      </c>
      <c r="AE3" s="13" t="s">
        <v>105</v>
      </c>
      <c r="AF3" s="13" t="s">
        <v>106</v>
      </c>
      <c r="AG3" s="13" t="s">
        <v>107</v>
      </c>
      <c r="AH3" s="14" t="s">
        <v>108</v>
      </c>
      <c r="AI3" s="14" t="s">
        <v>109</v>
      </c>
      <c r="AJ3" s="14" t="s">
        <v>110</v>
      </c>
      <c r="AK3" s="14" t="s">
        <v>111</v>
      </c>
      <c r="AL3" s="14" t="s">
        <v>112</v>
      </c>
      <c r="AM3" s="15" t="s">
        <v>113</v>
      </c>
      <c r="AN3" s="15" t="s">
        <v>390</v>
      </c>
      <c r="AO3" s="15" t="s">
        <v>114</v>
      </c>
      <c r="AP3" s="15" t="s">
        <v>115</v>
      </c>
      <c r="AQ3" s="15" t="s">
        <v>116</v>
      </c>
      <c r="AR3" s="15" t="s">
        <v>117</v>
      </c>
      <c r="AS3" s="15" t="s">
        <v>388</v>
      </c>
      <c r="AT3" s="15" t="s">
        <v>118</v>
      </c>
      <c r="AU3" s="15" t="s">
        <v>119</v>
      </c>
      <c r="AV3" s="15" t="s">
        <v>120</v>
      </c>
      <c r="AW3" s="16" t="s">
        <v>121</v>
      </c>
      <c r="AX3" s="16" t="s">
        <v>122</v>
      </c>
      <c r="AY3" s="16" t="s">
        <v>123</v>
      </c>
      <c r="AZ3" s="16" t="s">
        <v>124</v>
      </c>
      <c r="BA3" s="16" t="s">
        <v>125</v>
      </c>
      <c r="BB3" s="17" t="s">
        <v>126</v>
      </c>
      <c r="BC3" s="17" t="s">
        <v>127</v>
      </c>
      <c r="BD3" s="17" t="s">
        <v>128</v>
      </c>
      <c r="BE3" s="17" t="s">
        <v>129</v>
      </c>
      <c r="BF3" s="18" t="s">
        <v>130</v>
      </c>
      <c r="BG3" s="18" t="s">
        <v>394</v>
      </c>
      <c r="BH3" s="18" t="s">
        <v>391</v>
      </c>
      <c r="BI3" s="18" t="s">
        <v>392</v>
      </c>
      <c r="BJ3" s="18" t="s">
        <v>393</v>
      </c>
      <c r="BK3" s="18" t="s">
        <v>395</v>
      </c>
      <c r="BL3" s="18" t="s">
        <v>131</v>
      </c>
      <c r="BM3" s="18" t="s">
        <v>132</v>
      </c>
      <c r="BN3" s="15" t="s">
        <v>396</v>
      </c>
      <c r="BO3" s="15" t="s">
        <v>397</v>
      </c>
      <c r="BP3" s="15" t="s">
        <v>133</v>
      </c>
      <c r="BQ3" s="16" t="s">
        <v>134</v>
      </c>
      <c r="BR3" s="16" t="s">
        <v>398</v>
      </c>
      <c r="BS3" s="16" t="s">
        <v>135</v>
      </c>
      <c r="BT3" s="13" t="s">
        <v>136</v>
      </c>
      <c r="BU3" s="13" t="s">
        <v>137</v>
      </c>
      <c r="BV3" s="12" t="s">
        <v>399</v>
      </c>
      <c r="BW3" s="12" t="s">
        <v>400</v>
      </c>
      <c r="BX3" s="12" t="s">
        <v>401</v>
      </c>
      <c r="BY3" s="12" t="s">
        <v>402</v>
      </c>
      <c r="BZ3" s="12" t="s">
        <v>138</v>
      </c>
      <c r="CA3" s="12" t="s">
        <v>139</v>
      </c>
      <c r="CB3" s="12" t="s">
        <v>140</v>
      </c>
      <c r="CC3" s="12" t="s">
        <v>141</v>
      </c>
      <c r="CD3" s="19" t="s">
        <v>142</v>
      </c>
      <c r="CE3" s="19" t="s">
        <v>143</v>
      </c>
      <c r="CF3" s="19" t="s">
        <v>144</v>
      </c>
      <c r="CG3" s="20" t="s">
        <v>145</v>
      </c>
      <c r="CH3" s="21"/>
      <c r="CI3" s="21"/>
      <c r="CJ3" s="21"/>
    </row>
    <row r="4" spans="1:89" s="89" customFormat="1" ht="15" thickBot="1">
      <c r="A4" s="89" t="s">
        <v>425</v>
      </c>
      <c r="B4" s="89" t="s">
        <v>416</v>
      </c>
      <c r="C4" s="90">
        <v>1</v>
      </c>
      <c r="D4" s="91">
        <v>2</v>
      </c>
      <c r="E4" s="91">
        <v>3</v>
      </c>
      <c r="F4" s="91">
        <v>4</v>
      </c>
      <c r="G4" s="91">
        <v>5</v>
      </c>
      <c r="H4" s="92" t="s">
        <v>4</v>
      </c>
      <c r="I4" s="89" t="s">
        <v>417</v>
      </c>
      <c r="J4" s="86">
        <f>SUBTOTAL(109,J$5:J$6226)</f>
        <v>0</v>
      </c>
      <c r="K4" s="86">
        <f>SUBTOTAL(109,K$5:K$6226)</f>
        <v>0</v>
      </c>
      <c r="L4" s="86">
        <f>SUBTOTAL(109,L$5:L$6226)</f>
        <v>0</v>
      </c>
      <c r="M4" s="86">
        <f>SUBTOTAL(109,M$5:M$6226)</f>
        <v>0</v>
      </c>
      <c r="N4" s="86">
        <f>SUBTOTAL(109,N$5:N$6226)</f>
        <v>0</v>
      </c>
      <c r="O4" s="86">
        <f>SUBTOTAL(109,O$5:O$6226)</f>
        <v>0</v>
      </c>
      <c r="P4" s="86">
        <f>SUBTOTAL(109,P$5:P$6226)</f>
        <v>0</v>
      </c>
      <c r="Q4" s="86">
        <f>SUBTOTAL(109,Q$5:Q$6226)</f>
        <v>0</v>
      </c>
      <c r="R4" s="86">
        <f>SUBTOTAL(109,R$5:R$6226)</f>
        <v>0</v>
      </c>
      <c r="S4" s="86">
        <f>SUBTOTAL(109,S$5:S$6226)</f>
        <v>0</v>
      </c>
      <c r="T4" s="86">
        <f>SUBTOTAL(109,T$5:T$6226)</f>
        <v>0</v>
      </c>
      <c r="U4" s="86">
        <f>SUBTOTAL(109,U$5:U$6226)</f>
        <v>0</v>
      </c>
      <c r="V4" s="86">
        <f>SUBTOTAL(109,V$5:V$6226)</f>
        <v>0</v>
      </c>
      <c r="W4" s="86">
        <f>SUBTOTAL(109,W$5:W$6226)</f>
        <v>0</v>
      </c>
      <c r="X4" s="86">
        <f>SUBTOTAL(109,X$5:X$6226)</f>
        <v>0</v>
      </c>
      <c r="Y4" s="86">
        <f>SUBTOTAL(109,Y$5:Y$6226)</f>
        <v>0</v>
      </c>
      <c r="Z4" s="86">
        <f>SUBTOTAL(109,Z$5:Z$6226)</f>
        <v>0</v>
      </c>
      <c r="AA4" s="86">
        <f>SUBTOTAL(109,AA$5:AA$6226)</f>
        <v>0</v>
      </c>
      <c r="AB4" s="86">
        <f>SUBTOTAL(109,AB$5:AB$6226)</f>
        <v>0</v>
      </c>
      <c r="AC4" s="86">
        <f>SUBTOTAL(109,AC$5:AC$6226)</f>
        <v>0</v>
      </c>
      <c r="AD4" s="86">
        <f>SUBTOTAL(109,AD$5:AD$6226)</f>
        <v>0</v>
      </c>
      <c r="AE4" s="86">
        <f>SUBTOTAL(109,AE$5:AE$6226)</f>
        <v>0</v>
      </c>
      <c r="AF4" s="86">
        <f>SUBTOTAL(109,AF$5:AF$6226)</f>
        <v>0</v>
      </c>
      <c r="AG4" s="86">
        <f>SUBTOTAL(109,AG$5:AG$6226)</f>
        <v>0</v>
      </c>
      <c r="AH4" s="86">
        <f>SUBTOTAL(109,AH$5:AH$6226)</f>
        <v>0</v>
      </c>
      <c r="AI4" s="86">
        <f>SUBTOTAL(109,AI$5:AI$6226)</f>
        <v>0</v>
      </c>
      <c r="AJ4" s="86">
        <f>SUBTOTAL(109,AJ$5:AJ$6226)</f>
        <v>0</v>
      </c>
      <c r="AK4" s="86">
        <f>SUBTOTAL(109,AK$5:AK$6226)</f>
        <v>0</v>
      </c>
      <c r="AL4" s="86">
        <f>SUBTOTAL(109,AL$5:AL$6226)</f>
        <v>0</v>
      </c>
      <c r="AM4" s="86">
        <f>SUBTOTAL(109,AM$5:AM$6226)</f>
        <v>0</v>
      </c>
      <c r="AN4" s="86">
        <f>SUBTOTAL(109,AN$5:AN$6226)</f>
        <v>0</v>
      </c>
      <c r="AO4" s="86">
        <f>SUBTOTAL(109,AO$5:AO$6226)</f>
        <v>0</v>
      </c>
      <c r="AP4" s="86">
        <f>SUBTOTAL(109,AP$5:AP$6226)</f>
        <v>0</v>
      </c>
      <c r="AQ4" s="86">
        <f>SUBTOTAL(109,AQ$5:AQ$6226)</f>
        <v>0</v>
      </c>
      <c r="AR4" s="86">
        <f>SUBTOTAL(109,AR$5:AR$6226)</f>
        <v>0</v>
      </c>
      <c r="AS4" s="86">
        <f>SUBTOTAL(109,AS$5:AS$6226)</f>
        <v>0</v>
      </c>
      <c r="AT4" s="86">
        <f>SUBTOTAL(109,AT$5:AT$6226)</f>
        <v>0</v>
      </c>
      <c r="AU4" s="86">
        <f>SUBTOTAL(109,AU$5:AU$6226)</f>
        <v>0</v>
      </c>
      <c r="AV4" s="86">
        <f>SUBTOTAL(109,AV$5:AV$6226)</f>
        <v>0</v>
      </c>
      <c r="AW4" s="86">
        <f>SUBTOTAL(109,AW$5:AW$6226)</f>
        <v>0</v>
      </c>
      <c r="AX4" s="86">
        <f>SUBTOTAL(109,AX$5:AX$6226)</f>
        <v>0</v>
      </c>
      <c r="AY4" s="86">
        <f>SUBTOTAL(109,AY$5:AY$6226)</f>
        <v>0</v>
      </c>
      <c r="AZ4" s="86">
        <f>SUBTOTAL(109,AZ$5:AZ$6226)</f>
        <v>0</v>
      </c>
      <c r="BA4" s="86">
        <f>SUBTOTAL(109,BA$5:BA$6226)</f>
        <v>0</v>
      </c>
      <c r="BB4" s="86">
        <f>SUBTOTAL(109,BB$5:BB$6226)</f>
        <v>0</v>
      </c>
      <c r="BC4" s="86">
        <f>SUBTOTAL(109,BC$5:BC$6226)</f>
        <v>0</v>
      </c>
      <c r="BD4" s="86">
        <f>SUBTOTAL(109,BD$5:BD$6226)</f>
        <v>0</v>
      </c>
      <c r="BE4" s="86">
        <f>SUBTOTAL(109,BE$5:BE$6226)</f>
        <v>0</v>
      </c>
      <c r="BF4" s="86">
        <f>SUBTOTAL(109,BF$5:BF$6226)</f>
        <v>0</v>
      </c>
      <c r="BG4" s="86">
        <f>SUBTOTAL(109,BG$5:BG$6226)</f>
        <v>0</v>
      </c>
      <c r="BH4" s="86">
        <f>SUBTOTAL(109,BH$5:BH$6226)</f>
        <v>0</v>
      </c>
      <c r="BI4" s="86">
        <f>SUBTOTAL(109,BI$5:BI$6226)</f>
        <v>0</v>
      </c>
      <c r="BJ4" s="86">
        <f>SUBTOTAL(109,BJ$5:BJ$6226)</f>
        <v>0</v>
      </c>
      <c r="BK4" s="86">
        <f>SUBTOTAL(109,BK$5:BK$6226)</f>
        <v>0</v>
      </c>
      <c r="BL4" s="86">
        <f>SUBTOTAL(109,BL$5:BL$6226)</f>
        <v>0</v>
      </c>
      <c r="BM4" s="86">
        <f>SUBTOTAL(109,BM$5:BM$6226)</f>
        <v>0</v>
      </c>
      <c r="BN4" s="86">
        <f>SUBTOTAL(109,BN$5:BN$6226)</f>
        <v>0</v>
      </c>
      <c r="BO4" s="86">
        <f>SUBTOTAL(109,BO$5:BO$6226)</f>
        <v>0</v>
      </c>
      <c r="BP4" s="86">
        <f>SUBTOTAL(109,BP$5:BP$6226)</f>
        <v>0</v>
      </c>
      <c r="BQ4" s="86">
        <f>SUBTOTAL(109,BQ$5:BQ$6226)</f>
        <v>0</v>
      </c>
      <c r="BR4" s="86">
        <f>SUBTOTAL(109,BR$5:BR$6226)</f>
        <v>0</v>
      </c>
      <c r="BS4" s="86">
        <f>SUBTOTAL(109,BS$5:BS$6226)</f>
        <v>0</v>
      </c>
      <c r="BT4" s="86">
        <f>SUBTOTAL(109,BT$5:BT$6226)</f>
        <v>0</v>
      </c>
      <c r="BU4" s="86">
        <f>SUBTOTAL(109,BU$5:BU$6226)</f>
        <v>0</v>
      </c>
      <c r="BV4" s="86">
        <f>SUBTOTAL(109,BV$5:BV$6226)</f>
        <v>0</v>
      </c>
      <c r="BW4" s="86">
        <f>SUBTOTAL(109,BW$5:BW$6226)</f>
        <v>0</v>
      </c>
      <c r="BX4" s="86">
        <f>SUBTOTAL(109,BX$5:BX$6226)</f>
        <v>0</v>
      </c>
      <c r="BY4" s="86">
        <f>SUBTOTAL(109,BY$5:BY$6226)</f>
        <v>0</v>
      </c>
      <c r="BZ4" s="86">
        <f>SUBTOTAL(109,BZ$5:BZ$6226)</f>
        <v>0</v>
      </c>
      <c r="CA4" s="86">
        <f>SUBTOTAL(109,CA$5:CA$6226)</f>
        <v>0</v>
      </c>
      <c r="CB4" s="86">
        <f>SUBTOTAL(109,CB$5:CB$6226)</f>
        <v>0</v>
      </c>
      <c r="CC4" s="86">
        <f>SUBTOTAL(109,CC$5:CC$6226)</f>
        <v>0</v>
      </c>
      <c r="CD4" s="86">
        <f>SUBTOTAL(109,CD$5:CD$6226)</f>
        <v>0</v>
      </c>
      <c r="CE4" s="86">
        <f>SUBTOTAL(109,CE$5:CE$6226)</f>
        <v>0</v>
      </c>
      <c r="CF4" s="86">
        <f>SUBTOTAL(109,CF$5:CF$6226)</f>
        <v>0</v>
      </c>
      <c r="CG4" s="86">
        <f>SUBTOTAL(109,CG$5:CG$6226)</f>
        <v>0</v>
      </c>
      <c r="CH4" s="86">
        <f>SUBTOTAL(109,CH$5:CH$6226)</f>
        <v>0</v>
      </c>
      <c r="CI4" s="86">
        <f>SUBTOTAL(109,CI$5:CI$6226)</f>
        <v>0</v>
      </c>
      <c r="CJ4" s="86">
        <f>SUBTOTAL(109,CJ$5:CJ$6226)</f>
        <v>0</v>
      </c>
      <c r="CK4" s="86">
        <f>SUBTOTAL(109,CK$5:CK$6226)</f>
        <v>0</v>
      </c>
    </row>
    <row r="5" spans="1:89" ht="28.8">
      <c r="A5" s="108">
        <v>4</v>
      </c>
      <c r="B5" s="107">
        <v>12</v>
      </c>
      <c r="C5" s="110">
        <v>5328</v>
      </c>
      <c r="D5" s="109" t="s">
        <v>11</v>
      </c>
      <c r="E5" s="109" t="s">
        <v>406</v>
      </c>
      <c r="F5" s="107" t="s">
        <v>51</v>
      </c>
      <c r="G5" s="107" t="s">
        <v>49</v>
      </c>
      <c r="H5" s="97" t="s">
        <v>473</v>
      </c>
      <c r="I5" s="70">
        <f>SUM($R5:$CK5)</f>
        <v>0</v>
      </c>
      <c r="J5" s="60"/>
      <c r="K5" s="61"/>
      <c r="L5" s="62"/>
      <c r="M5" s="63"/>
      <c r="N5" s="64"/>
      <c r="O5" s="65"/>
      <c r="P5" s="66"/>
      <c r="Q5" s="67"/>
      <c r="AN5" s="59"/>
      <c r="AO5" s="72"/>
      <c r="AP5" s="59"/>
      <c r="AQ5" s="72"/>
      <c r="BH5" s="59"/>
      <c r="BJ5" s="59"/>
      <c r="BK5" s="72"/>
      <c r="BL5" s="59"/>
      <c r="BM5" s="72"/>
      <c r="BN5" s="59"/>
      <c r="BV5" s="59"/>
      <c r="BW5" s="72"/>
    </row>
    <row r="6" spans="1:89" ht="172.8">
      <c r="A6" s="108">
        <v>4</v>
      </c>
      <c r="B6" s="107">
        <v>12</v>
      </c>
      <c r="C6" s="110">
        <v>5330</v>
      </c>
      <c r="D6" s="109" t="s">
        <v>11</v>
      </c>
      <c r="E6" s="109" t="s">
        <v>474</v>
      </c>
      <c r="F6" s="107" t="s">
        <v>51</v>
      </c>
      <c r="G6" s="107" t="s">
        <v>50</v>
      </c>
      <c r="H6" s="97" t="s">
        <v>475</v>
      </c>
      <c r="I6" s="70">
        <f>SUM($R6:$CK6)</f>
        <v>0</v>
      </c>
      <c r="J6" s="60"/>
      <c r="K6" s="61"/>
      <c r="L6" s="62"/>
      <c r="M6" s="63"/>
      <c r="N6" s="64"/>
      <c r="O6" s="65"/>
      <c r="P6" s="66"/>
      <c r="Q6" s="67"/>
      <c r="AN6" s="59"/>
      <c r="AO6" s="72"/>
      <c r="AP6" s="59"/>
      <c r="AQ6" s="72"/>
      <c r="BH6" s="59"/>
      <c r="BJ6" s="59"/>
      <c r="BK6" s="72"/>
      <c r="BL6" s="59"/>
      <c r="BM6" s="72"/>
      <c r="BN6" s="59"/>
      <c r="BV6" s="59"/>
      <c r="BW6" s="72"/>
    </row>
    <row r="7" spans="1:89">
      <c r="A7" s="108">
        <v>4</v>
      </c>
      <c r="B7" s="107">
        <v>12</v>
      </c>
      <c r="C7" s="110">
        <v>5331</v>
      </c>
      <c r="D7" s="109" t="s">
        <v>11</v>
      </c>
      <c r="E7" s="109" t="s">
        <v>476</v>
      </c>
      <c r="F7" s="107" t="s">
        <v>51</v>
      </c>
      <c r="G7" s="107" t="s">
        <v>39</v>
      </c>
      <c r="H7" s="97" t="s">
        <v>477</v>
      </c>
      <c r="I7" s="70">
        <f>SUM($R7:$CK7)</f>
        <v>0</v>
      </c>
      <c r="J7" s="60"/>
      <c r="K7" s="61"/>
      <c r="L7" s="62"/>
      <c r="M7" s="63"/>
      <c r="N7" s="64"/>
      <c r="O7" s="65"/>
      <c r="P7" s="66"/>
      <c r="Q7" s="67"/>
      <c r="AN7" s="59"/>
      <c r="AO7" s="72"/>
      <c r="AP7" s="59"/>
      <c r="AQ7" s="72"/>
      <c r="BH7" s="59"/>
      <c r="BJ7" s="59"/>
      <c r="BK7" s="72"/>
      <c r="BL7" s="59"/>
      <c r="BM7" s="72"/>
      <c r="BN7" s="59"/>
      <c r="BV7" s="59"/>
      <c r="BW7" s="72"/>
    </row>
    <row r="8" spans="1:89" ht="86.4">
      <c r="A8" s="108">
        <v>4</v>
      </c>
      <c r="B8" s="107">
        <v>12</v>
      </c>
      <c r="C8" s="110">
        <v>5332</v>
      </c>
      <c r="D8" s="109" t="s">
        <v>11</v>
      </c>
      <c r="E8" s="109" t="s">
        <v>408</v>
      </c>
      <c r="F8" s="107" t="s">
        <v>51</v>
      </c>
      <c r="G8" s="107" t="s">
        <v>35</v>
      </c>
      <c r="H8" s="97" t="s">
        <v>478</v>
      </c>
      <c r="I8" s="70">
        <f>SUM($R8:$CK8)</f>
        <v>0</v>
      </c>
      <c r="J8" s="60"/>
      <c r="K8" s="61"/>
      <c r="L8" s="62"/>
      <c r="M8" s="63"/>
      <c r="N8" s="64"/>
      <c r="O8" s="65"/>
      <c r="P8" s="66"/>
      <c r="Q8" s="67"/>
      <c r="AN8" s="59"/>
      <c r="AO8" s="72"/>
      <c r="AP8" s="59"/>
      <c r="AQ8" s="72"/>
      <c r="BH8" s="59"/>
      <c r="BJ8" s="59"/>
      <c r="BK8" s="72"/>
      <c r="BL8" s="59"/>
      <c r="BM8" s="72"/>
      <c r="BN8" s="59"/>
      <c r="BV8" s="59"/>
      <c r="BW8" s="72"/>
    </row>
    <row r="9" spans="1:89">
      <c r="A9" s="108">
        <v>4</v>
      </c>
      <c r="B9" s="107">
        <v>12</v>
      </c>
      <c r="C9" s="110">
        <v>5333</v>
      </c>
      <c r="D9" s="109" t="s">
        <v>11</v>
      </c>
      <c r="E9" s="109" t="s">
        <v>479</v>
      </c>
      <c r="F9" s="107" t="s">
        <v>51</v>
      </c>
      <c r="G9" s="107" t="s">
        <v>47</v>
      </c>
      <c r="H9" s="97" t="s">
        <v>480</v>
      </c>
      <c r="I9" s="70">
        <f>SUM($R9:$CK9)</f>
        <v>0</v>
      </c>
      <c r="J9" s="60"/>
      <c r="K9" s="61"/>
      <c r="L9" s="62"/>
      <c r="M9" s="63"/>
      <c r="N9" s="64"/>
      <c r="O9" s="65"/>
      <c r="P9" s="66"/>
      <c r="Q9" s="67"/>
      <c r="AN9" s="59"/>
      <c r="AO9" s="72"/>
      <c r="AP9" s="59"/>
      <c r="AQ9" s="72"/>
      <c r="BH9" s="59"/>
      <c r="BJ9" s="59"/>
      <c r="BK9" s="72"/>
      <c r="BL9" s="59"/>
      <c r="BM9" s="72"/>
      <c r="BN9" s="59"/>
      <c r="BV9" s="59"/>
      <c r="BW9" s="72"/>
    </row>
    <row r="10" spans="1:89" ht="57.6">
      <c r="A10" s="108">
        <v>4</v>
      </c>
      <c r="B10" s="107">
        <v>12</v>
      </c>
      <c r="C10" s="110">
        <v>5334</v>
      </c>
      <c r="D10" s="109" t="s">
        <v>11</v>
      </c>
      <c r="E10" s="109" t="s">
        <v>80</v>
      </c>
      <c r="F10" s="107" t="s">
        <v>51</v>
      </c>
      <c r="G10" s="107" t="s">
        <v>35</v>
      </c>
      <c r="H10" s="97" t="s">
        <v>481</v>
      </c>
      <c r="I10" s="70">
        <f>SUM($R10:$CK10)</f>
        <v>0</v>
      </c>
      <c r="J10" s="60"/>
      <c r="K10" s="61"/>
      <c r="L10" s="62"/>
      <c r="M10" s="63"/>
      <c r="N10" s="64"/>
      <c r="O10" s="65"/>
      <c r="P10" s="66"/>
      <c r="Q10" s="67"/>
      <c r="AN10" s="59"/>
      <c r="AO10" s="72"/>
      <c r="AP10" s="59"/>
      <c r="AQ10" s="72"/>
      <c r="BH10" s="59"/>
      <c r="BJ10" s="59"/>
      <c r="BK10" s="72"/>
      <c r="BL10" s="59"/>
      <c r="BM10" s="72"/>
      <c r="BN10" s="59"/>
      <c r="BV10" s="59"/>
      <c r="BW10" s="72"/>
    </row>
    <row r="11" spans="1:89" ht="28.8">
      <c r="A11" s="108">
        <v>4</v>
      </c>
      <c r="B11" s="107">
        <v>12</v>
      </c>
      <c r="C11" s="110">
        <v>5335</v>
      </c>
      <c r="D11" s="109" t="s">
        <v>11</v>
      </c>
      <c r="E11" s="109" t="s">
        <v>21</v>
      </c>
      <c r="F11" s="107" t="s">
        <v>51</v>
      </c>
      <c r="G11" s="107" t="s">
        <v>49</v>
      </c>
      <c r="H11" s="97" t="s">
        <v>482</v>
      </c>
      <c r="I11" s="70">
        <f>SUM($R11:$CK11)</f>
        <v>0</v>
      </c>
      <c r="J11" s="60"/>
      <c r="K11" s="61"/>
      <c r="L11" s="62"/>
      <c r="M11" s="63"/>
      <c r="N11" s="64"/>
      <c r="O11" s="65"/>
      <c r="P11" s="66"/>
      <c r="Q11" s="67"/>
      <c r="AN11" s="59"/>
      <c r="AO11" s="72"/>
      <c r="AP11" s="59"/>
      <c r="AQ11" s="72"/>
      <c r="BH11" s="59"/>
      <c r="BJ11" s="59"/>
      <c r="BK11" s="72"/>
      <c r="BL11" s="59"/>
      <c r="BM11" s="72"/>
      <c r="BN11" s="59"/>
      <c r="BV11" s="59"/>
      <c r="BW11" s="72"/>
    </row>
    <row r="12" spans="1:89" ht="86.4">
      <c r="A12" s="108">
        <v>4</v>
      </c>
      <c r="B12" s="107">
        <v>12</v>
      </c>
      <c r="C12" s="110">
        <v>5336</v>
      </c>
      <c r="D12" s="109" t="s">
        <v>11</v>
      </c>
      <c r="E12" s="109" t="s">
        <v>483</v>
      </c>
      <c r="F12" s="107" t="s">
        <v>51</v>
      </c>
      <c r="G12" s="107" t="s">
        <v>40</v>
      </c>
      <c r="H12" s="97" t="s">
        <v>484</v>
      </c>
      <c r="I12" s="70">
        <f>SUM($R12:$CK12)</f>
        <v>0</v>
      </c>
      <c r="J12" s="60"/>
      <c r="K12" s="61"/>
      <c r="L12" s="62"/>
      <c r="M12" s="63"/>
      <c r="N12" s="64"/>
      <c r="O12" s="65"/>
      <c r="P12" s="66"/>
      <c r="Q12" s="67"/>
      <c r="AN12" s="59"/>
      <c r="AO12" s="72"/>
      <c r="AP12" s="59"/>
      <c r="AQ12" s="72"/>
      <c r="BH12" s="59"/>
      <c r="BJ12" s="59"/>
      <c r="BK12" s="72"/>
      <c r="BL12" s="59"/>
      <c r="BM12" s="72"/>
      <c r="BN12" s="59"/>
      <c r="BV12" s="59"/>
      <c r="BW12" s="72"/>
    </row>
    <row r="13" spans="1:89" ht="72">
      <c r="A13" s="108">
        <v>4</v>
      </c>
      <c r="B13" s="107">
        <v>12</v>
      </c>
      <c r="C13" s="110">
        <v>5337</v>
      </c>
      <c r="D13" s="109" t="s">
        <v>11</v>
      </c>
      <c r="E13" s="109" t="s">
        <v>485</v>
      </c>
      <c r="F13" s="107" t="s">
        <v>51</v>
      </c>
      <c r="G13" s="107" t="s">
        <v>36</v>
      </c>
      <c r="H13" s="97" t="s">
        <v>486</v>
      </c>
      <c r="I13" s="70">
        <f>SUM($R13:$CK13)</f>
        <v>0</v>
      </c>
      <c r="J13" s="60"/>
      <c r="K13" s="61"/>
      <c r="L13" s="62"/>
      <c r="M13" s="63"/>
      <c r="N13" s="64"/>
      <c r="O13" s="65"/>
      <c r="P13" s="66"/>
      <c r="Q13" s="67"/>
      <c r="AN13" s="59"/>
      <c r="AO13" s="72"/>
      <c r="AP13" s="59"/>
      <c r="AQ13" s="72"/>
      <c r="BH13" s="59"/>
      <c r="BJ13" s="59"/>
      <c r="BK13" s="72"/>
      <c r="BL13" s="59"/>
      <c r="BM13" s="72"/>
      <c r="BN13" s="59"/>
      <c r="BV13" s="59"/>
      <c r="BW13" s="72"/>
    </row>
    <row r="14" spans="1:89">
      <c r="A14" s="108">
        <v>4</v>
      </c>
      <c r="B14" s="107">
        <v>12</v>
      </c>
      <c r="C14" s="110">
        <v>5338</v>
      </c>
      <c r="D14" s="109" t="s">
        <v>11</v>
      </c>
      <c r="E14" s="109" t="s">
        <v>487</v>
      </c>
      <c r="F14" s="107"/>
      <c r="G14" s="107"/>
      <c r="H14" s="97" t="s">
        <v>488</v>
      </c>
      <c r="I14" s="70">
        <f>SUM($R14:$CK14)</f>
        <v>0</v>
      </c>
      <c r="J14" s="60"/>
      <c r="K14" s="61"/>
      <c r="L14" s="62"/>
      <c r="M14" s="63"/>
      <c r="N14" s="64"/>
      <c r="O14" s="65"/>
      <c r="P14" s="66"/>
      <c r="Q14" s="67"/>
      <c r="AN14" s="59"/>
      <c r="AO14" s="72"/>
      <c r="AP14" s="59"/>
      <c r="AQ14" s="72"/>
      <c r="BH14" s="59"/>
      <c r="BJ14" s="59"/>
      <c r="BK14" s="72"/>
      <c r="BL14" s="59"/>
      <c r="BM14" s="72"/>
      <c r="BN14" s="59"/>
      <c r="BV14" s="59"/>
      <c r="BW14" s="72"/>
    </row>
    <row r="15" spans="1:89">
      <c r="A15" s="108">
        <v>4</v>
      </c>
      <c r="B15" s="107">
        <v>12</v>
      </c>
      <c r="C15" s="110">
        <v>5339</v>
      </c>
      <c r="D15" s="109" t="s">
        <v>11</v>
      </c>
      <c r="E15" s="109" t="s">
        <v>489</v>
      </c>
      <c r="F15" s="107" t="s">
        <v>51</v>
      </c>
      <c r="G15" s="107" t="s">
        <v>42</v>
      </c>
      <c r="H15" s="97" t="s">
        <v>490</v>
      </c>
      <c r="I15" s="70">
        <f>SUM($R15:$CK15)</f>
        <v>0</v>
      </c>
      <c r="J15" s="60"/>
      <c r="K15" s="61"/>
      <c r="L15" s="62"/>
      <c r="M15" s="63"/>
      <c r="N15" s="64"/>
      <c r="O15" s="65"/>
      <c r="P15" s="66"/>
      <c r="Q15" s="67"/>
      <c r="AN15" s="59"/>
      <c r="AO15" s="72"/>
      <c r="AP15" s="59"/>
      <c r="AQ15" s="72"/>
      <c r="BH15" s="59"/>
      <c r="BJ15" s="59"/>
      <c r="BK15" s="72"/>
      <c r="BL15" s="59"/>
      <c r="BM15" s="72"/>
      <c r="BN15" s="59"/>
      <c r="BV15" s="59"/>
      <c r="BW15" s="72"/>
    </row>
    <row r="16" spans="1:89" ht="43.2">
      <c r="A16" s="108">
        <v>4</v>
      </c>
      <c r="B16" s="107">
        <v>12</v>
      </c>
      <c r="C16" s="110">
        <v>5340</v>
      </c>
      <c r="D16" s="109" t="s">
        <v>11</v>
      </c>
      <c r="E16" s="109"/>
      <c r="F16" s="107"/>
      <c r="G16" s="107"/>
      <c r="H16" s="97" t="s">
        <v>491</v>
      </c>
      <c r="I16" s="70">
        <f>SUM($R16:$CK16)</f>
        <v>0</v>
      </c>
      <c r="J16" s="60"/>
      <c r="K16" s="61"/>
      <c r="L16" s="62"/>
      <c r="M16" s="63"/>
      <c r="N16" s="64"/>
      <c r="O16" s="65"/>
      <c r="P16" s="66"/>
      <c r="Q16" s="67"/>
      <c r="AN16" s="59"/>
      <c r="AO16" s="72"/>
      <c r="AP16" s="59"/>
      <c r="AQ16" s="72"/>
      <c r="BH16" s="59"/>
      <c r="BJ16" s="59"/>
      <c r="BK16" s="72"/>
      <c r="BL16" s="59"/>
      <c r="BM16" s="72"/>
      <c r="BN16" s="59"/>
      <c r="BV16" s="59"/>
      <c r="BW16" s="72"/>
    </row>
    <row r="17" spans="1:75" ht="43.2">
      <c r="A17" s="108">
        <v>4</v>
      </c>
      <c r="B17" s="107">
        <v>12</v>
      </c>
      <c r="C17" s="110">
        <v>5341</v>
      </c>
      <c r="D17" s="109" t="s">
        <v>11</v>
      </c>
      <c r="E17" s="109" t="s">
        <v>19</v>
      </c>
      <c r="F17" s="107" t="s">
        <v>51</v>
      </c>
      <c r="G17" s="107" t="s">
        <v>39</v>
      </c>
      <c r="H17" s="97" t="s">
        <v>492</v>
      </c>
      <c r="I17" s="70">
        <f>SUM($R17:$CK17)</f>
        <v>0</v>
      </c>
      <c r="J17" s="60"/>
      <c r="K17" s="61"/>
      <c r="L17" s="62"/>
      <c r="M17" s="63"/>
      <c r="N17" s="64"/>
      <c r="O17" s="65"/>
      <c r="P17" s="66"/>
      <c r="Q17" s="67"/>
      <c r="AN17" s="59"/>
      <c r="AO17" s="72"/>
      <c r="AP17" s="59"/>
      <c r="AQ17" s="72"/>
      <c r="BH17" s="59"/>
      <c r="BJ17" s="59"/>
      <c r="BK17" s="72"/>
      <c r="BL17" s="59"/>
      <c r="BM17" s="72"/>
      <c r="BN17" s="59"/>
      <c r="BV17" s="59"/>
      <c r="BW17" s="72"/>
    </row>
    <row r="18" spans="1:75" ht="28.8">
      <c r="A18" s="108">
        <v>4</v>
      </c>
      <c r="B18" s="107">
        <v>12</v>
      </c>
      <c r="C18" s="110">
        <v>5342</v>
      </c>
      <c r="D18" s="109" t="s">
        <v>11</v>
      </c>
      <c r="E18" s="109" t="s">
        <v>493</v>
      </c>
      <c r="F18" s="107" t="s">
        <v>51</v>
      </c>
      <c r="G18" s="107" t="s">
        <v>50</v>
      </c>
      <c r="H18" s="97" t="s">
        <v>494</v>
      </c>
      <c r="I18" s="70">
        <f>SUM($R18:$CK18)</f>
        <v>0</v>
      </c>
      <c r="J18" s="60"/>
      <c r="K18" s="61"/>
      <c r="L18" s="62"/>
      <c r="M18" s="63"/>
      <c r="N18" s="64"/>
      <c r="O18" s="65"/>
      <c r="P18" s="66"/>
      <c r="Q18" s="67"/>
      <c r="AN18" s="59"/>
      <c r="AO18" s="72"/>
      <c r="AP18" s="59"/>
      <c r="AQ18" s="72"/>
      <c r="BH18" s="59"/>
      <c r="BJ18" s="59"/>
      <c r="BK18" s="72"/>
      <c r="BL18" s="59"/>
      <c r="BM18" s="72"/>
      <c r="BN18" s="59"/>
      <c r="BV18" s="59"/>
      <c r="BW18" s="72"/>
    </row>
    <row r="19" spans="1:75" ht="43.2">
      <c r="A19" s="108">
        <v>4</v>
      </c>
      <c r="B19" s="107">
        <v>12</v>
      </c>
      <c r="C19" s="110">
        <v>5343</v>
      </c>
      <c r="D19" s="109" t="s">
        <v>11</v>
      </c>
      <c r="E19" s="109" t="s">
        <v>32</v>
      </c>
      <c r="F19" s="107" t="s">
        <v>51</v>
      </c>
      <c r="G19" s="107" t="s">
        <v>36</v>
      </c>
      <c r="H19" s="97" t="s">
        <v>495</v>
      </c>
      <c r="I19" s="70">
        <f>SUM($R19:$CK19)</f>
        <v>0</v>
      </c>
      <c r="J19" s="60"/>
      <c r="K19" s="61"/>
      <c r="L19" s="62"/>
      <c r="M19" s="63"/>
      <c r="N19" s="64"/>
      <c r="O19" s="65"/>
      <c r="P19" s="66"/>
      <c r="Q19" s="67"/>
      <c r="AN19" s="59"/>
      <c r="AO19" s="72"/>
      <c r="AP19" s="59"/>
      <c r="AQ19" s="72"/>
      <c r="BH19" s="59"/>
      <c r="BJ19" s="59"/>
      <c r="BK19" s="72"/>
      <c r="BL19" s="59"/>
      <c r="BM19" s="72"/>
      <c r="BN19" s="59"/>
      <c r="BV19" s="59"/>
      <c r="BW19" s="72"/>
    </row>
    <row r="20" spans="1:75" ht="129.6">
      <c r="A20" s="108">
        <v>4</v>
      </c>
      <c r="B20" s="107">
        <v>12</v>
      </c>
      <c r="C20" s="110">
        <v>5344</v>
      </c>
      <c r="D20" s="109" t="s">
        <v>11</v>
      </c>
      <c r="E20" s="109" t="s">
        <v>32</v>
      </c>
      <c r="F20" s="107" t="s">
        <v>51</v>
      </c>
      <c r="G20" s="107" t="s">
        <v>36</v>
      </c>
      <c r="H20" s="97" t="s">
        <v>496</v>
      </c>
      <c r="I20" s="70">
        <f>SUM($R20:$CK20)</f>
        <v>0</v>
      </c>
      <c r="J20" s="60"/>
      <c r="K20" s="61"/>
      <c r="L20" s="62"/>
      <c r="M20" s="63"/>
      <c r="N20" s="64"/>
      <c r="O20" s="65"/>
      <c r="P20" s="66"/>
      <c r="Q20" s="67"/>
      <c r="AN20" s="59"/>
      <c r="AO20" s="72"/>
      <c r="AP20" s="59"/>
      <c r="AQ20" s="72"/>
      <c r="BH20" s="59"/>
      <c r="BJ20" s="59"/>
      <c r="BK20" s="72"/>
      <c r="BL20" s="59"/>
      <c r="BM20" s="72"/>
      <c r="BN20" s="59"/>
      <c r="BV20" s="59"/>
      <c r="BW20" s="72"/>
    </row>
    <row r="21" spans="1:75" ht="72">
      <c r="A21" s="108">
        <v>4</v>
      </c>
      <c r="B21" s="107">
        <v>12</v>
      </c>
      <c r="C21" s="110">
        <v>5345</v>
      </c>
      <c r="D21" s="109" t="s">
        <v>11</v>
      </c>
      <c r="E21" s="109" t="s">
        <v>22</v>
      </c>
      <c r="F21" s="107" t="s">
        <v>51</v>
      </c>
      <c r="G21" s="107" t="s">
        <v>45</v>
      </c>
      <c r="H21" s="97" t="s">
        <v>497</v>
      </c>
      <c r="I21" s="70">
        <f>SUM($R21:$CK21)</f>
        <v>0</v>
      </c>
      <c r="J21" s="60"/>
      <c r="K21" s="61"/>
      <c r="L21" s="62"/>
      <c r="M21" s="63"/>
      <c r="N21" s="64"/>
      <c r="O21" s="65"/>
      <c r="P21" s="66"/>
      <c r="Q21" s="67"/>
      <c r="AN21" s="59"/>
      <c r="AO21" s="72"/>
      <c r="AP21" s="59"/>
      <c r="AQ21" s="72"/>
      <c r="BH21" s="59"/>
      <c r="BJ21" s="59"/>
      <c r="BK21" s="72"/>
      <c r="BL21" s="59"/>
      <c r="BM21" s="72"/>
      <c r="BN21" s="59"/>
      <c r="BV21" s="59"/>
      <c r="BW21" s="72"/>
    </row>
    <row r="22" spans="1:75" ht="57.6">
      <c r="A22" s="108">
        <v>4</v>
      </c>
      <c r="B22" s="107">
        <v>12</v>
      </c>
      <c r="C22" s="110">
        <v>5346</v>
      </c>
      <c r="D22" s="109" t="s">
        <v>11</v>
      </c>
      <c r="E22" s="109" t="s">
        <v>414</v>
      </c>
      <c r="F22" s="107" t="s">
        <v>51</v>
      </c>
      <c r="G22" s="107" t="s">
        <v>35</v>
      </c>
      <c r="H22" s="97" t="s">
        <v>498</v>
      </c>
      <c r="I22" s="70">
        <f>SUM($R22:$CK22)</f>
        <v>0</v>
      </c>
      <c r="J22" s="60"/>
      <c r="K22" s="61"/>
      <c r="L22" s="62"/>
      <c r="M22" s="63"/>
      <c r="N22" s="64"/>
      <c r="O22" s="65"/>
      <c r="P22" s="66"/>
      <c r="Q22" s="67"/>
      <c r="AN22" s="59"/>
      <c r="AO22" s="72"/>
      <c r="AP22" s="59"/>
      <c r="AQ22" s="72"/>
      <c r="BH22" s="59"/>
      <c r="BJ22" s="59"/>
      <c r="BK22" s="72"/>
      <c r="BL22" s="59"/>
      <c r="BM22" s="72"/>
      <c r="BN22" s="59"/>
      <c r="BV22" s="59"/>
      <c r="BW22" s="72"/>
    </row>
    <row r="23" spans="1:75" ht="43.2">
      <c r="A23" s="108">
        <v>4</v>
      </c>
      <c r="B23" s="107">
        <v>12</v>
      </c>
      <c r="C23" s="110">
        <v>5347</v>
      </c>
      <c r="D23" s="109" t="s">
        <v>11</v>
      </c>
      <c r="E23" s="109" t="s">
        <v>499</v>
      </c>
      <c r="F23" s="107" t="s">
        <v>51</v>
      </c>
      <c r="G23" s="107" t="s">
        <v>39</v>
      </c>
      <c r="H23" s="97" t="s">
        <v>500</v>
      </c>
      <c r="I23" s="70">
        <f>SUM($R23:$CK23)</f>
        <v>0</v>
      </c>
      <c r="J23" s="60"/>
      <c r="K23" s="61"/>
      <c r="L23" s="62"/>
      <c r="M23" s="63"/>
      <c r="N23" s="64"/>
      <c r="O23" s="65"/>
      <c r="P23" s="66"/>
      <c r="Q23" s="67"/>
      <c r="AN23" s="59"/>
      <c r="AO23" s="72"/>
      <c r="AP23" s="59"/>
      <c r="AQ23" s="72"/>
      <c r="BH23" s="59"/>
      <c r="BJ23" s="59"/>
      <c r="BK23" s="72"/>
      <c r="BL23" s="59"/>
      <c r="BM23" s="72"/>
      <c r="BN23" s="59"/>
      <c r="BV23" s="59"/>
      <c r="BW23" s="72"/>
    </row>
    <row r="24" spans="1:75" ht="43.2">
      <c r="A24" s="108">
        <v>4</v>
      </c>
      <c r="B24" s="107">
        <v>12</v>
      </c>
      <c r="C24" s="110">
        <v>5348</v>
      </c>
      <c r="D24" s="109" t="s">
        <v>11</v>
      </c>
      <c r="E24" s="109" t="s">
        <v>25</v>
      </c>
      <c r="F24" s="107" t="s">
        <v>51</v>
      </c>
      <c r="G24" s="107" t="s">
        <v>39</v>
      </c>
      <c r="H24" s="97" t="s">
        <v>501</v>
      </c>
      <c r="I24" s="70">
        <f>SUM($R24:$CK24)</f>
        <v>0</v>
      </c>
      <c r="J24" s="60"/>
      <c r="K24" s="61"/>
      <c r="L24" s="62"/>
      <c r="M24" s="63"/>
      <c r="N24" s="64"/>
      <c r="O24" s="65"/>
      <c r="P24" s="66"/>
      <c r="Q24" s="67"/>
      <c r="AN24" s="59"/>
      <c r="AO24" s="72"/>
      <c r="AP24" s="59"/>
      <c r="AQ24" s="72"/>
      <c r="BH24" s="59"/>
      <c r="BJ24" s="59"/>
      <c r="BK24" s="72"/>
      <c r="BL24" s="59"/>
      <c r="BM24" s="72"/>
      <c r="BN24" s="59"/>
      <c r="BV24" s="59"/>
      <c r="BW24" s="72"/>
    </row>
    <row r="25" spans="1:75" ht="57.6">
      <c r="A25" s="108">
        <v>4</v>
      </c>
      <c r="B25" s="107">
        <v>12</v>
      </c>
      <c r="C25" s="110">
        <v>5350</v>
      </c>
      <c r="D25" s="109" t="s">
        <v>11</v>
      </c>
      <c r="E25" s="109" t="s">
        <v>502</v>
      </c>
      <c r="F25" s="107" t="s">
        <v>51</v>
      </c>
      <c r="G25" s="107" t="s">
        <v>39</v>
      </c>
      <c r="H25" s="97" t="s">
        <v>503</v>
      </c>
      <c r="I25" s="70">
        <f>SUM($R25:$CK25)</f>
        <v>0</v>
      </c>
      <c r="J25" s="60"/>
      <c r="K25" s="61"/>
      <c r="L25" s="62"/>
      <c r="M25" s="63"/>
      <c r="N25" s="64"/>
      <c r="O25" s="65"/>
      <c r="P25" s="66"/>
      <c r="Q25" s="67"/>
      <c r="AN25" s="59"/>
      <c r="AO25" s="72"/>
      <c r="AP25" s="59"/>
      <c r="AQ25" s="72"/>
      <c r="BH25" s="59"/>
      <c r="BJ25" s="59"/>
      <c r="BK25" s="72"/>
      <c r="BL25" s="59"/>
      <c r="BM25" s="72"/>
      <c r="BN25" s="59"/>
      <c r="BV25" s="59"/>
      <c r="BW25" s="72"/>
    </row>
    <row r="26" spans="1:75">
      <c r="A26" s="108">
        <v>4</v>
      </c>
      <c r="B26" s="107">
        <v>12</v>
      </c>
      <c r="C26" s="110">
        <v>5351</v>
      </c>
      <c r="D26" s="109" t="s">
        <v>11</v>
      </c>
      <c r="E26" s="109" t="s">
        <v>504</v>
      </c>
      <c r="F26" s="107" t="s">
        <v>51</v>
      </c>
      <c r="G26" s="107" t="s">
        <v>46</v>
      </c>
      <c r="H26" s="97" t="s">
        <v>505</v>
      </c>
      <c r="I26" s="70">
        <f>SUM($R26:$CK26)</f>
        <v>0</v>
      </c>
      <c r="J26" s="60"/>
      <c r="K26" s="61"/>
      <c r="L26" s="62"/>
      <c r="M26" s="63"/>
      <c r="N26" s="64"/>
      <c r="O26" s="65"/>
      <c r="P26" s="66"/>
      <c r="Q26" s="67"/>
      <c r="AN26" s="59"/>
      <c r="AO26" s="72"/>
      <c r="AP26" s="59"/>
      <c r="AQ26" s="72"/>
      <c r="BH26" s="59"/>
      <c r="BJ26" s="59"/>
      <c r="BK26" s="72"/>
      <c r="BL26" s="59"/>
      <c r="BM26" s="72"/>
      <c r="BN26" s="59"/>
      <c r="BV26" s="59"/>
      <c r="BW26" s="72"/>
    </row>
    <row r="27" spans="1:75" ht="57.6">
      <c r="A27" s="108">
        <v>4</v>
      </c>
      <c r="B27" s="107">
        <v>12</v>
      </c>
      <c r="C27" s="110">
        <v>5353</v>
      </c>
      <c r="D27" s="109" t="s">
        <v>11</v>
      </c>
      <c r="E27" s="109" t="s">
        <v>506</v>
      </c>
      <c r="F27" s="107" t="s">
        <v>51</v>
      </c>
      <c r="G27" s="107" t="s">
        <v>46</v>
      </c>
      <c r="H27" s="97" t="s">
        <v>507</v>
      </c>
      <c r="I27" s="70">
        <f>SUM($R27:$CK27)</f>
        <v>0</v>
      </c>
      <c r="J27" s="60"/>
      <c r="K27" s="61"/>
      <c r="L27" s="62"/>
      <c r="M27" s="63"/>
      <c r="N27" s="64"/>
      <c r="O27" s="65"/>
      <c r="P27" s="66"/>
      <c r="Q27" s="67"/>
      <c r="AN27" s="59"/>
      <c r="AO27" s="72"/>
      <c r="AP27" s="59"/>
      <c r="AQ27" s="72"/>
      <c r="BH27" s="59"/>
      <c r="BJ27" s="59"/>
      <c r="BK27" s="72"/>
      <c r="BL27" s="59"/>
      <c r="BM27" s="72"/>
      <c r="BN27" s="59"/>
      <c r="BV27" s="59"/>
      <c r="BW27" s="72"/>
    </row>
    <row r="28" spans="1:75" ht="43.2">
      <c r="A28" s="108">
        <v>4</v>
      </c>
      <c r="B28" s="107">
        <v>12</v>
      </c>
      <c r="C28" s="110">
        <v>5354</v>
      </c>
      <c r="D28" s="109" t="s">
        <v>11</v>
      </c>
      <c r="E28" s="109" t="s">
        <v>508</v>
      </c>
      <c r="F28" s="107" t="s">
        <v>52</v>
      </c>
      <c r="G28" s="107"/>
      <c r="H28" s="97" t="s">
        <v>509</v>
      </c>
      <c r="I28" s="70">
        <f>SUM($R28:$CK28)</f>
        <v>0</v>
      </c>
      <c r="J28" s="60"/>
      <c r="K28" s="61"/>
      <c r="L28" s="62"/>
      <c r="M28" s="63"/>
      <c r="N28" s="64"/>
      <c r="O28" s="65"/>
      <c r="P28" s="66"/>
      <c r="Q28" s="67"/>
      <c r="AN28" s="59"/>
      <c r="AO28" s="72"/>
      <c r="AP28" s="59"/>
      <c r="AQ28" s="72"/>
      <c r="BH28" s="59"/>
      <c r="BJ28" s="59"/>
      <c r="BK28" s="72"/>
      <c r="BL28" s="59"/>
      <c r="BM28" s="72"/>
      <c r="BN28" s="59"/>
      <c r="BV28" s="59"/>
      <c r="BW28" s="72"/>
    </row>
    <row r="29" spans="1:75" ht="28.8">
      <c r="A29" s="108">
        <v>4</v>
      </c>
      <c r="B29" s="107">
        <v>12</v>
      </c>
      <c r="C29" s="110">
        <v>5356</v>
      </c>
      <c r="D29" s="109" t="s">
        <v>11</v>
      </c>
      <c r="E29" s="109" t="s">
        <v>14</v>
      </c>
      <c r="F29" s="107" t="s">
        <v>51</v>
      </c>
      <c r="G29" s="107" t="s">
        <v>35</v>
      </c>
      <c r="H29" s="97" t="s">
        <v>510</v>
      </c>
      <c r="I29" s="70">
        <f>SUM($R29:$CK29)</f>
        <v>0</v>
      </c>
      <c r="J29" s="60"/>
      <c r="K29" s="61"/>
      <c r="L29" s="62"/>
      <c r="M29" s="63"/>
      <c r="N29" s="64"/>
      <c r="O29" s="65"/>
      <c r="P29" s="66"/>
      <c r="Q29" s="67"/>
      <c r="AN29" s="59"/>
      <c r="AO29" s="72"/>
      <c r="AP29" s="59"/>
      <c r="AQ29" s="72"/>
      <c r="BH29" s="59"/>
      <c r="BJ29" s="59"/>
      <c r="BK29" s="72"/>
      <c r="BL29" s="59"/>
      <c r="BM29" s="72"/>
      <c r="BN29" s="59"/>
      <c r="BV29" s="59"/>
      <c r="BW29" s="72"/>
    </row>
    <row r="30" spans="1:75" ht="28.8">
      <c r="A30" s="108">
        <v>4</v>
      </c>
      <c r="B30" s="107">
        <v>12</v>
      </c>
      <c r="C30" s="110">
        <v>5357</v>
      </c>
      <c r="D30" s="109" t="s">
        <v>11</v>
      </c>
      <c r="E30" s="109" t="s">
        <v>511</v>
      </c>
      <c r="F30" s="107" t="s">
        <v>51</v>
      </c>
      <c r="G30" s="107" t="s">
        <v>39</v>
      </c>
      <c r="H30" s="97" t="s">
        <v>512</v>
      </c>
      <c r="I30" s="70">
        <f>SUM($R30:$CK30)</f>
        <v>0</v>
      </c>
      <c r="J30" s="60"/>
      <c r="K30" s="61"/>
      <c r="L30" s="62"/>
      <c r="M30" s="63"/>
      <c r="N30" s="64"/>
      <c r="O30" s="65"/>
      <c r="P30" s="66"/>
      <c r="Q30" s="67"/>
      <c r="AN30" s="59"/>
      <c r="AO30" s="72"/>
      <c r="AP30" s="59"/>
      <c r="AQ30" s="72"/>
      <c r="BH30" s="59"/>
      <c r="BJ30" s="59"/>
      <c r="BK30" s="72"/>
      <c r="BL30" s="59"/>
      <c r="BM30" s="72"/>
      <c r="BN30" s="59"/>
      <c r="BV30" s="59"/>
      <c r="BW30" s="72"/>
    </row>
    <row r="31" spans="1:75" ht="115.2">
      <c r="A31" s="108">
        <v>4</v>
      </c>
      <c r="B31" s="107">
        <v>12</v>
      </c>
      <c r="C31" s="110">
        <v>5358</v>
      </c>
      <c r="D31" s="109" t="s">
        <v>11</v>
      </c>
      <c r="E31" s="109" t="s">
        <v>33</v>
      </c>
      <c r="F31" s="107" t="s">
        <v>51</v>
      </c>
      <c r="G31" s="107" t="s">
        <v>41</v>
      </c>
      <c r="H31" s="97" t="s">
        <v>513</v>
      </c>
      <c r="I31" s="70">
        <f>SUM($R31:$CK31)</f>
        <v>0</v>
      </c>
      <c r="J31" s="60"/>
      <c r="K31" s="61"/>
      <c r="L31" s="62"/>
      <c r="M31" s="63"/>
      <c r="N31" s="64"/>
      <c r="O31" s="65"/>
      <c r="P31" s="66"/>
      <c r="Q31" s="67"/>
      <c r="AN31" s="59"/>
      <c r="AO31" s="72"/>
      <c r="AP31" s="59"/>
      <c r="AQ31" s="72"/>
      <c r="BH31" s="59"/>
      <c r="BJ31" s="59"/>
      <c r="BK31" s="72"/>
      <c r="BL31" s="59"/>
      <c r="BM31" s="72"/>
      <c r="BN31" s="59"/>
      <c r="BV31" s="59"/>
      <c r="BW31" s="72"/>
    </row>
    <row r="32" spans="1:75" ht="86.4">
      <c r="A32" s="108">
        <v>4</v>
      </c>
      <c r="B32" s="107">
        <v>12</v>
      </c>
      <c r="C32" s="110">
        <v>5359</v>
      </c>
      <c r="D32" s="109" t="s">
        <v>11</v>
      </c>
      <c r="E32" s="109" t="s">
        <v>30</v>
      </c>
      <c r="F32" s="107" t="s">
        <v>51</v>
      </c>
      <c r="G32" s="107" t="s">
        <v>35</v>
      </c>
      <c r="H32" s="97" t="s">
        <v>514</v>
      </c>
      <c r="I32" s="70">
        <f>SUM($R32:$CK32)</f>
        <v>0</v>
      </c>
      <c r="J32" s="60"/>
      <c r="K32" s="61"/>
      <c r="L32" s="62"/>
      <c r="M32" s="63"/>
      <c r="N32" s="64"/>
      <c r="O32" s="65"/>
      <c r="P32" s="66"/>
      <c r="Q32" s="67"/>
      <c r="AN32" s="59"/>
      <c r="AO32" s="72"/>
      <c r="AP32" s="59"/>
      <c r="AQ32" s="72"/>
      <c r="BH32" s="59"/>
      <c r="BJ32" s="59"/>
      <c r="BK32" s="72"/>
      <c r="BL32" s="59"/>
      <c r="BM32" s="72"/>
      <c r="BN32" s="59"/>
      <c r="BV32" s="59"/>
      <c r="BW32" s="72"/>
    </row>
    <row r="33" spans="1:75" ht="57.6">
      <c r="A33" s="108">
        <v>4</v>
      </c>
      <c r="B33" s="107">
        <v>12</v>
      </c>
      <c r="C33" s="110">
        <v>5360</v>
      </c>
      <c r="D33" s="109" t="s">
        <v>11</v>
      </c>
      <c r="E33" s="109" t="s">
        <v>23</v>
      </c>
      <c r="F33" s="107" t="s">
        <v>51</v>
      </c>
      <c r="G33" s="107" t="s">
        <v>39</v>
      </c>
      <c r="H33" s="97" t="s">
        <v>515</v>
      </c>
      <c r="I33" s="70">
        <f>SUM($R33:$CK33)</f>
        <v>0</v>
      </c>
      <c r="J33" s="60"/>
      <c r="K33" s="61"/>
      <c r="L33" s="62"/>
      <c r="M33" s="63"/>
      <c r="N33" s="64"/>
      <c r="O33" s="65"/>
      <c r="P33" s="66"/>
      <c r="Q33" s="67"/>
      <c r="AN33" s="59"/>
      <c r="AO33" s="72"/>
      <c r="AP33" s="59"/>
      <c r="AQ33" s="72"/>
      <c r="BH33" s="59"/>
      <c r="BJ33" s="59"/>
      <c r="BK33" s="72"/>
      <c r="BL33" s="59"/>
      <c r="BM33" s="72"/>
      <c r="BN33" s="59"/>
      <c r="BV33" s="59"/>
      <c r="BW33" s="72"/>
    </row>
    <row r="34" spans="1:75">
      <c r="A34" s="108">
        <v>4</v>
      </c>
      <c r="B34" s="107">
        <v>12</v>
      </c>
      <c r="C34" s="110">
        <v>5361</v>
      </c>
      <c r="D34" s="109" t="s">
        <v>11</v>
      </c>
      <c r="E34" s="109" t="s">
        <v>65</v>
      </c>
      <c r="F34" s="107" t="s">
        <v>51</v>
      </c>
      <c r="G34" s="107" t="s">
        <v>41</v>
      </c>
      <c r="H34" s="97" t="s">
        <v>516</v>
      </c>
      <c r="I34" s="70">
        <f>SUM($R34:$CK34)</f>
        <v>0</v>
      </c>
      <c r="J34" s="60"/>
      <c r="K34" s="61"/>
      <c r="L34" s="62"/>
      <c r="M34" s="63"/>
      <c r="N34" s="64"/>
      <c r="O34" s="65"/>
      <c r="P34" s="66"/>
      <c r="Q34" s="67"/>
      <c r="AN34" s="59"/>
      <c r="AO34" s="72"/>
      <c r="AP34" s="59"/>
      <c r="AQ34" s="72"/>
      <c r="BH34" s="59"/>
      <c r="BJ34" s="59"/>
      <c r="BK34" s="72"/>
      <c r="BL34" s="59"/>
      <c r="BM34" s="72"/>
      <c r="BN34" s="59"/>
      <c r="BV34" s="59"/>
      <c r="BW34" s="72"/>
    </row>
    <row r="35" spans="1:75" ht="28.8">
      <c r="A35" s="108">
        <v>4</v>
      </c>
      <c r="B35" s="107">
        <v>12</v>
      </c>
      <c r="C35" s="110">
        <v>5363</v>
      </c>
      <c r="D35" s="109" t="s">
        <v>11</v>
      </c>
      <c r="E35" s="109" t="s">
        <v>24</v>
      </c>
      <c r="F35" s="107" t="s">
        <v>51</v>
      </c>
      <c r="G35" s="107" t="s">
        <v>36</v>
      </c>
      <c r="H35" s="97" t="s">
        <v>517</v>
      </c>
      <c r="I35" s="70">
        <f>SUM($R35:$CK35)</f>
        <v>0</v>
      </c>
      <c r="J35" s="60"/>
      <c r="K35" s="61"/>
      <c r="L35" s="62"/>
      <c r="M35" s="63"/>
      <c r="N35" s="64"/>
      <c r="O35" s="65"/>
      <c r="P35" s="66"/>
      <c r="Q35" s="67"/>
      <c r="AN35" s="59"/>
      <c r="AO35" s="72"/>
      <c r="AP35" s="59"/>
      <c r="AQ35" s="72"/>
      <c r="BH35" s="59"/>
      <c r="BJ35" s="59"/>
      <c r="BK35" s="72"/>
      <c r="BL35" s="59"/>
      <c r="BM35" s="72"/>
      <c r="BN35" s="59"/>
      <c r="BV35" s="59"/>
      <c r="BW35" s="72"/>
    </row>
    <row r="36" spans="1:75" ht="28.8">
      <c r="A36" s="108">
        <v>4</v>
      </c>
      <c r="B36" s="107">
        <v>12</v>
      </c>
      <c r="C36" s="110">
        <v>5364</v>
      </c>
      <c r="D36" s="109" t="s">
        <v>11</v>
      </c>
      <c r="E36" s="109" t="s">
        <v>518</v>
      </c>
      <c r="F36" s="107" t="s">
        <v>51</v>
      </c>
      <c r="G36" s="107" t="s">
        <v>39</v>
      </c>
      <c r="H36" s="97" t="s">
        <v>519</v>
      </c>
      <c r="I36" s="70">
        <f>SUM($R36:$CK36)</f>
        <v>0</v>
      </c>
      <c r="J36" s="60"/>
      <c r="K36" s="61"/>
      <c r="L36" s="62"/>
      <c r="M36" s="63"/>
      <c r="N36" s="64"/>
      <c r="O36" s="65"/>
      <c r="P36" s="66"/>
      <c r="Q36" s="67"/>
      <c r="AN36" s="59"/>
      <c r="AO36" s="72"/>
      <c r="AP36" s="59"/>
      <c r="AQ36" s="72"/>
      <c r="BH36" s="59"/>
      <c r="BJ36" s="59"/>
      <c r="BK36" s="72"/>
      <c r="BL36" s="59"/>
      <c r="BM36" s="72"/>
      <c r="BN36" s="59"/>
      <c r="BV36" s="59"/>
      <c r="BW36" s="72"/>
    </row>
    <row r="37" spans="1:75" ht="57.6">
      <c r="A37" s="108">
        <v>4</v>
      </c>
      <c r="B37" s="107">
        <v>12</v>
      </c>
      <c r="C37" s="110">
        <v>5365</v>
      </c>
      <c r="D37" s="109" t="s">
        <v>11</v>
      </c>
      <c r="E37" s="109" t="s">
        <v>20</v>
      </c>
      <c r="F37" s="107" t="s">
        <v>51</v>
      </c>
      <c r="G37" s="107" t="s">
        <v>46</v>
      </c>
      <c r="H37" s="97" t="s">
        <v>520</v>
      </c>
      <c r="I37" s="70">
        <f>SUM($R37:$CK37)</f>
        <v>0</v>
      </c>
      <c r="J37" s="60"/>
      <c r="K37" s="61"/>
      <c r="L37" s="62"/>
      <c r="M37" s="63"/>
      <c r="N37" s="64"/>
      <c r="O37" s="65"/>
      <c r="P37" s="66"/>
      <c r="Q37" s="67"/>
      <c r="AN37" s="59"/>
      <c r="AO37" s="72"/>
      <c r="AP37" s="59"/>
      <c r="AQ37" s="72"/>
      <c r="BH37" s="59"/>
      <c r="BJ37" s="59"/>
      <c r="BK37" s="72"/>
      <c r="BL37" s="59"/>
      <c r="BM37" s="72"/>
      <c r="BN37" s="59"/>
      <c r="BV37" s="59"/>
      <c r="BW37" s="72"/>
    </row>
    <row r="38" spans="1:75" ht="28.8">
      <c r="A38" s="108">
        <v>4</v>
      </c>
      <c r="B38" s="107">
        <v>12</v>
      </c>
      <c r="C38" s="110">
        <v>5366</v>
      </c>
      <c r="D38" s="109" t="s">
        <v>11</v>
      </c>
      <c r="E38" s="109" t="s">
        <v>521</v>
      </c>
      <c r="F38" s="107"/>
      <c r="G38" s="107"/>
      <c r="H38" s="97" t="s">
        <v>522</v>
      </c>
      <c r="I38" s="70">
        <f>SUM($R38:$CK38)</f>
        <v>0</v>
      </c>
      <c r="J38" s="60"/>
      <c r="K38" s="61"/>
      <c r="L38" s="62"/>
      <c r="M38" s="63"/>
      <c r="N38" s="64"/>
      <c r="O38" s="65"/>
      <c r="P38" s="66"/>
      <c r="Q38" s="67"/>
      <c r="AN38" s="59"/>
      <c r="AO38" s="72"/>
      <c r="AP38" s="59"/>
      <c r="AQ38" s="72"/>
      <c r="BH38" s="59"/>
      <c r="BJ38" s="59"/>
      <c r="BK38" s="72"/>
      <c r="BL38" s="59"/>
      <c r="BM38" s="72"/>
      <c r="BN38" s="59"/>
      <c r="BV38" s="59"/>
      <c r="BW38" s="72"/>
    </row>
    <row r="39" spans="1:75" ht="43.2">
      <c r="A39" s="108">
        <v>4</v>
      </c>
      <c r="B39" s="107">
        <v>12</v>
      </c>
      <c r="C39" s="110">
        <v>5367</v>
      </c>
      <c r="D39" s="109" t="s">
        <v>11</v>
      </c>
      <c r="E39" s="109" t="s">
        <v>523</v>
      </c>
      <c r="F39" s="107" t="s">
        <v>51</v>
      </c>
      <c r="G39" s="107" t="s">
        <v>48</v>
      </c>
      <c r="H39" s="97" t="s">
        <v>524</v>
      </c>
      <c r="I39" s="70">
        <f>SUM($R39:$CK39)</f>
        <v>0</v>
      </c>
      <c r="J39" s="60"/>
      <c r="K39" s="61"/>
      <c r="L39" s="62"/>
      <c r="M39" s="63"/>
      <c r="N39" s="64"/>
      <c r="O39" s="65"/>
      <c r="P39" s="66"/>
      <c r="Q39" s="67"/>
      <c r="AN39" s="59"/>
      <c r="AO39" s="72"/>
      <c r="AP39" s="59"/>
      <c r="AQ39" s="72"/>
      <c r="BH39" s="59"/>
      <c r="BJ39" s="59"/>
      <c r="BK39" s="72"/>
      <c r="BL39" s="59"/>
      <c r="BM39" s="72"/>
      <c r="BN39" s="59"/>
      <c r="BV39" s="59"/>
      <c r="BW39" s="72"/>
    </row>
    <row r="40" spans="1:75" ht="28.8">
      <c r="A40" s="108">
        <v>4</v>
      </c>
      <c r="B40" s="107">
        <v>12</v>
      </c>
      <c r="C40" s="110">
        <v>5368</v>
      </c>
      <c r="D40" s="109" t="s">
        <v>11</v>
      </c>
      <c r="E40" s="109" t="s">
        <v>13</v>
      </c>
      <c r="F40" s="107" t="s">
        <v>51</v>
      </c>
      <c r="G40" s="107" t="s">
        <v>35</v>
      </c>
      <c r="H40" s="97" t="s">
        <v>525</v>
      </c>
      <c r="I40" s="70">
        <f>SUM($R40:$CK40)</f>
        <v>0</v>
      </c>
      <c r="J40" s="60"/>
      <c r="K40" s="61"/>
      <c r="L40" s="62"/>
      <c r="M40" s="63"/>
      <c r="N40" s="64"/>
      <c r="O40" s="65"/>
      <c r="P40" s="66"/>
      <c r="Q40" s="67"/>
      <c r="AN40" s="59"/>
      <c r="AO40" s="72"/>
      <c r="AP40" s="59"/>
      <c r="AQ40" s="72"/>
      <c r="BH40" s="59"/>
      <c r="BJ40" s="59"/>
      <c r="BK40" s="72"/>
      <c r="BL40" s="59"/>
      <c r="BM40" s="72"/>
      <c r="BN40" s="59"/>
      <c r="BV40" s="59"/>
      <c r="BW40" s="72"/>
    </row>
    <row r="41" spans="1:75" ht="57.6">
      <c r="A41" s="108">
        <v>4</v>
      </c>
      <c r="B41" s="107">
        <v>12</v>
      </c>
      <c r="C41" s="110">
        <v>5369</v>
      </c>
      <c r="D41" s="109" t="s">
        <v>11</v>
      </c>
      <c r="E41" s="109" t="s">
        <v>526</v>
      </c>
      <c r="F41" s="107" t="s">
        <v>51</v>
      </c>
      <c r="G41" s="107" t="s">
        <v>39</v>
      </c>
      <c r="H41" s="97" t="s">
        <v>527</v>
      </c>
      <c r="I41" s="70">
        <f>SUM($R41:$CK41)</f>
        <v>0</v>
      </c>
      <c r="J41" s="60"/>
      <c r="K41" s="61"/>
      <c r="L41" s="62"/>
      <c r="M41" s="63"/>
      <c r="N41" s="64"/>
      <c r="O41" s="65"/>
      <c r="P41" s="66"/>
      <c r="Q41" s="67"/>
      <c r="AN41" s="59"/>
      <c r="AO41" s="72"/>
      <c r="AP41" s="59"/>
      <c r="AQ41" s="72"/>
      <c r="BH41" s="59"/>
      <c r="BJ41" s="59"/>
      <c r="BK41" s="72"/>
      <c r="BL41" s="59"/>
      <c r="BM41" s="72"/>
      <c r="BN41" s="59"/>
      <c r="BV41" s="59"/>
      <c r="BW41" s="72"/>
    </row>
    <row r="42" spans="1:75" ht="43.2">
      <c r="A42" s="108">
        <v>4</v>
      </c>
      <c r="B42" s="107">
        <v>12</v>
      </c>
      <c r="C42" s="110">
        <v>5370</v>
      </c>
      <c r="D42" s="109" t="s">
        <v>11</v>
      </c>
      <c r="E42" s="109" t="s">
        <v>528</v>
      </c>
      <c r="F42" s="107" t="s">
        <v>51</v>
      </c>
      <c r="G42" s="107" t="s">
        <v>41</v>
      </c>
      <c r="H42" s="97" t="s">
        <v>529</v>
      </c>
      <c r="I42" s="70">
        <f>SUM($R42:$CK42)</f>
        <v>0</v>
      </c>
      <c r="J42" s="60"/>
      <c r="K42" s="61"/>
      <c r="L42" s="62"/>
      <c r="M42" s="63"/>
      <c r="N42" s="64"/>
      <c r="O42" s="65"/>
      <c r="P42" s="66"/>
      <c r="Q42" s="67"/>
      <c r="AN42" s="59"/>
      <c r="AO42" s="72"/>
      <c r="AP42" s="59"/>
      <c r="AQ42" s="72"/>
      <c r="BH42" s="59"/>
      <c r="BJ42" s="59"/>
      <c r="BK42" s="72"/>
      <c r="BL42" s="59"/>
      <c r="BM42" s="72"/>
      <c r="BN42" s="59"/>
      <c r="BV42" s="59"/>
      <c r="BW42" s="72"/>
    </row>
    <row r="43" spans="1:75" ht="57.6">
      <c r="A43" s="108">
        <v>4</v>
      </c>
      <c r="B43" s="107">
        <v>12</v>
      </c>
      <c r="C43" s="110">
        <v>5371</v>
      </c>
      <c r="D43" s="109" t="s">
        <v>11</v>
      </c>
      <c r="E43" s="109" t="s">
        <v>407</v>
      </c>
      <c r="F43" s="107" t="s">
        <v>51</v>
      </c>
      <c r="G43" s="107" t="s">
        <v>35</v>
      </c>
      <c r="H43" s="97" t="s">
        <v>530</v>
      </c>
      <c r="I43" s="70">
        <f>SUM($R43:$CK43)</f>
        <v>0</v>
      </c>
      <c r="J43" s="60"/>
      <c r="K43" s="61"/>
      <c r="L43" s="62"/>
      <c r="M43" s="63"/>
      <c r="N43" s="64"/>
      <c r="O43" s="65"/>
      <c r="P43" s="66"/>
      <c r="Q43" s="67"/>
      <c r="AN43" s="59"/>
      <c r="AO43" s="72"/>
      <c r="AP43" s="59"/>
      <c r="AQ43" s="72"/>
      <c r="BH43" s="59"/>
      <c r="BJ43" s="59"/>
      <c r="BK43" s="72"/>
      <c r="BL43" s="59"/>
      <c r="BM43" s="72"/>
      <c r="BN43" s="59"/>
      <c r="BV43" s="59"/>
      <c r="BW43" s="72"/>
    </row>
    <row r="44" spans="1:75" ht="28.8">
      <c r="A44" s="108">
        <v>4</v>
      </c>
      <c r="B44" s="107">
        <v>12</v>
      </c>
      <c r="C44" s="110">
        <v>5372</v>
      </c>
      <c r="D44" s="109" t="s">
        <v>11</v>
      </c>
      <c r="E44" s="109" t="s">
        <v>528</v>
      </c>
      <c r="F44" s="107" t="s">
        <v>51</v>
      </c>
      <c r="G44" s="107" t="s">
        <v>41</v>
      </c>
      <c r="H44" s="97" t="s">
        <v>531</v>
      </c>
      <c r="I44" s="70">
        <f>SUM($R44:$CK44)</f>
        <v>0</v>
      </c>
      <c r="J44" s="60"/>
      <c r="K44" s="61"/>
      <c r="L44" s="62"/>
      <c r="M44" s="63"/>
      <c r="N44" s="64"/>
      <c r="O44" s="65"/>
      <c r="P44" s="66"/>
      <c r="Q44" s="67"/>
      <c r="AN44" s="59"/>
      <c r="AO44" s="72"/>
      <c r="AP44" s="59"/>
      <c r="AQ44" s="72"/>
      <c r="BH44" s="59"/>
      <c r="BJ44" s="59"/>
      <c r="BK44" s="72"/>
      <c r="BL44" s="59"/>
      <c r="BM44" s="72"/>
      <c r="BN44" s="59"/>
      <c r="BV44" s="59"/>
      <c r="BW44" s="72"/>
    </row>
    <row r="45" spans="1:75" ht="57.6">
      <c r="A45" s="108">
        <v>4</v>
      </c>
      <c r="B45" s="107">
        <v>12</v>
      </c>
      <c r="C45" s="110">
        <v>5374</v>
      </c>
      <c r="D45" s="109" t="s">
        <v>11</v>
      </c>
      <c r="E45" s="109" t="s">
        <v>532</v>
      </c>
      <c r="F45" s="107" t="s">
        <v>51</v>
      </c>
      <c r="G45" s="107" t="s">
        <v>35</v>
      </c>
      <c r="H45" s="97" t="s">
        <v>533</v>
      </c>
      <c r="I45" s="70">
        <f>SUM($R45:$CK45)</f>
        <v>0</v>
      </c>
      <c r="J45" s="60"/>
      <c r="K45" s="61"/>
      <c r="L45" s="62"/>
      <c r="M45" s="63"/>
      <c r="N45" s="64"/>
      <c r="O45" s="65"/>
      <c r="P45" s="66"/>
      <c r="Q45" s="67"/>
      <c r="AN45" s="59"/>
      <c r="AO45" s="72"/>
      <c r="AP45" s="59"/>
      <c r="AQ45" s="72"/>
      <c r="BH45" s="59"/>
      <c r="BJ45" s="59"/>
      <c r="BK45" s="72"/>
      <c r="BL45" s="59"/>
      <c r="BM45" s="72"/>
      <c r="BN45" s="59"/>
      <c r="BV45" s="59"/>
      <c r="BW45" s="72"/>
    </row>
    <row r="46" spans="1:75" ht="28.8">
      <c r="A46" s="108">
        <v>4</v>
      </c>
      <c r="B46" s="107">
        <v>12</v>
      </c>
      <c r="C46" s="110">
        <v>5375</v>
      </c>
      <c r="D46" s="109" t="s">
        <v>11</v>
      </c>
      <c r="E46" s="109" t="s">
        <v>534</v>
      </c>
      <c r="F46" s="107" t="s">
        <v>51</v>
      </c>
      <c r="G46" s="107" t="s">
        <v>47</v>
      </c>
      <c r="H46" s="97" t="s">
        <v>535</v>
      </c>
      <c r="I46" s="70">
        <f>SUM($R46:$CK46)</f>
        <v>0</v>
      </c>
      <c r="J46" s="60"/>
      <c r="K46" s="61"/>
      <c r="L46" s="62"/>
      <c r="M46" s="63"/>
      <c r="N46" s="64"/>
      <c r="O46" s="65"/>
      <c r="P46" s="66"/>
      <c r="Q46" s="67"/>
      <c r="AN46" s="59"/>
      <c r="AO46" s="72"/>
      <c r="AP46" s="59"/>
      <c r="AQ46" s="72"/>
      <c r="BH46" s="59"/>
      <c r="BJ46" s="59"/>
      <c r="BK46" s="72"/>
      <c r="BL46" s="59"/>
      <c r="BM46" s="72"/>
      <c r="BN46" s="59"/>
      <c r="BV46" s="59"/>
      <c r="BW46" s="72"/>
    </row>
    <row r="47" spans="1:75">
      <c r="A47" s="108">
        <v>4</v>
      </c>
      <c r="B47" s="107">
        <v>12</v>
      </c>
      <c r="C47" s="110">
        <v>5378</v>
      </c>
      <c r="D47" s="109" t="s">
        <v>11</v>
      </c>
      <c r="E47" s="109" t="s">
        <v>81</v>
      </c>
      <c r="F47" s="107" t="s">
        <v>51</v>
      </c>
      <c r="G47" s="107" t="s">
        <v>39</v>
      </c>
      <c r="H47" s="97" t="s">
        <v>536</v>
      </c>
      <c r="I47" s="70">
        <f>SUM($R47:$CK47)</f>
        <v>0</v>
      </c>
      <c r="J47" s="60"/>
      <c r="K47" s="61"/>
      <c r="L47" s="62"/>
      <c r="M47" s="63"/>
      <c r="N47" s="64"/>
      <c r="O47" s="65"/>
      <c r="P47" s="66"/>
      <c r="Q47" s="67"/>
      <c r="AN47" s="59"/>
      <c r="AO47" s="72"/>
      <c r="AP47" s="59"/>
      <c r="AQ47" s="72"/>
      <c r="BH47" s="59"/>
      <c r="BJ47" s="59"/>
      <c r="BK47" s="72"/>
      <c r="BL47" s="59"/>
      <c r="BM47" s="72"/>
      <c r="BN47" s="59"/>
      <c r="BV47" s="59"/>
      <c r="BW47" s="72"/>
    </row>
    <row r="48" spans="1:75">
      <c r="A48" s="108">
        <v>4</v>
      </c>
      <c r="B48" s="107">
        <v>12</v>
      </c>
      <c r="C48" s="110">
        <v>5379</v>
      </c>
      <c r="D48" s="109" t="s">
        <v>11</v>
      </c>
      <c r="E48" s="109" t="s">
        <v>409</v>
      </c>
      <c r="F48" s="107" t="s">
        <v>51</v>
      </c>
      <c r="G48" s="107" t="s">
        <v>36</v>
      </c>
      <c r="H48" s="97" t="s">
        <v>537</v>
      </c>
      <c r="I48" s="70">
        <f>SUM($R48:$CK48)</f>
        <v>0</v>
      </c>
      <c r="J48" s="60"/>
      <c r="K48" s="61"/>
      <c r="L48" s="62"/>
      <c r="M48" s="63"/>
      <c r="N48" s="64"/>
      <c r="O48" s="65"/>
      <c r="P48" s="66"/>
      <c r="Q48" s="67"/>
      <c r="AN48" s="59"/>
      <c r="AO48" s="72"/>
      <c r="AP48" s="59"/>
      <c r="AQ48" s="72"/>
      <c r="BH48" s="59"/>
      <c r="BJ48" s="59"/>
      <c r="BK48" s="72"/>
      <c r="BL48" s="59"/>
      <c r="BM48" s="72"/>
      <c r="BN48" s="59"/>
      <c r="BV48" s="59"/>
      <c r="BW48" s="72"/>
    </row>
    <row r="49" spans="1:75">
      <c r="A49" s="108">
        <v>4</v>
      </c>
      <c r="B49" s="107">
        <v>12</v>
      </c>
      <c r="C49" s="110">
        <v>5381</v>
      </c>
      <c r="D49" s="109" t="s">
        <v>11</v>
      </c>
      <c r="E49" s="109" t="s">
        <v>538</v>
      </c>
      <c r="F49" s="107" t="s">
        <v>51</v>
      </c>
      <c r="G49" s="107" t="s">
        <v>48</v>
      </c>
      <c r="H49" s="97" t="s">
        <v>539</v>
      </c>
      <c r="I49" s="70">
        <f>SUM($R49:$CK49)</f>
        <v>0</v>
      </c>
      <c r="J49" s="60"/>
      <c r="K49" s="61"/>
      <c r="L49" s="62"/>
      <c r="M49" s="63"/>
      <c r="N49" s="64"/>
      <c r="O49" s="65"/>
      <c r="P49" s="66"/>
      <c r="Q49" s="67"/>
      <c r="AN49" s="59"/>
      <c r="AO49" s="72"/>
      <c r="AP49" s="59"/>
      <c r="AQ49" s="72"/>
      <c r="BH49" s="59"/>
      <c r="BJ49" s="59"/>
      <c r="BK49" s="72"/>
      <c r="BL49" s="59"/>
      <c r="BM49" s="72"/>
      <c r="BN49" s="59"/>
      <c r="BV49" s="59"/>
      <c r="BW49" s="72"/>
    </row>
    <row r="50" spans="1:75" ht="28.8">
      <c r="A50" s="108">
        <v>4</v>
      </c>
      <c r="B50" s="107">
        <v>12</v>
      </c>
      <c r="C50" s="110">
        <v>5382</v>
      </c>
      <c r="D50" s="109" t="s">
        <v>11</v>
      </c>
      <c r="E50" s="109" t="s">
        <v>410</v>
      </c>
      <c r="F50" s="107" t="s">
        <v>51</v>
      </c>
      <c r="G50" s="107" t="s">
        <v>39</v>
      </c>
      <c r="H50" s="97" t="s">
        <v>540</v>
      </c>
      <c r="I50" s="70">
        <f>SUM($R50:$CK50)</f>
        <v>0</v>
      </c>
      <c r="J50" s="60"/>
      <c r="K50" s="61"/>
      <c r="L50" s="62"/>
      <c r="M50" s="63"/>
      <c r="N50" s="64"/>
      <c r="O50" s="65"/>
      <c r="P50" s="66"/>
      <c r="Q50" s="67"/>
      <c r="AN50" s="59"/>
      <c r="AO50" s="72"/>
      <c r="AP50" s="59"/>
      <c r="AQ50" s="72"/>
      <c r="BH50" s="59"/>
      <c r="BJ50" s="59"/>
      <c r="BK50" s="72"/>
      <c r="BL50" s="59"/>
      <c r="BM50" s="72"/>
      <c r="BN50" s="59"/>
      <c r="BV50" s="59"/>
      <c r="BW50" s="72"/>
    </row>
    <row r="51" spans="1:75">
      <c r="A51" s="108">
        <v>4</v>
      </c>
      <c r="B51" s="107">
        <v>12</v>
      </c>
      <c r="C51" s="110">
        <v>5383</v>
      </c>
      <c r="D51" s="109" t="s">
        <v>11</v>
      </c>
      <c r="E51" s="109" t="s">
        <v>541</v>
      </c>
      <c r="F51" s="107" t="s">
        <v>51</v>
      </c>
      <c r="G51" s="107" t="s">
        <v>37</v>
      </c>
      <c r="H51" s="97" t="s">
        <v>542</v>
      </c>
      <c r="I51" s="70">
        <f>SUM($R51:$CK51)</f>
        <v>0</v>
      </c>
      <c r="J51" s="60"/>
      <c r="K51" s="61"/>
      <c r="L51" s="62"/>
      <c r="M51" s="63"/>
      <c r="N51" s="64"/>
      <c r="O51" s="65"/>
      <c r="P51" s="66"/>
      <c r="Q51" s="67"/>
      <c r="AN51" s="59"/>
      <c r="AO51" s="72"/>
      <c r="AP51" s="59"/>
      <c r="AQ51" s="72"/>
      <c r="BH51" s="59"/>
      <c r="BJ51" s="59"/>
      <c r="BK51" s="72"/>
      <c r="BL51" s="59"/>
      <c r="BM51" s="72"/>
      <c r="BN51" s="59"/>
      <c r="BV51" s="59"/>
      <c r="BW51" s="72"/>
    </row>
    <row r="52" spans="1:75">
      <c r="A52" s="108">
        <v>4</v>
      </c>
      <c r="B52" s="107">
        <v>12</v>
      </c>
      <c r="C52" s="110">
        <v>5384</v>
      </c>
      <c r="D52" s="109" t="s">
        <v>11</v>
      </c>
      <c r="E52" s="109" t="s">
        <v>412</v>
      </c>
      <c r="F52" s="107" t="s">
        <v>51</v>
      </c>
      <c r="G52" s="107" t="s">
        <v>41</v>
      </c>
      <c r="H52" s="97" t="s">
        <v>543</v>
      </c>
      <c r="I52" s="70">
        <f>SUM($R52:$CK52)</f>
        <v>0</v>
      </c>
      <c r="J52" s="60"/>
      <c r="K52" s="61"/>
      <c r="L52" s="62"/>
      <c r="M52" s="63"/>
      <c r="N52" s="64"/>
      <c r="O52" s="65"/>
      <c r="P52" s="66"/>
      <c r="Q52" s="67"/>
      <c r="AN52" s="59"/>
      <c r="AO52" s="72"/>
      <c r="AP52" s="59"/>
      <c r="AQ52" s="72"/>
      <c r="BH52" s="59"/>
      <c r="BJ52" s="59"/>
      <c r="BK52" s="72"/>
      <c r="BL52" s="59"/>
      <c r="BM52" s="72"/>
      <c r="BN52" s="59"/>
      <c r="BV52" s="59"/>
      <c r="BW52" s="72"/>
    </row>
    <row r="53" spans="1:75" ht="57.6">
      <c r="A53" s="108">
        <v>4</v>
      </c>
      <c r="B53" s="107">
        <v>12</v>
      </c>
      <c r="C53" s="110">
        <v>5385</v>
      </c>
      <c r="D53" s="109" t="s">
        <v>11</v>
      </c>
      <c r="E53" s="109" t="s">
        <v>16</v>
      </c>
      <c r="F53" s="107" t="s">
        <v>51</v>
      </c>
      <c r="G53" s="107" t="s">
        <v>44</v>
      </c>
      <c r="H53" s="97" t="s">
        <v>544</v>
      </c>
      <c r="I53" s="70">
        <f>SUM($R53:$CK53)</f>
        <v>0</v>
      </c>
      <c r="J53" s="60"/>
      <c r="K53" s="61"/>
      <c r="L53" s="62"/>
      <c r="M53" s="63"/>
      <c r="N53" s="64"/>
      <c r="O53" s="65"/>
      <c r="P53" s="66"/>
      <c r="Q53" s="67"/>
      <c r="AN53" s="59"/>
      <c r="AO53" s="72"/>
      <c r="AP53" s="59"/>
      <c r="AQ53" s="72"/>
      <c r="BH53" s="59"/>
      <c r="BJ53" s="59"/>
      <c r="BK53" s="72"/>
      <c r="BL53" s="59"/>
      <c r="BM53" s="72"/>
      <c r="BN53" s="59"/>
      <c r="BV53" s="59"/>
      <c r="BW53" s="72"/>
    </row>
    <row r="54" spans="1:75" ht="28.8">
      <c r="A54" s="108">
        <v>4</v>
      </c>
      <c r="B54" s="107">
        <v>12</v>
      </c>
      <c r="C54" s="110">
        <v>5386</v>
      </c>
      <c r="D54" s="109" t="s">
        <v>11</v>
      </c>
      <c r="E54" s="109" t="s">
        <v>545</v>
      </c>
      <c r="F54" s="107" t="s">
        <v>51</v>
      </c>
      <c r="G54" s="107" t="s">
        <v>37</v>
      </c>
      <c r="H54" s="97" t="s">
        <v>546</v>
      </c>
      <c r="I54" s="70">
        <f>SUM($R54:$CK54)</f>
        <v>0</v>
      </c>
      <c r="J54" s="60"/>
      <c r="K54" s="61"/>
      <c r="L54" s="62"/>
      <c r="M54" s="63"/>
      <c r="N54" s="64"/>
      <c r="O54" s="65"/>
      <c r="P54" s="66"/>
      <c r="Q54" s="67"/>
      <c r="AN54" s="59"/>
      <c r="AO54" s="72"/>
      <c r="AP54" s="59"/>
      <c r="AQ54" s="72"/>
      <c r="BH54" s="59"/>
      <c r="BJ54" s="59"/>
      <c r="BK54" s="72"/>
      <c r="BL54" s="59"/>
      <c r="BM54" s="72"/>
      <c r="BN54" s="59"/>
      <c r="BV54" s="59"/>
      <c r="BW54" s="72"/>
    </row>
    <row r="55" spans="1:75" ht="72">
      <c r="A55" s="108">
        <v>4</v>
      </c>
      <c r="B55" s="107">
        <v>12</v>
      </c>
      <c r="C55" s="110">
        <v>5387</v>
      </c>
      <c r="D55" s="109" t="s">
        <v>11</v>
      </c>
      <c r="E55" s="109" t="s">
        <v>547</v>
      </c>
      <c r="F55" s="107" t="s">
        <v>51</v>
      </c>
      <c r="G55" s="107" t="s">
        <v>49</v>
      </c>
      <c r="H55" s="97" t="s">
        <v>548</v>
      </c>
      <c r="I55" s="70">
        <f>SUM($R55:$CK55)</f>
        <v>0</v>
      </c>
      <c r="J55" s="60"/>
      <c r="K55" s="61"/>
      <c r="L55" s="62"/>
      <c r="M55" s="63"/>
      <c r="N55" s="64"/>
      <c r="O55" s="65"/>
      <c r="P55" s="66"/>
      <c r="Q55" s="67"/>
      <c r="AN55" s="59"/>
      <c r="AO55" s="72"/>
      <c r="AP55" s="59"/>
      <c r="AQ55" s="72"/>
      <c r="BH55" s="59"/>
      <c r="BJ55" s="59"/>
      <c r="BK55" s="72"/>
      <c r="BL55" s="59"/>
      <c r="BM55" s="72"/>
      <c r="BN55" s="59"/>
      <c r="BV55" s="59"/>
      <c r="BW55" s="72"/>
    </row>
    <row r="56" spans="1:75" ht="28.8">
      <c r="A56" s="108">
        <v>4</v>
      </c>
      <c r="B56" s="107">
        <v>12</v>
      </c>
      <c r="C56" s="110">
        <v>5388</v>
      </c>
      <c r="D56" s="109" t="s">
        <v>11</v>
      </c>
      <c r="E56" s="109" t="s">
        <v>549</v>
      </c>
      <c r="F56" s="107" t="s">
        <v>51</v>
      </c>
      <c r="G56" s="107" t="s">
        <v>40</v>
      </c>
      <c r="H56" s="97" t="s">
        <v>550</v>
      </c>
      <c r="I56" s="70">
        <f>SUM($R56:$CK56)</f>
        <v>0</v>
      </c>
      <c r="J56" s="60"/>
      <c r="K56" s="61"/>
      <c r="L56" s="62"/>
      <c r="M56" s="63"/>
      <c r="N56" s="64"/>
      <c r="O56" s="65"/>
      <c r="P56" s="66"/>
      <c r="Q56" s="67"/>
      <c r="AN56" s="59"/>
      <c r="AO56" s="72"/>
      <c r="AP56" s="59"/>
      <c r="AQ56" s="72"/>
      <c r="BH56" s="59"/>
      <c r="BJ56" s="59"/>
      <c r="BK56" s="72"/>
      <c r="BL56" s="59"/>
      <c r="BM56" s="72"/>
      <c r="BN56" s="59"/>
      <c r="BV56" s="59"/>
      <c r="BW56" s="72"/>
    </row>
    <row r="57" spans="1:75">
      <c r="A57" s="108">
        <v>4</v>
      </c>
      <c r="B57" s="107">
        <v>12</v>
      </c>
      <c r="C57" s="110">
        <v>5389</v>
      </c>
      <c r="D57" s="109" t="s">
        <v>11</v>
      </c>
      <c r="E57" s="109" t="s">
        <v>551</v>
      </c>
      <c r="F57" s="107" t="s">
        <v>51</v>
      </c>
      <c r="G57" s="107" t="s">
        <v>43</v>
      </c>
      <c r="H57" s="97" t="s">
        <v>552</v>
      </c>
      <c r="I57" s="70">
        <f>SUM($R57:$CK57)</f>
        <v>0</v>
      </c>
      <c r="J57" s="60"/>
      <c r="K57" s="61"/>
      <c r="L57" s="62"/>
      <c r="M57" s="63"/>
      <c r="N57" s="64"/>
      <c r="O57" s="65"/>
      <c r="P57" s="66"/>
      <c r="Q57" s="67"/>
      <c r="AN57" s="59"/>
      <c r="AO57" s="72"/>
      <c r="AP57" s="59"/>
      <c r="AQ57" s="72"/>
      <c r="BH57" s="59"/>
      <c r="BJ57" s="59"/>
      <c r="BK57" s="72"/>
      <c r="BL57" s="59"/>
      <c r="BM57" s="72"/>
      <c r="BN57" s="59"/>
      <c r="BV57" s="59"/>
      <c r="BW57" s="72"/>
    </row>
    <row r="58" spans="1:75">
      <c r="A58" s="108">
        <v>4</v>
      </c>
      <c r="B58" s="107">
        <v>12</v>
      </c>
      <c r="C58" s="110">
        <v>5390</v>
      </c>
      <c r="D58" s="109" t="s">
        <v>11</v>
      </c>
      <c r="E58" s="109" t="s">
        <v>17</v>
      </c>
      <c r="F58" s="107" t="s">
        <v>51</v>
      </c>
      <c r="G58" s="107" t="s">
        <v>36</v>
      </c>
      <c r="H58" s="97" t="s">
        <v>553</v>
      </c>
      <c r="I58" s="70">
        <f>SUM($R58:$CK58)</f>
        <v>0</v>
      </c>
      <c r="J58" s="60"/>
      <c r="K58" s="61"/>
      <c r="L58" s="62"/>
      <c r="M58" s="63"/>
      <c r="N58" s="64"/>
      <c r="O58" s="65"/>
      <c r="P58" s="66"/>
      <c r="Q58" s="67"/>
      <c r="AN58" s="59"/>
      <c r="AO58" s="72"/>
      <c r="AP58" s="59"/>
      <c r="AQ58" s="72"/>
      <c r="BH58" s="59"/>
      <c r="BJ58" s="59"/>
      <c r="BK58" s="72"/>
      <c r="BL58" s="59"/>
      <c r="BM58" s="72"/>
      <c r="BN58" s="59"/>
      <c r="BV58" s="59"/>
      <c r="BW58" s="72"/>
    </row>
    <row r="59" spans="1:75" ht="28.8">
      <c r="A59" s="108">
        <v>4</v>
      </c>
      <c r="B59" s="107">
        <v>12</v>
      </c>
      <c r="C59" s="110">
        <v>5391</v>
      </c>
      <c r="D59" s="109" t="s">
        <v>11</v>
      </c>
      <c r="E59" s="109" t="s">
        <v>26</v>
      </c>
      <c r="F59" s="107" t="s">
        <v>51</v>
      </c>
      <c r="G59" s="107" t="s">
        <v>40</v>
      </c>
      <c r="H59" s="97" t="s">
        <v>554</v>
      </c>
      <c r="I59" s="70">
        <f>SUM($R59:$CK59)</f>
        <v>0</v>
      </c>
      <c r="J59" s="60"/>
      <c r="K59" s="61"/>
      <c r="L59" s="62"/>
      <c r="M59" s="63"/>
      <c r="N59" s="64"/>
      <c r="O59" s="65"/>
      <c r="P59" s="66"/>
      <c r="Q59" s="67"/>
      <c r="AN59" s="59"/>
      <c r="AO59" s="72"/>
      <c r="AP59" s="59"/>
      <c r="AQ59" s="72"/>
      <c r="BH59" s="59"/>
      <c r="BJ59" s="59"/>
      <c r="BK59" s="72"/>
      <c r="BL59" s="59"/>
      <c r="BM59" s="72"/>
      <c r="BN59" s="59"/>
      <c r="BV59" s="59"/>
      <c r="BW59" s="72"/>
    </row>
    <row r="60" spans="1:75" ht="28.8">
      <c r="A60" s="108">
        <v>4</v>
      </c>
      <c r="B60" s="107">
        <v>12</v>
      </c>
      <c r="C60" s="110">
        <v>5392</v>
      </c>
      <c r="D60" s="109" t="s">
        <v>11</v>
      </c>
      <c r="E60" s="109" t="s">
        <v>555</v>
      </c>
      <c r="F60" s="107" t="s">
        <v>51</v>
      </c>
      <c r="G60" s="107" t="s">
        <v>34</v>
      </c>
      <c r="H60" s="97" t="s">
        <v>556</v>
      </c>
      <c r="I60" s="70">
        <f>SUM($R60:$CK60)</f>
        <v>0</v>
      </c>
      <c r="J60" s="60"/>
      <c r="K60" s="61"/>
      <c r="L60" s="62"/>
      <c r="M60" s="63"/>
      <c r="N60" s="64"/>
      <c r="O60" s="65"/>
      <c r="P60" s="66"/>
      <c r="Q60" s="67"/>
      <c r="AN60" s="59"/>
      <c r="AO60" s="72"/>
      <c r="AP60" s="59"/>
      <c r="AQ60" s="72"/>
      <c r="BH60" s="59"/>
      <c r="BJ60" s="59"/>
      <c r="BK60" s="72"/>
      <c r="BL60" s="59"/>
      <c r="BM60" s="72"/>
      <c r="BN60" s="59"/>
      <c r="BV60" s="59"/>
      <c r="BW60" s="72"/>
    </row>
    <row r="61" spans="1:75" ht="28.8">
      <c r="A61" s="108">
        <v>4</v>
      </c>
      <c r="B61" s="107">
        <v>12</v>
      </c>
      <c r="C61" s="110">
        <v>5393</v>
      </c>
      <c r="D61" s="109" t="s">
        <v>11</v>
      </c>
      <c r="E61" s="109" t="s">
        <v>28</v>
      </c>
      <c r="F61" s="107" t="s">
        <v>51</v>
      </c>
      <c r="G61" s="107" t="s">
        <v>42</v>
      </c>
      <c r="H61" s="97" t="s">
        <v>557</v>
      </c>
      <c r="I61" s="70">
        <f>SUM($R61:$CK61)</f>
        <v>0</v>
      </c>
      <c r="J61" s="60"/>
      <c r="K61" s="61"/>
      <c r="L61" s="62"/>
      <c r="M61" s="63"/>
      <c r="N61" s="64"/>
      <c r="O61" s="65"/>
      <c r="P61" s="66"/>
      <c r="Q61" s="67"/>
      <c r="AN61" s="59"/>
      <c r="AO61" s="72"/>
      <c r="AP61" s="59"/>
      <c r="AQ61" s="72"/>
      <c r="BH61" s="59"/>
      <c r="BJ61" s="59"/>
      <c r="BK61" s="72"/>
      <c r="BL61" s="59"/>
      <c r="BM61" s="72"/>
      <c r="BN61" s="59"/>
      <c r="BV61" s="59"/>
      <c r="BW61" s="72"/>
    </row>
    <row r="62" spans="1:75">
      <c r="A62" s="108">
        <v>4</v>
      </c>
      <c r="B62" s="107">
        <v>12</v>
      </c>
      <c r="C62" s="110">
        <v>5394</v>
      </c>
      <c r="D62" s="109" t="s">
        <v>11</v>
      </c>
      <c r="E62" s="109" t="s">
        <v>29</v>
      </c>
      <c r="F62" s="107" t="s">
        <v>51</v>
      </c>
      <c r="G62" s="107" t="s">
        <v>37</v>
      </c>
      <c r="H62" s="97" t="s">
        <v>53</v>
      </c>
      <c r="I62" s="70">
        <f>SUM($R62:$CK62)</f>
        <v>0</v>
      </c>
      <c r="J62" s="60"/>
      <c r="K62" s="61"/>
      <c r="L62" s="62"/>
      <c r="M62" s="63"/>
      <c r="N62" s="64"/>
      <c r="O62" s="65"/>
      <c r="P62" s="66"/>
      <c r="Q62" s="67"/>
      <c r="AN62" s="59"/>
      <c r="AO62" s="72"/>
      <c r="AP62" s="59"/>
      <c r="AQ62" s="72"/>
      <c r="BH62" s="59"/>
      <c r="BJ62" s="59"/>
      <c r="BK62" s="72"/>
      <c r="BL62" s="59"/>
      <c r="BM62" s="72"/>
      <c r="BN62" s="59"/>
      <c r="BV62" s="59"/>
      <c r="BW62" s="72"/>
    </row>
    <row r="63" spans="1:75">
      <c r="A63" s="108">
        <v>4</v>
      </c>
      <c r="B63" s="107">
        <v>12</v>
      </c>
      <c r="C63" s="110">
        <v>5395</v>
      </c>
      <c r="D63" s="109" t="s">
        <v>11</v>
      </c>
      <c r="E63" s="109" t="s">
        <v>558</v>
      </c>
      <c r="F63" s="107" t="s">
        <v>51</v>
      </c>
      <c r="G63" s="107" t="s">
        <v>49</v>
      </c>
      <c r="H63" s="97" t="s">
        <v>559</v>
      </c>
      <c r="I63" s="70">
        <f>SUM($R63:$CK63)</f>
        <v>0</v>
      </c>
      <c r="J63" s="60"/>
      <c r="K63" s="61"/>
      <c r="L63" s="62"/>
      <c r="M63" s="63"/>
      <c r="N63" s="64"/>
      <c r="O63" s="65"/>
      <c r="P63" s="66"/>
      <c r="Q63" s="67"/>
      <c r="AN63" s="59"/>
      <c r="AO63" s="72"/>
      <c r="AP63" s="59"/>
      <c r="AQ63" s="72"/>
      <c r="BH63" s="59"/>
      <c r="BJ63" s="59"/>
      <c r="BK63" s="72"/>
      <c r="BL63" s="59"/>
      <c r="BM63" s="72"/>
      <c r="BN63" s="59"/>
      <c r="BV63" s="59"/>
      <c r="BW63" s="72"/>
    </row>
    <row r="64" spans="1:75" ht="28.8">
      <c r="A64" s="108">
        <v>4</v>
      </c>
      <c r="B64" s="107">
        <v>12</v>
      </c>
      <c r="C64" s="110">
        <v>5396</v>
      </c>
      <c r="D64" s="109" t="s">
        <v>11</v>
      </c>
      <c r="E64" s="109" t="s">
        <v>560</v>
      </c>
      <c r="F64" s="107" t="s">
        <v>51</v>
      </c>
      <c r="G64" s="107" t="s">
        <v>42</v>
      </c>
      <c r="H64" s="97" t="s">
        <v>561</v>
      </c>
      <c r="I64" s="70">
        <f>SUM($R64:$CK64)</f>
        <v>0</v>
      </c>
      <c r="J64" s="60"/>
      <c r="K64" s="61"/>
      <c r="L64" s="62"/>
      <c r="M64" s="63"/>
      <c r="N64" s="64"/>
      <c r="O64" s="65"/>
      <c r="P64" s="66"/>
      <c r="Q64" s="67"/>
      <c r="AN64" s="59"/>
      <c r="AO64" s="72"/>
      <c r="AP64" s="59"/>
      <c r="AQ64" s="72"/>
      <c r="BH64" s="59"/>
      <c r="BJ64" s="59"/>
      <c r="BK64" s="72"/>
      <c r="BL64" s="59"/>
      <c r="BM64" s="72"/>
      <c r="BN64" s="59"/>
      <c r="BV64" s="59"/>
      <c r="BW64" s="72"/>
    </row>
    <row r="65" spans="1:75">
      <c r="A65" s="108">
        <v>4</v>
      </c>
      <c r="B65" s="107">
        <v>12</v>
      </c>
      <c r="C65" s="110">
        <v>5397</v>
      </c>
      <c r="D65" s="109" t="s">
        <v>11</v>
      </c>
      <c r="E65" s="109" t="s">
        <v>18</v>
      </c>
      <c r="F65" s="107" t="s">
        <v>51</v>
      </c>
      <c r="G65" s="107" t="s">
        <v>49</v>
      </c>
      <c r="H65" s="97" t="s">
        <v>562</v>
      </c>
      <c r="I65" s="70">
        <f>SUM($R65:$CK65)</f>
        <v>0</v>
      </c>
      <c r="J65" s="60"/>
      <c r="K65" s="61"/>
      <c r="L65" s="62"/>
      <c r="M65" s="63"/>
      <c r="N65" s="64"/>
      <c r="O65" s="65"/>
      <c r="P65" s="66"/>
      <c r="Q65" s="67"/>
      <c r="AN65" s="59"/>
      <c r="AO65" s="72"/>
      <c r="AP65" s="59"/>
      <c r="AQ65" s="72"/>
      <c r="BH65" s="59"/>
      <c r="BJ65" s="59"/>
      <c r="BK65" s="72"/>
      <c r="BL65" s="59"/>
      <c r="BM65" s="72"/>
      <c r="BN65" s="59"/>
      <c r="BV65" s="59"/>
      <c r="BW65" s="72"/>
    </row>
    <row r="66" spans="1:75">
      <c r="A66" s="108">
        <v>4</v>
      </c>
      <c r="B66" s="107">
        <v>12</v>
      </c>
      <c r="C66" s="110">
        <v>5398</v>
      </c>
      <c r="D66" s="109" t="s">
        <v>11</v>
      </c>
      <c r="E66" s="109" t="s">
        <v>563</v>
      </c>
      <c r="F66" s="107" t="s">
        <v>51</v>
      </c>
      <c r="G66" s="107" t="s">
        <v>39</v>
      </c>
      <c r="H66" s="97" t="s">
        <v>564</v>
      </c>
      <c r="I66" s="70">
        <f>SUM($R66:$CK66)</f>
        <v>0</v>
      </c>
      <c r="J66" s="60"/>
      <c r="K66" s="61"/>
      <c r="L66" s="62"/>
      <c r="M66" s="63"/>
      <c r="N66" s="64"/>
      <c r="O66" s="65"/>
      <c r="P66" s="66"/>
      <c r="Q66" s="67"/>
      <c r="AN66" s="59"/>
      <c r="AO66" s="72"/>
      <c r="AP66" s="59"/>
      <c r="AQ66" s="72"/>
      <c r="BH66" s="59"/>
      <c r="BJ66" s="59"/>
      <c r="BK66" s="72"/>
      <c r="BL66" s="59"/>
      <c r="BM66" s="72"/>
      <c r="BN66" s="59"/>
      <c r="BV66" s="59"/>
      <c r="BW66" s="72"/>
    </row>
    <row r="67" spans="1:75" ht="43.2">
      <c r="A67" s="108">
        <v>4</v>
      </c>
      <c r="B67" s="107">
        <v>12</v>
      </c>
      <c r="C67" s="110">
        <v>5399</v>
      </c>
      <c r="D67" s="109" t="s">
        <v>11</v>
      </c>
      <c r="E67" s="109"/>
      <c r="F67" s="107"/>
      <c r="G67" s="107"/>
      <c r="H67" s="97" t="s">
        <v>565</v>
      </c>
      <c r="I67" s="70">
        <f>SUM($R67:$CK67)</f>
        <v>0</v>
      </c>
      <c r="J67" s="60"/>
      <c r="K67" s="61"/>
      <c r="L67" s="62"/>
      <c r="M67" s="63"/>
      <c r="N67" s="64"/>
      <c r="O67" s="65"/>
      <c r="P67" s="66"/>
      <c r="Q67" s="67"/>
      <c r="AN67" s="59"/>
      <c r="AO67" s="72"/>
      <c r="AP67" s="59"/>
      <c r="AQ67" s="72"/>
      <c r="BH67" s="59"/>
      <c r="BJ67" s="59"/>
      <c r="BK67" s="72"/>
      <c r="BL67" s="59"/>
      <c r="BM67" s="72"/>
      <c r="BN67" s="59"/>
      <c r="BV67" s="59"/>
      <c r="BW67" s="72"/>
    </row>
    <row r="68" spans="1:75" ht="43.2">
      <c r="A68" s="108">
        <v>4</v>
      </c>
      <c r="B68" s="107">
        <v>12</v>
      </c>
      <c r="C68" s="110">
        <v>5400</v>
      </c>
      <c r="D68" s="109" t="s">
        <v>11</v>
      </c>
      <c r="E68" s="109" t="s">
        <v>27</v>
      </c>
      <c r="F68" s="107" t="s">
        <v>51</v>
      </c>
      <c r="G68" s="107" t="s">
        <v>48</v>
      </c>
      <c r="H68" s="97" t="s">
        <v>566</v>
      </c>
      <c r="I68" s="70">
        <f>SUM($R68:$CK68)</f>
        <v>0</v>
      </c>
      <c r="J68" s="60"/>
      <c r="K68" s="61"/>
      <c r="L68" s="62"/>
      <c r="M68" s="63"/>
      <c r="N68" s="64"/>
      <c r="O68" s="65"/>
      <c r="P68" s="66"/>
      <c r="Q68" s="67"/>
      <c r="AN68" s="59"/>
      <c r="AO68" s="72"/>
      <c r="AP68" s="59"/>
      <c r="AQ68" s="72"/>
      <c r="BH68" s="59"/>
      <c r="BJ68" s="59"/>
      <c r="BK68" s="72"/>
      <c r="BL68" s="59"/>
      <c r="BM68" s="72"/>
      <c r="BN68" s="59"/>
      <c r="BV68" s="59"/>
      <c r="BW68" s="72"/>
    </row>
    <row r="69" spans="1:75" ht="28.8">
      <c r="A69" s="108">
        <v>4</v>
      </c>
      <c r="B69" s="107">
        <v>12</v>
      </c>
      <c r="C69" s="110">
        <v>5401</v>
      </c>
      <c r="D69" s="109" t="s">
        <v>11</v>
      </c>
      <c r="E69" s="109" t="s">
        <v>31</v>
      </c>
      <c r="F69" s="107" t="s">
        <v>51</v>
      </c>
      <c r="G69" s="107" t="s">
        <v>37</v>
      </c>
      <c r="H69" s="97" t="s">
        <v>567</v>
      </c>
      <c r="I69" s="70">
        <f>SUM($R69:$CK69)</f>
        <v>0</v>
      </c>
      <c r="J69" s="60"/>
      <c r="K69" s="61"/>
      <c r="L69" s="62"/>
      <c r="M69" s="63"/>
      <c r="N69" s="64"/>
      <c r="O69" s="65"/>
      <c r="P69" s="66"/>
      <c r="Q69" s="67"/>
      <c r="AN69" s="59"/>
      <c r="AO69" s="72"/>
      <c r="AP69" s="59"/>
      <c r="AQ69" s="72"/>
      <c r="BH69" s="59"/>
      <c r="BJ69" s="59"/>
      <c r="BK69" s="72"/>
      <c r="BL69" s="59"/>
      <c r="BM69" s="72"/>
      <c r="BN69" s="59"/>
      <c r="BV69" s="59"/>
      <c r="BW69" s="72"/>
    </row>
    <row r="70" spans="1:75" ht="28.8">
      <c r="A70" s="108">
        <v>4</v>
      </c>
      <c r="B70" s="107">
        <v>12</v>
      </c>
      <c r="C70" s="110">
        <v>5402</v>
      </c>
      <c r="D70" s="109" t="s">
        <v>11</v>
      </c>
      <c r="E70" s="109" t="s">
        <v>15</v>
      </c>
      <c r="F70" s="107" t="s">
        <v>51</v>
      </c>
      <c r="G70" s="107" t="s">
        <v>38</v>
      </c>
      <c r="H70" s="97" t="s">
        <v>568</v>
      </c>
      <c r="I70" s="70">
        <f>SUM($R70:$CK70)</f>
        <v>0</v>
      </c>
      <c r="J70" s="60"/>
      <c r="K70" s="61"/>
      <c r="L70" s="62"/>
      <c r="M70" s="63"/>
      <c r="N70" s="64"/>
      <c r="O70" s="65"/>
      <c r="P70" s="66"/>
      <c r="Q70" s="67"/>
      <c r="AN70" s="59"/>
      <c r="AO70" s="72"/>
      <c r="AP70" s="59"/>
      <c r="AQ70" s="72"/>
      <c r="BH70" s="59"/>
      <c r="BJ70" s="59"/>
      <c r="BK70" s="72"/>
      <c r="BL70" s="59"/>
      <c r="BM70" s="72"/>
      <c r="BN70" s="59"/>
      <c r="BV70" s="59"/>
      <c r="BW70" s="72"/>
    </row>
  </sheetData>
  <sheetProtection formatCells="0" formatColumns="0" formatRows="0" sort="0" autoFilter="0"/>
  <autoFilter ref="A4:CK70">
    <sortState ref="A5:CK3843">
      <sortCondition ref="A5:A3843"/>
      <sortCondition ref="B5:B3843"/>
    </sortState>
  </autoFilter>
  <sortState ref="A5:CK3776">
    <sortCondition ref="A5:A3776"/>
    <sortCondition ref="B5:B3776"/>
  </sortState>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63"/>
  <sheetViews>
    <sheetView zoomScale="90" zoomScaleNormal="90" workbookViewId="0">
      <pane xSplit="9" ySplit="4" topLeftCell="J53" activePane="bottomRight" state="frozen"/>
      <selection activeCell="H2927" sqref="H2927"/>
      <selection pane="topRight" activeCell="H2927" sqref="H2927"/>
      <selection pane="bottomLeft" activeCell="H2927" sqref="H2927"/>
      <selection pane="bottomRight" activeCell="U1" sqref="J1:U1048576"/>
    </sheetView>
  </sheetViews>
  <sheetFormatPr defaultColWidth="4" defaultRowHeight="14.4"/>
  <cols>
    <col min="1" max="2" width="4.44140625" style="107" customWidth="1"/>
    <col min="3" max="3" width="5.6640625" style="108" customWidth="1"/>
    <col min="4" max="7" width="4.44140625" style="108" customWidth="1"/>
    <col min="8" max="8" width="90.44140625" style="69" customWidth="1"/>
    <col min="9" max="9" width="6.6640625" style="70" customWidth="1"/>
    <col min="10" max="10" width="4.44140625" style="68" hidden="1" customWidth="1"/>
    <col min="11" max="11" width="4.44140625" style="71" hidden="1" customWidth="1"/>
    <col min="12" max="12" width="4.44140625" style="93" hidden="1" customWidth="1"/>
    <col min="13" max="13" width="4.44140625" style="71" hidden="1" customWidth="1"/>
    <col min="14" max="14" width="4.44140625" style="59" hidden="1" customWidth="1"/>
    <col min="15" max="15" width="4.44140625" style="72" hidden="1" customWidth="1"/>
    <col min="16" max="16" width="4.44140625" style="59" hidden="1" customWidth="1"/>
    <col min="17" max="17" width="4.44140625" style="72" hidden="1" customWidth="1"/>
    <col min="18" max="18" width="4.44140625" style="59" hidden="1" customWidth="1"/>
    <col min="19" max="19" width="4.44140625" style="71" hidden="1" customWidth="1"/>
    <col min="20" max="20" width="4.44140625" style="59" hidden="1" customWidth="1"/>
    <col min="21" max="21" width="4.44140625" style="72" hidden="1" customWidth="1"/>
    <col min="22" max="22" width="4.44140625" style="59" customWidth="1"/>
    <col min="23" max="23" width="4.44140625" style="72" customWidth="1"/>
    <col min="24" max="24" width="4.44140625" style="59" customWidth="1"/>
    <col min="25" max="25" width="4.44140625" style="72" customWidth="1"/>
    <col min="26" max="28" width="4.44140625" style="59" customWidth="1"/>
    <col min="29" max="29" width="4.44140625" style="72" customWidth="1"/>
    <col min="30" max="30" width="4.44140625" style="59" customWidth="1"/>
    <col min="31" max="31" width="4.44140625" style="72" customWidth="1"/>
    <col min="32" max="32" width="4.44140625" style="59" customWidth="1"/>
    <col min="33" max="33" width="4.44140625" style="72" customWidth="1"/>
    <col min="34" max="34" width="4.44140625" style="59" customWidth="1"/>
    <col min="35" max="35" width="4.44140625" style="72" customWidth="1"/>
    <col min="36" max="36" width="4.44140625" style="59" customWidth="1"/>
    <col min="37" max="37" width="4.44140625" style="72" customWidth="1"/>
    <col min="38" max="38" width="4.44140625" style="59" customWidth="1"/>
    <col min="39" max="39" width="4.44140625" style="72" customWidth="1"/>
    <col min="40" max="40" width="4.44140625" style="59" customWidth="1"/>
    <col min="41" max="41" width="4.44140625" style="72" customWidth="1"/>
    <col min="42" max="42" width="4.44140625" style="59" customWidth="1"/>
    <col min="43" max="43" width="4.44140625" style="72" customWidth="1"/>
    <col min="44" max="44" width="4.44140625" style="59" customWidth="1"/>
    <col min="45" max="45" width="4.44140625" style="72" customWidth="1"/>
    <col min="46" max="46" width="4.44140625" style="59" customWidth="1"/>
    <col min="47" max="47" width="4.44140625" style="72" customWidth="1"/>
    <col min="48" max="48" width="4.44140625" style="59" customWidth="1"/>
    <col min="49" max="49" width="4.44140625" style="72" customWidth="1"/>
    <col min="50" max="50" width="4.44140625" style="59" customWidth="1"/>
    <col min="51" max="51" width="4.44140625" style="72" customWidth="1"/>
    <col min="52" max="53" width="4.44140625" style="59" customWidth="1"/>
    <col min="54" max="54" width="4.44140625" style="72" customWidth="1"/>
    <col min="55" max="55" width="4.44140625" style="59" customWidth="1"/>
    <col min="56" max="56" width="4.44140625" style="72" customWidth="1"/>
    <col min="57" max="57" width="4.44140625" style="59" customWidth="1"/>
    <col min="58" max="58" width="4.44140625" style="72" customWidth="1"/>
    <col min="59" max="59" width="4.44140625" style="59" customWidth="1"/>
    <col min="60" max="60" width="4.44140625" style="72" customWidth="1"/>
    <col min="61" max="61" width="4.44140625" style="59" customWidth="1"/>
    <col min="62" max="62" width="4.44140625" style="72" customWidth="1"/>
    <col min="63" max="63" width="4.44140625" style="59" customWidth="1"/>
    <col min="64" max="65" width="4.44140625" style="72" customWidth="1"/>
    <col min="66" max="66" width="4.44140625" style="59" customWidth="1"/>
    <col min="67" max="67" width="4.44140625" style="72" customWidth="1"/>
    <col min="68" max="68" width="4.44140625" style="59" customWidth="1"/>
    <col min="69" max="69" width="4.44140625" style="72" customWidth="1"/>
    <col min="70" max="70" width="4.44140625" style="59" customWidth="1"/>
    <col min="71" max="71" width="4.44140625" style="72" customWidth="1"/>
    <col min="72" max="72" width="4.44140625" style="59" customWidth="1"/>
    <col min="73" max="73" width="4.44140625" style="72" customWidth="1"/>
    <col min="74" max="74" width="4.44140625" style="59" customWidth="1"/>
    <col min="75" max="75" width="4.44140625" style="72" customWidth="1"/>
    <col min="76" max="76" width="4.44140625" style="59" customWidth="1"/>
    <col min="77" max="77" width="4.44140625" style="72" customWidth="1"/>
    <col min="78" max="78" width="4.44140625" style="59" customWidth="1"/>
    <col min="79" max="79" width="4.44140625" style="72" customWidth="1"/>
    <col min="80" max="80" width="4.44140625" style="59" customWidth="1"/>
    <col min="81" max="81" width="4.44140625" style="72" customWidth="1"/>
    <col min="82" max="82" width="4.44140625" style="59" customWidth="1"/>
    <col min="83" max="86" width="4.44140625" style="72" customWidth="1"/>
    <col min="87" max="87" width="4.44140625" style="59" customWidth="1"/>
    <col min="88" max="88" width="4.44140625" style="72" customWidth="1"/>
    <col min="89" max="90" width="4.44140625" style="59" customWidth="1"/>
    <col min="91" max="91" width="4.44140625" style="72" customWidth="1"/>
    <col min="92" max="92" width="4.44140625" style="59" customWidth="1"/>
    <col min="93" max="93" width="4.44140625" style="72" customWidth="1"/>
    <col min="94" max="94" width="4.44140625" style="59" customWidth="1"/>
    <col min="95" max="95" width="4.44140625" style="72" customWidth="1"/>
    <col min="96" max="96" width="4.44140625" style="59" customWidth="1"/>
    <col min="97" max="98" width="4.44140625" style="72" customWidth="1"/>
    <col min="99" max="100" width="4.44140625" style="59" customWidth="1"/>
    <col min="101" max="101" width="4.44140625" style="72" customWidth="1"/>
    <col min="102" max="102" width="4.44140625" style="59" customWidth="1"/>
    <col min="103" max="103" width="4.44140625" style="72" customWidth="1"/>
    <col min="104" max="104" width="4.44140625" style="59" customWidth="1"/>
    <col min="105" max="105" width="4.44140625" style="72" customWidth="1"/>
    <col min="106" max="106" width="5.5546875" style="59" customWidth="1"/>
    <col min="107" max="107" width="4.44140625" style="72" customWidth="1"/>
    <col min="108" max="108" width="4.44140625" style="59" customWidth="1"/>
    <col min="109" max="109" width="4.44140625" style="72" customWidth="1"/>
    <col min="110" max="110" width="4.44140625" style="59" customWidth="1"/>
    <col min="111" max="111" width="4.44140625" style="72" customWidth="1"/>
    <col min="112" max="112" width="4.44140625" style="59" customWidth="1"/>
    <col min="113" max="113" width="4.44140625" style="72" customWidth="1"/>
    <col min="114" max="114" width="4.44140625" style="59" customWidth="1"/>
    <col min="115" max="16384" width="4" style="59"/>
  </cols>
  <sheetData>
    <row r="1" spans="1:114" s="85" customFormat="1" ht="15" thickBot="1">
      <c r="A1" s="102"/>
      <c r="B1" s="102"/>
      <c r="C1" s="90"/>
      <c r="D1" s="91"/>
      <c r="E1" s="91"/>
      <c r="F1" s="91"/>
      <c r="G1" s="91"/>
      <c r="H1" s="82" t="s">
        <v>0</v>
      </c>
      <c r="I1" s="83">
        <f>SUM($J2:$DJ2)</f>
        <v>0</v>
      </c>
      <c r="J1" s="84">
        <v>0</v>
      </c>
      <c r="K1" s="84">
        <v>0</v>
      </c>
      <c r="L1" s="84">
        <f t="shared" ref="L1:BV1" si="0">IF(ISERROR(L2/$I$2),0,L2/$I$2)</f>
        <v>0</v>
      </c>
      <c r="M1" s="84">
        <f t="shared" si="0"/>
        <v>0</v>
      </c>
      <c r="N1" s="84">
        <f t="shared" si="0"/>
        <v>0</v>
      </c>
      <c r="O1" s="84">
        <f t="shared" si="0"/>
        <v>0</v>
      </c>
      <c r="P1" s="84">
        <f t="shared" si="0"/>
        <v>0</v>
      </c>
      <c r="Q1" s="84">
        <f t="shared" si="0"/>
        <v>0</v>
      </c>
      <c r="R1" s="84">
        <f t="shared" si="0"/>
        <v>0</v>
      </c>
      <c r="S1" s="84">
        <f t="shared" si="0"/>
        <v>0</v>
      </c>
      <c r="T1" s="84">
        <f t="shared" si="0"/>
        <v>0</v>
      </c>
      <c r="U1" s="84">
        <f t="shared" si="0"/>
        <v>0</v>
      </c>
      <c r="V1" s="84">
        <f t="shared" si="0"/>
        <v>0</v>
      </c>
      <c r="W1" s="84">
        <f t="shared" si="0"/>
        <v>0</v>
      </c>
      <c r="X1" s="84">
        <f t="shared" si="0"/>
        <v>0</v>
      </c>
      <c r="Y1" s="84">
        <f t="shared" si="0"/>
        <v>0</v>
      </c>
      <c r="Z1" s="84">
        <f t="shared" si="0"/>
        <v>0</v>
      </c>
      <c r="AA1" s="117"/>
      <c r="AB1" s="117"/>
      <c r="AC1" s="84">
        <f t="shared" si="0"/>
        <v>0</v>
      </c>
      <c r="AD1" s="84">
        <f t="shared" si="0"/>
        <v>0</v>
      </c>
      <c r="AE1" s="84">
        <f t="shared" si="0"/>
        <v>0</v>
      </c>
      <c r="AF1" s="117"/>
      <c r="AG1" s="84">
        <f t="shared" si="0"/>
        <v>0</v>
      </c>
      <c r="AH1" s="84">
        <f t="shared" si="0"/>
        <v>0</v>
      </c>
      <c r="AI1" s="84">
        <f t="shared" si="0"/>
        <v>0</v>
      </c>
      <c r="AJ1" s="84">
        <f t="shared" si="0"/>
        <v>0</v>
      </c>
      <c r="AK1" s="84">
        <f t="shared" si="0"/>
        <v>0</v>
      </c>
      <c r="AL1" s="84">
        <f t="shared" si="0"/>
        <v>0</v>
      </c>
      <c r="AM1" s="84">
        <f t="shared" si="0"/>
        <v>0</v>
      </c>
      <c r="AN1" s="84">
        <f t="shared" si="0"/>
        <v>0</v>
      </c>
      <c r="AO1" s="84">
        <f t="shared" si="0"/>
        <v>0</v>
      </c>
      <c r="AP1" s="84">
        <f t="shared" si="0"/>
        <v>0</v>
      </c>
      <c r="AQ1" s="84">
        <f t="shared" si="0"/>
        <v>0</v>
      </c>
      <c r="AR1" s="84">
        <f t="shared" si="0"/>
        <v>0</v>
      </c>
      <c r="AS1" s="84">
        <f t="shared" si="0"/>
        <v>0</v>
      </c>
      <c r="AT1" s="84">
        <f t="shared" si="0"/>
        <v>0</v>
      </c>
      <c r="AU1" s="84">
        <f t="shared" si="0"/>
        <v>0</v>
      </c>
      <c r="AV1" s="84">
        <f t="shared" si="0"/>
        <v>0</v>
      </c>
      <c r="AW1" s="84">
        <f t="shared" si="0"/>
        <v>0</v>
      </c>
      <c r="AX1" s="84">
        <f t="shared" si="0"/>
        <v>0</v>
      </c>
      <c r="AY1" s="117"/>
      <c r="AZ1" s="117"/>
      <c r="BA1" s="117"/>
      <c r="BB1" s="84">
        <f t="shared" si="0"/>
        <v>0</v>
      </c>
      <c r="BC1" s="84">
        <f t="shared" si="0"/>
        <v>0</v>
      </c>
      <c r="BD1" s="84">
        <f t="shared" si="0"/>
        <v>0</v>
      </c>
      <c r="BE1" s="84">
        <f t="shared" si="0"/>
        <v>0</v>
      </c>
      <c r="BF1" s="84">
        <f t="shared" si="0"/>
        <v>0</v>
      </c>
      <c r="BG1" s="84">
        <f t="shared" si="0"/>
        <v>0</v>
      </c>
      <c r="BH1" s="84">
        <f t="shared" si="0"/>
        <v>0</v>
      </c>
      <c r="BI1" s="84">
        <f t="shared" si="0"/>
        <v>0</v>
      </c>
      <c r="BJ1" s="84">
        <f t="shared" si="0"/>
        <v>0</v>
      </c>
      <c r="BK1" s="84">
        <f t="shared" si="0"/>
        <v>0</v>
      </c>
      <c r="BL1" s="117"/>
      <c r="BM1" s="84">
        <f t="shared" si="0"/>
        <v>0</v>
      </c>
      <c r="BN1" s="84">
        <f t="shared" si="0"/>
        <v>0</v>
      </c>
      <c r="BO1" s="84">
        <f t="shared" si="0"/>
        <v>0</v>
      </c>
      <c r="BP1" s="117"/>
      <c r="BQ1" s="117"/>
      <c r="BR1" s="84">
        <f t="shared" si="0"/>
        <v>0</v>
      </c>
      <c r="BS1" s="84">
        <f t="shared" si="0"/>
        <v>0</v>
      </c>
      <c r="BT1" s="84">
        <f t="shared" si="0"/>
        <v>0</v>
      </c>
      <c r="BU1" s="84">
        <f t="shared" si="0"/>
        <v>0</v>
      </c>
      <c r="BV1" s="84">
        <f t="shared" si="0"/>
        <v>0</v>
      </c>
      <c r="BW1" s="84">
        <f t="shared" ref="BW1:DJ1" si="1">IF(ISERROR(BW2/$I$2),0,BW2/$I$2)</f>
        <v>0</v>
      </c>
      <c r="BX1" s="84">
        <f t="shared" si="1"/>
        <v>0</v>
      </c>
      <c r="BY1" s="84">
        <f t="shared" si="1"/>
        <v>0</v>
      </c>
      <c r="BZ1" s="84">
        <f t="shared" si="1"/>
        <v>0</v>
      </c>
      <c r="CA1" s="84">
        <f t="shared" si="1"/>
        <v>0</v>
      </c>
      <c r="CB1" s="84">
        <f t="shared" si="1"/>
        <v>0</v>
      </c>
      <c r="CC1" s="84">
        <f t="shared" si="1"/>
        <v>0</v>
      </c>
      <c r="CD1" s="84">
        <f t="shared" si="1"/>
        <v>0</v>
      </c>
      <c r="CE1" s="84">
        <f t="shared" si="1"/>
        <v>0</v>
      </c>
      <c r="CF1" s="117"/>
      <c r="CG1" s="117"/>
      <c r="CH1" s="117"/>
      <c r="CI1" s="117"/>
      <c r="CJ1" s="84">
        <f t="shared" si="1"/>
        <v>0</v>
      </c>
      <c r="CK1" s="84">
        <f t="shared" si="1"/>
        <v>0</v>
      </c>
      <c r="CL1" s="117"/>
      <c r="CM1" s="117"/>
      <c r="CN1" s="84">
        <f t="shared" si="1"/>
        <v>0</v>
      </c>
      <c r="CO1" s="84">
        <f t="shared" si="1"/>
        <v>0</v>
      </c>
      <c r="CP1" s="84">
        <f t="shared" si="1"/>
        <v>0</v>
      </c>
      <c r="CQ1" s="84">
        <f t="shared" si="1"/>
        <v>0</v>
      </c>
      <c r="CR1" s="84">
        <f t="shared" si="1"/>
        <v>0</v>
      </c>
      <c r="CS1" s="84">
        <f t="shared" si="1"/>
        <v>0</v>
      </c>
      <c r="CT1" s="117"/>
      <c r="CU1" s="117"/>
      <c r="CV1" s="117"/>
      <c r="CW1" s="117"/>
      <c r="CX1" s="84">
        <f t="shared" si="1"/>
        <v>0</v>
      </c>
      <c r="CY1" s="84">
        <f t="shared" si="1"/>
        <v>0</v>
      </c>
      <c r="CZ1" s="84">
        <f t="shared" si="1"/>
        <v>0</v>
      </c>
      <c r="DA1" s="84">
        <f t="shared" si="1"/>
        <v>0</v>
      </c>
      <c r="DB1" s="84">
        <f t="shared" si="1"/>
        <v>0</v>
      </c>
      <c r="DC1" s="84">
        <f t="shared" si="1"/>
        <v>0</v>
      </c>
      <c r="DD1" s="84">
        <f t="shared" si="1"/>
        <v>0</v>
      </c>
      <c r="DE1" s="84">
        <f t="shared" si="1"/>
        <v>0</v>
      </c>
      <c r="DF1" s="84">
        <f t="shared" si="1"/>
        <v>0</v>
      </c>
      <c r="DG1" s="84">
        <f t="shared" si="1"/>
        <v>0</v>
      </c>
      <c r="DH1" s="84">
        <f t="shared" si="1"/>
        <v>0</v>
      </c>
      <c r="DI1" s="84">
        <f t="shared" si="1"/>
        <v>0</v>
      </c>
      <c r="DJ1" s="84">
        <f t="shared" si="1"/>
        <v>0</v>
      </c>
    </row>
    <row r="2" spans="1:114" s="83" customFormat="1" ht="15" thickBot="1">
      <c r="A2" s="89"/>
      <c r="B2" s="89"/>
      <c r="C2" s="90"/>
      <c r="D2" s="103"/>
      <c r="E2" s="103"/>
      <c r="F2" s="103"/>
      <c r="G2" s="103"/>
      <c r="H2" s="82" t="s">
        <v>1</v>
      </c>
      <c r="I2" s="83">
        <f>SUBTOTAL(102,C$5:C$6494)</f>
        <v>59</v>
      </c>
      <c r="J2" s="86">
        <v>0</v>
      </c>
      <c r="K2" s="86">
        <v>0</v>
      </c>
      <c r="L2" s="86">
        <f>SUBTOTAL(109,L$5:L$6494)</f>
        <v>0</v>
      </c>
      <c r="M2" s="86">
        <f>SUBTOTAL(109,M$5:M$6494)</f>
        <v>0</v>
      </c>
      <c r="N2" s="86">
        <f>SUBTOTAL(109,N$5:N$6494)</f>
        <v>0</v>
      </c>
      <c r="O2" s="86">
        <f>SUBTOTAL(109,O$5:O$6494)</f>
        <v>0</v>
      </c>
      <c r="P2" s="86">
        <f>SUBTOTAL(109,P$5:P$6494)</f>
        <v>0</v>
      </c>
      <c r="Q2" s="86">
        <f>SUBTOTAL(109,Q$5:Q$6494)</f>
        <v>0</v>
      </c>
      <c r="R2" s="86">
        <f>SUBTOTAL(109,R$5:R$6494)</f>
        <v>0</v>
      </c>
      <c r="S2" s="86">
        <f>SUBTOTAL(109,S$5:S$6494)</f>
        <v>0</v>
      </c>
      <c r="T2" s="86">
        <f>SUBTOTAL(109,T$5:T$6494)</f>
        <v>0</v>
      </c>
      <c r="U2" s="86">
        <f>SUBTOTAL(109,U$5:U$6494)</f>
        <v>0</v>
      </c>
      <c r="V2" s="86">
        <f>SUBTOTAL(109,V$5:V$6494)</f>
        <v>0</v>
      </c>
      <c r="W2" s="86">
        <f>SUBTOTAL(109,W$5:W$6494)</f>
        <v>0</v>
      </c>
      <c r="X2" s="86">
        <f>SUBTOTAL(109,X$5:X$6494)</f>
        <v>0</v>
      </c>
      <c r="Y2" s="86">
        <f>SUBTOTAL(109,Y$5:Y$6494)</f>
        <v>0</v>
      </c>
      <c r="Z2" s="86">
        <f>SUBTOTAL(109,Z$5:Z$6494)</f>
        <v>0</v>
      </c>
      <c r="AA2" s="86">
        <f>SUBTOTAL(109,AA$5:AA$6494)</f>
        <v>0</v>
      </c>
      <c r="AB2" s="86">
        <f>SUBTOTAL(109,AB$5:AB$6494)</f>
        <v>0</v>
      </c>
      <c r="AC2" s="86">
        <f>SUBTOTAL(109,AC$5:AC$6494)</f>
        <v>0</v>
      </c>
      <c r="AD2" s="86">
        <f>SUBTOTAL(109,AD$5:AD$6494)</f>
        <v>0</v>
      </c>
      <c r="AE2" s="86">
        <f>SUBTOTAL(109,AE$5:AE$6494)</f>
        <v>0</v>
      </c>
      <c r="AF2" s="86">
        <f>SUBTOTAL(109,AF$5:AF$6494)</f>
        <v>0</v>
      </c>
      <c r="AG2" s="86">
        <f>SUBTOTAL(109,AG$5:AG$6494)</f>
        <v>0</v>
      </c>
      <c r="AH2" s="86">
        <f>SUBTOTAL(109,AH$5:AH$6494)</f>
        <v>0</v>
      </c>
      <c r="AI2" s="86">
        <f>SUBTOTAL(109,AI$5:AI$6494)</f>
        <v>0</v>
      </c>
      <c r="AJ2" s="86">
        <f>SUBTOTAL(109,AJ$5:AJ$6494)</f>
        <v>0</v>
      </c>
      <c r="AK2" s="86">
        <f>SUBTOTAL(109,AK$5:AK$6494)</f>
        <v>0</v>
      </c>
      <c r="AL2" s="86">
        <f>SUBTOTAL(109,AL$5:AL$6494)</f>
        <v>0</v>
      </c>
      <c r="AM2" s="86">
        <f>SUBTOTAL(109,AM$5:AM$6494)</f>
        <v>0</v>
      </c>
      <c r="AN2" s="86">
        <f>SUBTOTAL(109,AN$5:AN$6494)</f>
        <v>0</v>
      </c>
      <c r="AO2" s="86">
        <f>SUBTOTAL(109,AO$5:AO$6494)</f>
        <v>0</v>
      </c>
      <c r="AP2" s="86">
        <f>SUBTOTAL(109,AP$5:AP$6494)</f>
        <v>0</v>
      </c>
      <c r="AQ2" s="86">
        <f>SUBTOTAL(109,AQ$5:AQ$6494)</f>
        <v>0</v>
      </c>
      <c r="AR2" s="86">
        <f>SUBTOTAL(109,AR$5:AR$6494)</f>
        <v>0</v>
      </c>
      <c r="AS2" s="86">
        <f>SUBTOTAL(109,AS$5:AS$6494)</f>
        <v>0</v>
      </c>
      <c r="AT2" s="86">
        <f>SUBTOTAL(109,AT$5:AT$6494)</f>
        <v>0</v>
      </c>
      <c r="AU2" s="86">
        <f>SUBTOTAL(109,AU$5:AU$6494)</f>
        <v>0</v>
      </c>
      <c r="AV2" s="86">
        <f>SUBTOTAL(109,AV$5:AV$6494)</f>
        <v>0</v>
      </c>
      <c r="AW2" s="86">
        <f>SUBTOTAL(109,AW$5:AW$6494)</f>
        <v>0</v>
      </c>
      <c r="AX2" s="86">
        <f>SUBTOTAL(109,AX$5:AX$6494)</f>
        <v>0</v>
      </c>
      <c r="AY2" s="86">
        <f>SUBTOTAL(109,AY$5:AY$6494)</f>
        <v>0</v>
      </c>
      <c r="AZ2" s="86">
        <f>SUBTOTAL(109,AZ$5:AZ$6494)</f>
        <v>0</v>
      </c>
      <c r="BA2" s="86">
        <f>SUBTOTAL(109,BA$5:BA$6494)</f>
        <v>0</v>
      </c>
      <c r="BB2" s="86">
        <f>SUBTOTAL(109,BB$5:BB$6494)</f>
        <v>0</v>
      </c>
      <c r="BC2" s="86">
        <f>SUBTOTAL(109,BC$5:BC$6494)</f>
        <v>0</v>
      </c>
      <c r="BD2" s="86">
        <f>SUBTOTAL(109,BD$5:BD$6494)</f>
        <v>0</v>
      </c>
      <c r="BE2" s="86">
        <f>SUBTOTAL(109,BE$5:BE$6494)</f>
        <v>0</v>
      </c>
      <c r="BF2" s="86">
        <f>SUBTOTAL(109,BF$5:BF$6494)</f>
        <v>0</v>
      </c>
      <c r="BG2" s="86">
        <f>SUBTOTAL(109,BG$5:BG$6494)</f>
        <v>0</v>
      </c>
      <c r="BH2" s="86">
        <f>SUBTOTAL(109,BH$5:BH$6494)</f>
        <v>0</v>
      </c>
      <c r="BI2" s="86">
        <f>SUBTOTAL(109,BI$5:BI$6494)</f>
        <v>0</v>
      </c>
      <c r="BJ2" s="86">
        <f>SUBTOTAL(109,BJ$5:BJ$6494)</f>
        <v>0</v>
      </c>
      <c r="BK2" s="86">
        <f>SUBTOTAL(109,BK$5:BK$6494)</f>
        <v>0</v>
      </c>
      <c r="BL2" s="86">
        <f>SUBTOTAL(109,BL$5:BL$6494)</f>
        <v>0</v>
      </c>
      <c r="BM2" s="86">
        <f>SUBTOTAL(109,BM$5:BM$6494)</f>
        <v>0</v>
      </c>
      <c r="BN2" s="86">
        <f>SUBTOTAL(109,BN$5:BN$6494)</f>
        <v>0</v>
      </c>
      <c r="BO2" s="86">
        <f>SUBTOTAL(109,BO$5:BO$6494)</f>
        <v>0</v>
      </c>
      <c r="BP2" s="86">
        <f>SUBTOTAL(109,BP$5:BP$6494)</f>
        <v>0</v>
      </c>
      <c r="BQ2" s="86">
        <f>SUBTOTAL(109,BQ$5:BQ$6494)</f>
        <v>0</v>
      </c>
      <c r="BR2" s="86">
        <f>SUBTOTAL(109,BR$5:BR$6494)</f>
        <v>0</v>
      </c>
      <c r="BS2" s="86">
        <f>SUBTOTAL(109,BS$5:BS$6494)</f>
        <v>0</v>
      </c>
      <c r="BT2" s="86">
        <f>SUBTOTAL(109,BT$5:BT$6494)</f>
        <v>0</v>
      </c>
      <c r="BU2" s="86">
        <f>SUBTOTAL(109,BU$5:BU$6494)</f>
        <v>0</v>
      </c>
      <c r="BV2" s="86">
        <f>SUBTOTAL(109,BV$5:BV$6494)</f>
        <v>0</v>
      </c>
      <c r="BW2" s="86">
        <f>SUBTOTAL(109,BW$5:BW$6494)</f>
        <v>0</v>
      </c>
      <c r="BX2" s="86">
        <f>SUBTOTAL(109,BX$5:BX$6494)</f>
        <v>0</v>
      </c>
      <c r="BY2" s="86">
        <f>SUBTOTAL(109,BY$5:BY$6494)</f>
        <v>0</v>
      </c>
      <c r="BZ2" s="86">
        <f>SUBTOTAL(109,BZ$5:BZ$6494)</f>
        <v>0</v>
      </c>
      <c r="CA2" s="86">
        <f>SUBTOTAL(109,CA$5:CA$6494)</f>
        <v>0</v>
      </c>
      <c r="CB2" s="86">
        <f>SUBTOTAL(109,CB$5:CB$6494)</f>
        <v>0</v>
      </c>
      <c r="CC2" s="86">
        <f>SUBTOTAL(109,CC$5:CC$6494)</f>
        <v>0</v>
      </c>
      <c r="CD2" s="86">
        <f>SUBTOTAL(109,CD$5:CD$6494)</f>
        <v>0</v>
      </c>
      <c r="CE2" s="86">
        <f>SUBTOTAL(109,CE$5:CE$6494)</f>
        <v>0</v>
      </c>
      <c r="CF2" s="86">
        <f>SUBTOTAL(109,CF$5:CF$6494)</f>
        <v>0</v>
      </c>
      <c r="CG2" s="86">
        <f>SUBTOTAL(109,CG$5:CG$6494)</f>
        <v>0</v>
      </c>
      <c r="CH2" s="86">
        <f>SUBTOTAL(109,CH$5:CH$6494)</f>
        <v>0</v>
      </c>
      <c r="CI2" s="86">
        <f>SUBTOTAL(109,CI$5:CI$6494)</f>
        <v>0</v>
      </c>
      <c r="CJ2" s="86">
        <f>SUBTOTAL(109,CJ$5:CJ$6494)</f>
        <v>0</v>
      </c>
      <c r="CK2" s="86">
        <f>SUBTOTAL(109,CK$5:CK$6494)</f>
        <v>0</v>
      </c>
      <c r="CL2" s="86">
        <f>SUBTOTAL(109,CL$5:CL$6494)</f>
        <v>0</v>
      </c>
      <c r="CM2" s="86">
        <f>SUBTOTAL(109,CM$5:CM$6494)</f>
        <v>0</v>
      </c>
      <c r="CN2" s="86">
        <f>SUBTOTAL(109,CN$5:CN$6494)</f>
        <v>0</v>
      </c>
      <c r="CO2" s="86">
        <f>SUBTOTAL(109,CO$5:CO$6494)</f>
        <v>0</v>
      </c>
      <c r="CP2" s="86">
        <f>SUBTOTAL(109,CP$5:CP$6494)</f>
        <v>0</v>
      </c>
      <c r="CQ2" s="86">
        <f>SUBTOTAL(109,CQ$5:CQ$6494)</f>
        <v>0</v>
      </c>
      <c r="CR2" s="86">
        <f>SUBTOTAL(109,CR$5:CR$6494)</f>
        <v>0</v>
      </c>
      <c r="CS2" s="86">
        <f>SUBTOTAL(109,CS$5:CS$6494)</f>
        <v>0</v>
      </c>
      <c r="CT2" s="86">
        <f>SUBTOTAL(109,CT$5:CT$6494)</f>
        <v>0</v>
      </c>
      <c r="CU2" s="86">
        <f>SUBTOTAL(109,CU$5:CU$6494)</f>
        <v>0</v>
      </c>
      <c r="CV2" s="86">
        <f>SUBTOTAL(109,CV$5:CV$6494)</f>
        <v>0</v>
      </c>
      <c r="CW2" s="86">
        <f>SUBTOTAL(109,CW$5:CW$6494)</f>
        <v>0</v>
      </c>
      <c r="CX2" s="86">
        <f>SUBTOTAL(109,CX$5:CX$6494)</f>
        <v>0</v>
      </c>
      <c r="CY2" s="86">
        <f>SUBTOTAL(109,CY$5:CY$6494)</f>
        <v>0</v>
      </c>
      <c r="CZ2" s="86">
        <f>SUBTOTAL(109,CZ$5:CZ$6494)</f>
        <v>0</v>
      </c>
      <c r="DA2" s="86">
        <f>SUBTOTAL(109,DA$5:DA$6494)</f>
        <v>0</v>
      </c>
      <c r="DB2" s="86">
        <f>SUBTOTAL(109,DB$5:DB$6494)</f>
        <v>0</v>
      </c>
      <c r="DC2" s="86">
        <f>SUBTOTAL(109,DC$5:DC$6494)</f>
        <v>0</v>
      </c>
      <c r="DD2" s="86">
        <f>SUBTOTAL(109,DD$5:DD$6494)</f>
        <v>0</v>
      </c>
      <c r="DE2" s="86">
        <f>SUBTOTAL(109,DE$5:DE$6494)</f>
        <v>0</v>
      </c>
      <c r="DF2" s="86">
        <f>SUBTOTAL(109,DF$5:DF$6494)</f>
        <v>0</v>
      </c>
      <c r="DG2" s="86">
        <f>SUBTOTAL(109,DG$5:DG$6494)</f>
        <v>0</v>
      </c>
      <c r="DH2" s="86">
        <f>SUBTOTAL(109,DH$5:DH$6494)</f>
        <v>0</v>
      </c>
      <c r="DI2" s="86">
        <f>SUBTOTAL(109,DI$5:DI$6494)</f>
        <v>0</v>
      </c>
      <c r="DJ2" s="86">
        <f>SUBTOTAL(109,DJ$5:DJ$6494)</f>
        <v>0</v>
      </c>
    </row>
    <row r="3" spans="1:114" s="22" customFormat="1" ht="208.8">
      <c r="A3" s="104" t="s">
        <v>424</v>
      </c>
      <c r="B3" s="104"/>
      <c r="C3" s="105" t="s">
        <v>2</v>
      </c>
      <c r="D3" s="106" t="s">
        <v>7</v>
      </c>
      <c r="E3" s="106" t="s">
        <v>8</v>
      </c>
      <c r="F3" s="106" t="s">
        <v>10</v>
      </c>
      <c r="G3" s="106" t="s">
        <v>9</v>
      </c>
      <c r="H3" s="2" t="s">
        <v>57</v>
      </c>
      <c r="I3" s="87" t="s">
        <v>3</v>
      </c>
      <c r="J3" s="7" t="s">
        <v>314</v>
      </c>
      <c r="K3" s="115" t="s">
        <v>315</v>
      </c>
      <c r="L3" s="56" t="s">
        <v>316</v>
      </c>
      <c r="M3" s="6" t="s">
        <v>317</v>
      </c>
      <c r="N3" s="3" t="s">
        <v>86</v>
      </c>
      <c r="O3" s="4" t="s">
        <v>87</v>
      </c>
      <c r="P3" s="5" t="s">
        <v>88</v>
      </c>
      <c r="Q3" s="6" t="s">
        <v>89</v>
      </c>
      <c r="R3" s="7" t="s">
        <v>90</v>
      </c>
      <c r="S3" s="8" t="s">
        <v>91</v>
      </c>
      <c r="T3" s="9" t="s">
        <v>92</v>
      </c>
      <c r="U3" s="10" t="s">
        <v>93</v>
      </c>
      <c r="V3" s="11" t="s">
        <v>318</v>
      </c>
      <c r="W3" s="11" t="s">
        <v>319</v>
      </c>
      <c r="X3" s="16" t="s">
        <v>320</v>
      </c>
      <c r="Y3" s="16" t="s">
        <v>321</v>
      </c>
      <c r="Z3" s="16" t="s">
        <v>322</v>
      </c>
      <c r="AA3" s="16" t="s">
        <v>404</v>
      </c>
      <c r="AB3" s="16" t="s">
        <v>403</v>
      </c>
      <c r="AC3" s="16" t="s">
        <v>323</v>
      </c>
      <c r="AD3" s="16" t="s">
        <v>324</v>
      </c>
      <c r="AE3" s="16" t="s">
        <v>325</v>
      </c>
      <c r="AF3" s="16" t="s">
        <v>326</v>
      </c>
      <c r="AG3" s="14" t="s">
        <v>327</v>
      </c>
      <c r="AH3" s="14" t="s">
        <v>328</v>
      </c>
      <c r="AI3" s="57" t="s">
        <v>329</v>
      </c>
      <c r="AJ3" s="57" t="s">
        <v>330</v>
      </c>
      <c r="AK3" s="57" t="s">
        <v>331</v>
      </c>
      <c r="AL3" s="57" t="s">
        <v>332</v>
      </c>
      <c r="AM3" s="15" t="s">
        <v>333</v>
      </c>
      <c r="AN3" s="15" t="s">
        <v>334</v>
      </c>
      <c r="AO3" s="15" t="s">
        <v>335</v>
      </c>
      <c r="AP3" s="15" t="s">
        <v>336</v>
      </c>
      <c r="AQ3" s="15" t="s">
        <v>337</v>
      </c>
      <c r="AR3" s="12" t="s">
        <v>338</v>
      </c>
      <c r="AS3" s="12" t="s">
        <v>339</v>
      </c>
      <c r="AT3" s="12" t="s">
        <v>340</v>
      </c>
      <c r="AU3" s="12" t="s">
        <v>341</v>
      </c>
      <c r="AV3" s="12" t="s">
        <v>342</v>
      </c>
      <c r="AW3" s="12" t="s">
        <v>343</v>
      </c>
      <c r="AX3" s="12" t="s">
        <v>344</v>
      </c>
      <c r="AY3" s="12" t="s">
        <v>345</v>
      </c>
      <c r="AZ3" s="12" t="s">
        <v>346</v>
      </c>
      <c r="BA3" s="13" t="s">
        <v>389</v>
      </c>
      <c r="BB3" s="13" t="s">
        <v>347</v>
      </c>
      <c r="BC3" s="13" t="s">
        <v>348</v>
      </c>
      <c r="BD3" s="13" t="s">
        <v>349</v>
      </c>
      <c r="BE3" s="13" t="s">
        <v>350</v>
      </c>
      <c r="BF3" s="14" t="s">
        <v>351</v>
      </c>
      <c r="BG3" s="14" t="s">
        <v>352</v>
      </c>
      <c r="BH3" s="14" t="s">
        <v>353</v>
      </c>
      <c r="BI3" s="14" t="s">
        <v>354</v>
      </c>
      <c r="BJ3" s="14" t="s">
        <v>355</v>
      </c>
      <c r="BK3" s="15" t="s">
        <v>356</v>
      </c>
      <c r="BL3" s="15" t="s">
        <v>390</v>
      </c>
      <c r="BM3" s="15" t="s">
        <v>114</v>
      </c>
      <c r="BN3" s="15" t="s">
        <v>357</v>
      </c>
      <c r="BO3" s="15" t="s">
        <v>358</v>
      </c>
      <c r="BP3" s="15" t="s">
        <v>359</v>
      </c>
      <c r="BQ3" s="15" t="s">
        <v>405</v>
      </c>
      <c r="BR3" s="15" t="s">
        <v>360</v>
      </c>
      <c r="BS3" s="15" t="s">
        <v>361</v>
      </c>
      <c r="BT3" s="15" t="s">
        <v>362</v>
      </c>
      <c r="BU3" s="16" t="s">
        <v>363</v>
      </c>
      <c r="BV3" s="16" t="s">
        <v>364</v>
      </c>
      <c r="BW3" s="16" t="s">
        <v>365</v>
      </c>
      <c r="BX3" s="16" t="s">
        <v>366</v>
      </c>
      <c r="BY3" s="16" t="s">
        <v>367</v>
      </c>
      <c r="BZ3" s="17" t="s">
        <v>368</v>
      </c>
      <c r="CA3" s="17" t="s">
        <v>369</v>
      </c>
      <c r="CB3" s="17" t="s">
        <v>370</v>
      </c>
      <c r="CC3" s="17" t="s">
        <v>371</v>
      </c>
      <c r="CD3" s="18" t="s">
        <v>372</v>
      </c>
      <c r="CE3" s="18" t="s">
        <v>394</v>
      </c>
      <c r="CF3" s="18" t="s">
        <v>391</v>
      </c>
      <c r="CG3" s="18" t="s">
        <v>392</v>
      </c>
      <c r="CH3" s="18" t="s">
        <v>393</v>
      </c>
      <c r="CI3" s="18" t="s">
        <v>395</v>
      </c>
      <c r="CJ3" s="18" t="s">
        <v>373</v>
      </c>
      <c r="CK3" s="18" t="s">
        <v>374</v>
      </c>
      <c r="CL3" s="15" t="s">
        <v>396</v>
      </c>
      <c r="CM3" s="15" t="s">
        <v>397</v>
      </c>
      <c r="CN3" s="15" t="s">
        <v>133</v>
      </c>
      <c r="CO3" s="16" t="s">
        <v>375</v>
      </c>
      <c r="CP3" s="16" t="s">
        <v>398</v>
      </c>
      <c r="CQ3" s="16" t="s">
        <v>376</v>
      </c>
      <c r="CR3" s="13" t="s">
        <v>377</v>
      </c>
      <c r="CS3" s="13" t="s">
        <v>378</v>
      </c>
      <c r="CT3" s="19" t="s">
        <v>399</v>
      </c>
      <c r="CU3" s="19" t="s">
        <v>400</v>
      </c>
      <c r="CV3" s="19" t="s">
        <v>401</v>
      </c>
      <c r="CW3" s="19" t="s">
        <v>402</v>
      </c>
      <c r="CX3" s="47" t="s">
        <v>379</v>
      </c>
      <c r="CY3" s="47" t="s">
        <v>380</v>
      </c>
      <c r="CZ3" s="47" t="s">
        <v>381</v>
      </c>
      <c r="DA3" s="47" t="s">
        <v>382</v>
      </c>
      <c r="DB3" s="47" t="s">
        <v>383</v>
      </c>
      <c r="DC3" s="58" t="s">
        <v>384</v>
      </c>
      <c r="DD3" s="19" t="s">
        <v>143</v>
      </c>
      <c r="DE3" s="58" t="s">
        <v>144</v>
      </c>
      <c r="DF3" s="88"/>
      <c r="DG3" s="94"/>
      <c r="DH3" s="88"/>
      <c r="DI3" s="94"/>
      <c r="DJ3" s="88"/>
    </row>
    <row r="4" spans="1:114" s="89" customFormat="1" ht="15" thickBot="1">
      <c r="A4" s="89" t="s">
        <v>425</v>
      </c>
      <c r="B4" s="89" t="s">
        <v>416</v>
      </c>
      <c r="C4" s="90">
        <v>1</v>
      </c>
      <c r="D4" s="91">
        <v>2</v>
      </c>
      <c r="E4" s="91">
        <v>3</v>
      </c>
      <c r="F4" s="91">
        <v>4</v>
      </c>
      <c r="G4" s="91">
        <v>5</v>
      </c>
      <c r="H4" s="92" t="s">
        <v>4</v>
      </c>
      <c r="I4" s="89" t="s">
        <v>417</v>
      </c>
      <c r="J4" s="86">
        <v>0</v>
      </c>
      <c r="K4" s="86">
        <v>0</v>
      </c>
      <c r="L4" s="86">
        <f>SUBTOTAL(109,L$5:L$6494)</f>
        <v>0</v>
      </c>
      <c r="M4" s="86">
        <f>SUBTOTAL(109,M$5:M$6494)</f>
        <v>0</v>
      </c>
      <c r="N4" s="86">
        <f>SUBTOTAL(109,N$5:N$6494)</f>
        <v>0</v>
      </c>
      <c r="O4" s="86">
        <f>SUBTOTAL(109,O$5:O$6494)</f>
        <v>0</v>
      </c>
      <c r="P4" s="86">
        <f>SUBTOTAL(109,P$5:P$6494)</f>
        <v>0</v>
      </c>
      <c r="Q4" s="86">
        <f>SUBTOTAL(109,Q$5:Q$6494)</f>
        <v>0</v>
      </c>
      <c r="R4" s="86">
        <f>SUBTOTAL(109,R$5:R$6494)</f>
        <v>0</v>
      </c>
      <c r="S4" s="86">
        <f>SUBTOTAL(109,S$5:S$6494)</f>
        <v>0</v>
      </c>
      <c r="T4" s="86">
        <f>SUBTOTAL(109,T$5:T$6494)</f>
        <v>0</v>
      </c>
      <c r="U4" s="86">
        <f>SUBTOTAL(109,U$5:U$6494)</f>
        <v>0</v>
      </c>
      <c r="V4" s="86">
        <f>SUBTOTAL(109,V$5:V$6494)</f>
        <v>0</v>
      </c>
      <c r="W4" s="86">
        <f>SUBTOTAL(109,W$5:W$6494)</f>
        <v>0</v>
      </c>
      <c r="X4" s="86">
        <f>SUBTOTAL(109,X$5:X$6494)</f>
        <v>0</v>
      </c>
      <c r="Y4" s="86">
        <f>SUBTOTAL(109,Y$5:Y$6494)</f>
        <v>0</v>
      </c>
      <c r="Z4" s="86">
        <f>SUBTOTAL(109,Z$5:Z$6494)</f>
        <v>0</v>
      </c>
      <c r="AA4" s="86">
        <f>SUBTOTAL(109,AA$5:AA$6494)</f>
        <v>0</v>
      </c>
      <c r="AB4" s="86">
        <f>SUBTOTAL(109,AB$5:AB$6494)</f>
        <v>0</v>
      </c>
      <c r="AC4" s="86">
        <f>SUBTOTAL(109,AC$5:AC$6494)</f>
        <v>0</v>
      </c>
      <c r="AD4" s="86">
        <f>SUBTOTAL(109,AD$5:AD$6494)</f>
        <v>0</v>
      </c>
      <c r="AE4" s="86">
        <f>SUBTOTAL(109,AE$5:AE$6494)</f>
        <v>0</v>
      </c>
      <c r="AF4" s="86">
        <f>SUBTOTAL(109,AF$5:AF$6494)</f>
        <v>0</v>
      </c>
      <c r="AG4" s="86">
        <f>SUBTOTAL(109,AG$5:AG$6494)</f>
        <v>0</v>
      </c>
      <c r="AH4" s="86">
        <f>SUBTOTAL(109,AH$5:AH$6494)</f>
        <v>0</v>
      </c>
      <c r="AI4" s="86">
        <f>SUBTOTAL(109,AI$5:AI$6494)</f>
        <v>0</v>
      </c>
      <c r="AJ4" s="86">
        <f>SUBTOTAL(109,AJ$5:AJ$6494)</f>
        <v>0</v>
      </c>
      <c r="AK4" s="86">
        <f>SUBTOTAL(109,AK$5:AK$6494)</f>
        <v>0</v>
      </c>
      <c r="AL4" s="86">
        <f>SUBTOTAL(109,AL$5:AL$6494)</f>
        <v>0</v>
      </c>
      <c r="AM4" s="86">
        <f>SUBTOTAL(109,AM$5:AM$6494)</f>
        <v>0</v>
      </c>
      <c r="AN4" s="86">
        <f>SUBTOTAL(109,AN$5:AN$6494)</f>
        <v>0</v>
      </c>
      <c r="AO4" s="86">
        <f>SUBTOTAL(109,AO$5:AO$6494)</f>
        <v>0</v>
      </c>
      <c r="AP4" s="86">
        <f>SUBTOTAL(109,AP$5:AP$6494)</f>
        <v>0</v>
      </c>
      <c r="AQ4" s="86">
        <f>SUBTOTAL(109,AQ$5:AQ$6494)</f>
        <v>0</v>
      </c>
      <c r="AR4" s="86">
        <f>SUBTOTAL(109,AR$5:AR$6494)</f>
        <v>0</v>
      </c>
      <c r="AS4" s="86">
        <f>SUBTOTAL(109,AS$5:AS$6494)</f>
        <v>0</v>
      </c>
      <c r="AT4" s="86">
        <f>SUBTOTAL(109,AT$5:AT$6494)</f>
        <v>0</v>
      </c>
      <c r="AU4" s="86">
        <f>SUBTOTAL(109,AU$5:AU$6494)</f>
        <v>0</v>
      </c>
      <c r="AV4" s="86">
        <f>SUBTOTAL(109,AV$5:AV$6494)</f>
        <v>0</v>
      </c>
      <c r="AW4" s="86">
        <f>SUBTOTAL(109,AW$5:AW$6494)</f>
        <v>0</v>
      </c>
      <c r="AX4" s="86">
        <f>SUBTOTAL(109,AX$5:AX$6494)</f>
        <v>0</v>
      </c>
      <c r="AY4" s="86">
        <f>SUBTOTAL(109,AY$5:AY$6494)</f>
        <v>0</v>
      </c>
      <c r="AZ4" s="86">
        <f>SUBTOTAL(109,AZ$5:AZ$6494)</f>
        <v>0</v>
      </c>
      <c r="BA4" s="86">
        <f>SUBTOTAL(109,BA$5:BA$6494)</f>
        <v>0</v>
      </c>
      <c r="BB4" s="86">
        <f>SUBTOTAL(109,BB$5:BB$6494)</f>
        <v>0</v>
      </c>
      <c r="BC4" s="86">
        <f>SUBTOTAL(109,BC$5:BC$6494)</f>
        <v>0</v>
      </c>
      <c r="BD4" s="86">
        <f>SUBTOTAL(109,BD$5:BD$6494)</f>
        <v>0</v>
      </c>
      <c r="BE4" s="86">
        <f>SUBTOTAL(109,BE$5:BE$6494)</f>
        <v>0</v>
      </c>
      <c r="BF4" s="86">
        <f>SUBTOTAL(109,BF$5:BF$6494)</f>
        <v>0</v>
      </c>
      <c r="BG4" s="86">
        <f>SUBTOTAL(109,BG$5:BG$6494)</f>
        <v>0</v>
      </c>
      <c r="BH4" s="86">
        <f>SUBTOTAL(109,BH$5:BH$6494)</f>
        <v>0</v>
      </c>
      <c r="BI4" s="86">
        <f>SUBTOTAL(109,BI$5:BI$6494)</f>
        <v>0</v>
      </c>
      <c r="BJ4" s="86">
        <f>SUBTOTAL(109,BJ$5:BJ$6494)</f>
        <v>0</v>
      </c>
      <c r="BK4" s="86">
        <f>SUBTOTAL(109,BK$5:BK$6494)</f>
        <v>0</v>
      </c>
      <c r="BL4" s="86">
        <f>SUBTOTAL(109,BL$5:BL$6494)</f>
        <v>0</v>
      </c>
      <c r="BM4" s="86">
        <f>SUBTOTAL(109,BM$5:BM$6494)</f>
        <v>0</v>
      </c>
      <c r="BN4" s="86">
        <f>SUBTOTAL(109,BN$5:BN$6494)</f>
        <v>0</v>
      </c>
      <c r="BO4" s="86">
        <f>SUBTOTAL(109,BO$5:BO$6494)</f>
        <v>0</v>
      </c>
      <c r="BP4" s="86">
        <f>SUBTOTAL(109,BP$5:BP$6494)</f>
        <v>0</v>
      </c>
      <c r="BQ4" s="86">
        <f>SUBTOTAL(109,BQ$5:BQ$6494)</f>
        <v>0</v>
      </c>
      <c r="BR4" s="86">
        <f>SUBTOTAL(109,BR$5:BR$6494)</f>
        <v>0</v>
      </c>
      <c r="BS4" s="86">
        <f>SUBTOTAL(109,BS$5:BS$6494)</f>
        <v>0</v>
      </c>
      <c r="BT4" s="86">
        <f>SUBTOTAL(109,BT$5:BT$6494)</f>
        <v>0</v>
      </c>
      <c r="BU4" s="86">
        <f>SUBTOTAL(109,BU$5:BU$6494)</f>
        <v>0</v>
      </c>
      <c r="BV4" s="86">
        <f>SUBTOTAL(109,BV$5:BV$6494)</f>
        <v>0</v>
      </c>
      <c r="BW4" s="86">
        <f>SUBTOTAL(109,BW$5:BW$6494)</f>
        <v>0</v>
      </c>
      <c r="BX4" s="86">
        <f>SUBTOTAL(109,BX$5:BX$6494)</f>
        <v>0</v>
      </c>
      <c r="BY4" s="86">
        <f>SUBTOTAL(109,BY$5:BY$6494)</f>
        <v>0</v>
      </c>
      <c r="BZ4" s="86">
        <f>SUBTOTAL(109,BZ$5:BZ$6494)</f>
        <v>0</v>
      </c>
      <c r="CA4" s="86">
        <f>SUBTOTAL(109,CA$5:CA$6494)</f>
        <v>0</v>
      </c>
      <c r="CB4" s="86">
        <f>SUBTOTAL(109,CB$5:CB$6494)</f>
        <v>0</v>
      </c>
      <c r="CC4" s="86">
        <f>SUBTOTAL(109,CC$5:CC$6494)</f>
        <v>0</v>
      </c>
      <c r="CD4" s="86">
        <f>SUBTOTAL(109,CD$5:CD$6494)</f>
        <v>0</v>
      </c>
      <c r="CE4" s="86">
        <f>SUBTOTAL(109,CE$5:CE$6494)</f>
        <v>0</v>
      </c>
      <c r="CF4" s="86">
        <f>SUBTOTAL(109,CF$5:CF$6494)</f>
        <v>0</v>
      </c>
      <c r="CG4" s="86">
        <f>SUBTOTAL(109,CG$5:CG$6494)</f>
        <v>0</v>
      </c>
      <c r="CH4" s="86">
        <f>SUBTOTAL(109,CH$5:CH$6494)</f>
        <v>0</v>
      </c>
      <c r="CI4" s="86">
        <f>SUBTOTAL(109,CI$5:CI$6494)</f>
        <v>0</v>
      </c>
      <c r="CJ4" s="86">
        <f>SUBTOTAL(109,CJ$5:CJ$6494)</f>
        <v>0</v>
      </c>
      <c r="CK4" s="86">
        <f>SUBTOTAL(109,CK$5:CK$6494)</f>
        <v>0</v>
      </c>
      <c r="CL4" s="86">
        <f>SUBTOTAL(109,CL$5:CL$6494)</f>
        <v>0</v>
      </c>
      <c r="CM4" s="86">
        <f>SUBTOTAL(109,CM$5:CM$6494)</f>
        <v>0</v>
      </c>
      <c r="CN4" s="86">
        <f>SUBTOTAL(109,CN$5:CN$6494)</f>
        <v>0</v>
      </c>
      <c r="CO4" s="86">
        <f>SUBTOTAL(109,CO$5:CO$6494)</f>
        <v>0</v>
      </c>
      <c r="CP4" s="86">
        <f>SUBTOTAL(109,CP$5:CP$6494)</f>
        <v>0</v>
      </c>
      <c r="CQ4" s="86">
        <f>SUBTOTAL(109,CQ$5:CQ$6494)</f>
        <v>0</v>
      </c>
      <c r="CR4" s="86">
        <f>SUBTOTAL(109,CR$5:CR$6494)</f>
        <v>0</v>
      </c>
      <c r="CS4" s="86">
        <f>SUBTOTAL(109,CS$5:CS$6494)</f>
        <v>0</v>
      </c>
      <c r="CT4" s="86">
        <f>SUBTOTAL(109,CT$5:CT$6494)</f>
        <v>0</v>
      </c>
      <c r="CU4" s="86">
        <f>SUBTOTAL(109,CU$5:CU$6494)</f>
        <v>0</v>
      </c>
      <c r="CV4" s="86">
        <f>SUBTOTAL(109,CV$5:CV$6494)</f>
        <v>0</v>
      </c>
      <c r="CW4" s="86">
        <f>SUBTOTAL(109,CW$5:CW$6494)</f>
        <v>0</v>
      </c>
      <c r="CX4" s="86">
        <f>SUBTOTAL(109,CX$5:CX$6494)</f>
        <v>0</v>
      </c>
      <c r="CY4" s="86">
        <f>SUBTOTAL(109,CY$5:CY$6494)</f>
        <v>0</v>
      </c>
      <c r="CZ4" s="86">
        <f>SUBTOTAL(109,CZ$5:CZ$6494)</f>
        <v>0</v>
      </c>
      <c r="DA4" s="86">
        <f>SUBTOTAL(109,DA$5:DA$6494)</f>
        <v>0</v>
      </c>
      <c r="DB4" s="86">
        <f>SUBTOTAL(109,DB$5:DB$6494)</f>
        <v>0</v>
      </c>
      <c r="DC4" s="86">
        <f>SUBTOTAL(109,DC$5:DC$6494)</f>
        <v>0</v>
      </c>
      <c r="DD4" s="86">
        <f>SUBTOTAL(109,DD$5:DD$6494)</f>
        <v>0</v>
      </c>
      <c r="DE4" s="86">
        <f>SUBTOTAL(109,DE$5:DE$6494)</f>
        <v>0</v>
      </c>
      <c r="DF4" s="86">
        <f>SUBTOTAL(109,DF$5:DF$6494)</f>
        <v>0</v>
      </c>
      <c r="DG4" s="86">
        <f>SUBTOTAL(109,DG$5:DG$6494)</f>
        <v>0</v>
      </c>
      <c r="DH4" s="86">
        <f>SUBTOTAL(109,DH$5:DH$6494)</f>
        <v>0</v>
      </c>
      <c r="DI4" s="86">
        <f>SUBTOTAL(109,DI$5:DI$6494)</f>
        <v>0</v>
      </c>
      <c r="DJ4" s="86">
        <f>SUBTOTAL(109,DJ$5:DJ$6494)</f>
        <v>0</v>
      </c>
    </row>
    <row r="5" spans="1:114">
      <c r="A5" s="68">
        <v>4</v>
      </c>
      <c r="B5" s="107">
        <v>12</v>
      </c>
      <c r="C5" s="1">
        <v>5328</v>
      </c>
      <c r="D5" s="1" t="s">
        <v>11</v>
      </c>
      <c r="E5" s="1" t="s">
        <v>406</v>
      </c>
      <c r="F5" s="59" t="s">
        <v>51</v>
      </c>
      <c r="G5" s="59" t="s">
        <v>49</v>
      </c>
      <c r="H5" s="97" t="s">
        <v>569</v>
      </c>
      <c r="I5" s="70">
        <f>SUM($V5:$DE5)</f>
        <v>0</v>
      </c>
      <c r="J5" s="73"/>
      <c r="K5" s="74"/>
      <c r="L5" s="75"/>
      <c r="M5" s="76"/>
      <c r="N5" s="77"/>
      <c r="O5" s="78"/>
      <c r="P5" s="74"/>
      <c r="Q5" s="76"/>
      <c r="R5" s="73"/>
      <c r="S5" s="79"/>
      <c r="T5" s="80"/>
      <c r="U5" s="81"/>
      <c r="AA5" s="72"/>
      <c r="BA5" s="72"/>
      <c r="BB5" s="59"/>
      <c r="BC5" s="72"/>
      <c r="BD5" s="59"/>
      <c r="BE5" s="72"/>
      <c r="BF5" s="59"/>
      <c r="BG5" s="72"/>
      <c r="BH5" s="59"/>
      <c r="BI5" s="72"/>
      <c r="BJ5" s="59"/>
      <c r="BK5" s="72"/>
      <c r="BL5" s="59"/>
      <c r="CF5" s="59"/>
      <c r="CH5" s="59"/>
      <c r="CI5" s="72"/>
      <c r="CJ5" s="59"/>
      <c r="CK5" s="72"/>
      <c r="CT5" s="59"/>
      <c r="CU5" s="72"/>
    </row>
    <row r="6" spans="1:114">
      <c r="A6" s="68">
        <v>4</v>
      </c>
      <c r="B6" s="107">
        <v>12</v>
      </c>
      <c r="C6" s="1">
        <v>5329</v>
      </c>
      <c r="D6" s="1" t="s">
        <v>11</v>
      </c>
      <c r="E6" s="1" t="s">
        <v>415</v>
      </c>
      <c r="F6" s="59" t="s">
        <v>51</v>
      </c>
      <c r="G6" s="59" t="s">
        <v>48</v>
      </c>
      <c r="H6" s="97" t="s">
        <v>570</v>
      </c>
      <c r="I6" s="70">
        <f>SUM($V6:$DE6)</f>
        <v>0</v>
      </c>
      <c r="J6" s="73"/>
      <c r="K6" s="74"/>
      <c r="L6" s="75"/>
      <c r="M6" s="76"/>
      <c r="N6" s="77"/>
      <c r="O6" s="78"/>
      <c r="P6" s="74"/>
      <c r="Q6" s="76"/>
      <c r="R6" s="73"/>
      <c r="S6" s="79"/>
      <c r="T6" s="80"/>
      <c r="U6" s="81"/>
      <c r="AA6" s="72"/>
      <c r="BA6" s="72"/>
      <c r="BB6" s="59"/>
      <c r="BC6" s="72"/>
      <c r="BD6" s="59"/>
      <c r="BE6" s="72"/>
      <c r="BF6" s="59"/>
      <c r="BG6" s="72"/>
      <c r="BH6" s="59"/>
      <c r="BI6" s="72"/>
      <c r="BJ6" s="59"/>
      <c r="BK6" s="72"/>
      <c r="BL6" s="59"/>
      <c r="CF6" s="59"/>
      <c r="CH6" s="59"/>
      <c r="CI6" s="72"/>
      <c r="CJ6" s="59"/>
      <c r="CK6" s="72"/>
      <c r="CT6" s="59"/>
      <c r="CU6" s="72"/>
    </row>
    <row r="7" spans="1:114" ht="28.8">
      <c r="A7" s="68">
        <v>4</v>
      </c>
      <c r="B7" s="107">
        <v>12</v>
      </c>
      <c r="C7" s="1">
        <v>5330</v>
      </c>
      <c r="D7" s="1" t="s">
        <v>11</v>
      </c>
      <c r="E7" s="1" t="s">
        <v>474</v>
      </c>
      <c r="F7" s="59" t="s">
        <v>51</v>
      </c>
      <c r="G7" s="59" t="s">
        <v>50</v>
      </c>
      <c r="H7" s="97" t="s">
        <v>571</v>
      </c>
      <c r="I7" s="70">
        <f>SUM($V7:$DE7)</f>
        <v>0</v>
      </c>
      <c r="J7" s="73"/>
      <c r="K7" s="74"/>
      <c r="L7" s="75"/>
      <c r="M7" s="76"/>
      <c r="N7" s="77"/>
      <c r="O7" s="78"/>
      <c r="P7" s="74"/>
      <c r="Q7" s="76"/>
      <c r="R7" s="73"/>
      <c r="S7" s="79"/>
      <c r="T7" s="80"/>
      <c r="U7" s="81"/>
      <c r="AA7" s="72"/>
      <c r="BA7" s="72"/>
      <c r="BB7" s="59"/>
      <c r="BC7" s="72"/>
      <c r="BD7" s="59"/>
      <c r="BE7" s="72"/>
      <c r="BF7" s="59"/>
      <c r="BG7" s="72"/>
      <c r="BH7" s="59"/>
      <c r="BI7" s="72"/>
      <c r="BJ7" s="59"/>
      <c r="BK7" s="72"/>
      <c r="BL7" s="59"/>
      <c r="CF7" s="59"/>
      <c r="CH7" s="59"/>
      <c r="CI7" s="72"/>
      <c r="CJ7" s="59"/>
      <c r="CK7" s="72"/>
      <c r="CT7" s="59"/>
      <c r="CU7" s="72"/>
    </row>
    <row r="8" spans="1:114" ht="28.8">
      <c r="A8" s="68">
        <v>4</v>
      </c>
      <c r="B8" s="107">
        <v>12</v>
      </c>
      <c r="C8" s="1">
        <v>5331</v>
      </c>
      <c r="D8" s="1" t="s">
        <v>11</v>
      </c>
      <c r="E8" s="1" t="s">
        <v>476</v>
      </c>
      <c r="F8" s="59" t="s">
        <v>51</v>
      </c>
      <c r="G8" s="59" t="s">
        <v>39</v>
      </c>
      <c r="H8" s="97" t="s">
        <v>572</v>
      </c>
      <c r="I8" s="70">
        <f>SUM($V8:$DE8)</f>
        <v>0</v>
      </c>
      <c r="J8" s="73"/>
      <c r="K8" s="74"/>
      <c r="L8" s="75"/>
      <c r="M8" s="76"/>
      <c r="N8" s="77"/>
      <c r="O8" s="78"/>
      <c r="P8" s="74"/>
      <c r="Q8" s="76"/>
      <c r="R8" s="73"/>
      <c r="S8" s="79"/>
      <c r="T8" s="80"/>
      <c r="U8" s="81"/>
      <c r="AA8" s="72"/>
      <c r="BA8" s="72"/>
      <c r="BB8" s="59"/>
      <c r="BC8" s="72"/>
      <c r="BD8" s="59"/>
      <c r="BE8" s="72"/>
      <c r="BF8" s="59"/>
      <c r="BG8" s="72"/>
      <c r="BH8" s="59"/>
      <c r="BI8" s="72"/>
      <c r="BJ8" s="59"/>
      <c r="BK8" s="72"/>
      <c r="BL8" s="59"/>
      <c r="CF8" s="59"/>
      <c r="CH8" s="59"/>
      <c r="CI8" s="72"/>
      <c r="CJ8" s="59"/>
      <c r="CK8" s="72"/>
      <c r="CT8" s="59"/>
      <c r="CU8" s="72"/>
    </row>
    <row r="9" spans="1:114" ht="28.8">
      <c r="A9" s="68">
        <v>4</v>
      </c>
      <c r="B9" s="107">
        <v>12</v>
      </c>
      <c r="C9" s="1">
        <v>5333</v>
      </c>
      <c r="D9" s="1" t="s">
        <v>11</v>
      </c>
      <c r="E9" s="1" t="s">
        <v>479</v>
      </c>
      <c r="F9" s="59" t="s">
        <v>51</v>
      </c>
      <c r="G9" s="59" t="s">
        <v>47</v>
      </c>
      <c r="H9" s="97" t="s">
        <v>573</v>
      </c>
      <c r="I9" s="70">
        <f>SUM($V9:$DE9)</f>
        <v>0</v>
      </c>
      <c r="J9" s="73"/>
      <c r="K9" s="74"/>
      <c r="L9" s="75"/>
      <c r="M9" s="76"/>
      <c r="N9" s="77"/>
      <c r="O9" s="78"/>
      <c r="P9" s="74"/>
      <c r="Q9" s="76"/>
      <c r="R9" s="73"/>
      <c r="S9" s="79"/>
      <c r="T9" s="80"/>
      <c r="U9" s="81"/>
      <c r="AA9" s="72"/>
      <c r="BA9" s="72"/>
      <c r="BB9" s="59"/>
      <c r="BC9" s="72"/>
      <c r="BD9" s="59"/>
      <c r="BE9" s="72"/>
      <c r="BF9" s="59"/>
      <c r="BG9" s="72"/>
      <c r="BH9" s="59"/>
      <c r="BI9" s="72"/>
      <c r="BJ9" s="59"/>
      <c r="BK9" s="72"/>
      <c r="BL9" s="59"/>
      <c r="CF9" s="59"/>
      <c r="CH9" s="59"/>
      <c r="CI9" s="72"/>
      <c r="CJ9" s="59"/>
      <c r="CK9" s="72"/>
      <c r="CT9" s="59"/>
      <c r="CU9" s="72"/>
    </row>
    <row r="10" spans="1:114" ht="43.2">
      <c r="A10" s="68">
        <v>4</v>
      </c>
      <c r="B10" s="107">
        <v>12</v>
      </c>
      <c r="C10" s="1">
        <v>5334</v>
      </c>
      <c r="D10" s="1" t="s">
        <v>11</v>
      </c>
      <c r="E10" s="1" t="s">
        <v>80</v>
      </c>
      <c r="F10" s="59" t="s">
        <v>51</v>
      </c>
      <c r="G10" s="59" t="s">
        <v>35</v>
      </c>
      <c r="H10" s="97" t="s">
        <v>574</v>
      </c>
      <c r="I10" s="70">
        <f>SUM($V10:$DE10)</f>
        <v>0</v>
      </c>
      <c r="J10" s="73"/>
      <c r="K10" s="74"/>
      <c r="L10" s="75"/>
      <c r="M10" s="76"/>
      <c r="N10" s="77"/>
      <c r="O10" s="78"/>
      <c r="P10" s="74"/>
      <c r="Q10" s="76"/>
      <c r="R10" s="73"/>
      <c r="S10" s="79"/>
      <c r="T10" s="80"/>
      <c r="U10" s="81"/>
      <c r="AA10" s="72"/>
      <c r="BA10" s="72"/>
      <c r="BB10" s="59"/>
      <c r="BC10" s="72"/>
      <c r="BD10" s="59"/>
      <c r="BE10" s="72"/>
      <c r="BF10" s="59"/>
      <c r="BG10" s="72"/>
      <c r="BH10" s="59"/>
      <c r="BI10" s="72"/>
      <c r="BJ10" s="59"/>
      <c r="BK10" s="72"/>
      <c r="BL10" s="59"/>
      <c r="CF10" s="59"/>
      <c r="CH10" s="59"/>
      <c r="CI10" s="72"/>
      <c r="CJ10" s="59"/>
      <c r="CK10" s="72"/>
      <c r="CT10" s="59"/>
      <c r="CU10" s="72"/>
    </row>
    <row r="11" spans="1:114">
      <c r="A11" s="68">
        <v>4</v>
      </c>
      <c r="B11" s="107">
        <v>12</v>
      </c>
      <c r="C11" s="1">
        <v>5335</v>
      </c>
      <c r="D11" s="1" t="s">
        <v>11</v>
      </c>
      <c r="E11" s="1" t="s">
        <v>21</v>
      </c>
      <c r="F11" s="59" t="s">
        <v>51</v>
      </c>
      <c r="G11" s="59" t="s">
        <v>49</v>
      </c>
      <c r="H11" s="97" t="s">
        <v>575</v>
      </c>
      <c r="I11" s="70">
        <f>SUM($V11:$DE11)</f>
        <v>0</v>
      </c>
      <c r="J11" s="73"/>
      <c r="K11" s="74"/>
      <c r="L11" s="75"/>
      <c r="M11" s="76"/>
      <c r="N11" s="77"/>
      <c r="O11" s="78"/>
      <c r="P11" s="74"/>
      <c r="Q11" s="76"/>
      <c r="R11" s="73"/>
      <c r="S11" s="79"/>
      <c r="T11" s="80"/>
      <c r="U11" s="81"/>
      <c r="AA11" s="72"/>
      <c r="BA11" s="72"/>
      <c r="BB11" s="59"/>
      <c r="BC11" s="72"/>
      <c r="BD11" s="59"/>
      <c r="BE11" s="72"/>
      <c r="BF11" s="59"/>
      <c r="BG11" s="72"/>
      <c r="BH11" s="59"/>
      <c r="BI11" s="72"/>
      <c r="BJ11" s="59"/>
      <c r="BK11" s="72"/>
      <c r="BL11" s="59"/>
      <c r="CF11" s="59"/>
      <c r="CH11" s="59"/>
      <c r="CI11" s="72"/>
      <c r="CJ11" s="59"/>
      <c r="CK11" s="72"/>
      <c r="CT11" s="59"/>
      <c r="CU11" s="72"/>
    </row>
    <row r="12" spans="1:114" ht="43.2">
      <c r="A12" s="68">
        <v>4</v>
      </c>
      <c r="B12" s="107">
        <v>12</v>
      </c>
      <c r="C12" s="1">
        <v>5336</v>
      </c>
      <c r="D12" s="1" t="s">
        <v>11</v>
      </c>
      <c r="E12" s="1" t="s">
        <v>483</v>
      </c>
      <c r="F12" s="59" t="s">
        <v>51</v>
      </c>
      <c r="G12" s="59" t="s">
        <v>40</v>
      </c>
      <c r="H12" s="97" t="s">
        <v>576</v>
      </c>
      <c r="I12" s="70">
        <f>SUM($V12:$DE12)</f>
        <v>0</v>
      </c>
      <c r="J12" s="73"/>
      <c r="K12" s="74"/>
      <c r="L12" s="75"/>
      <c r="M12" s="76"/>
      <c r="N12" s="77"/>
      <c r="O12" s="78"/>
      <c r="P12" s="74"/>
      <c r="Q12" s="76"/>
      <c r="R12" s="73"/>
      <c r="S12" s="79"/>
      <c r="T12" s="80"/>
      <c r="U12" s="81"/>
      <c r="AA12" s="72"/>
      <c r="BA12" s="72"/>
      <c r="BB12" s="59"/>
      <c r="BC12" s="72"/>
      <c r="BD12" s="59"/>
      <c r="BE12" s="72"/>
      <c r="BF12" s="59"/>
      <c r="BG12" s="72"/>
      <c r="BH12" s="59"/>
      <c r="BI12" s="72"/>
      <c r="BJ12" s="59"/>
      <c r="BK12" s="72"/>
      <c r="BL12" s="59"/>
      <c r="CF12" s="59"/>
      <c r="CH12" s="59"/>
      <c r="CI12" s="72"/>
      <c r="CJ12" s="59"/>
      <c r="CK12" s="72"/>
      <c r="CT12" s="59"/>
      <c r="CU12" s="72"/>
    </row>
    <row r="13" spans="1:114" ht="28.8">
      <c r="A13" s="68">
        <v>4</v>
      </c>
      <c r="B13" s="107">
        <v>12</v>
      </c>
      <c r="C13" s="1">
        <v>5339</v>
      </c>
      <c r="D13" s="1" t="s">
        <v>11</v>
      </c>
      <c r="E13" s="1" t="s">
        <v>489</v>
      </c>
      <c r="F13" s="59" t="s">
        <v>51</v>
      </c>
      <c r="G13" s="59" t="s">
        <v>42</v>
      </c>
      <c r="H13" s="97" t="s">
        <v>577</v>
      </c>
      <c r="I13" s="70">
        <f>SUM($V13:$DE13)</f>
        <v>0</v>
      </c>
      <c r="J13" s="73"/>
      <c r="K13" s="74"/>
      <c r="L13" s="75"/>
      <c r="M13" s="76"/>
      <c r="N13" s="77"/>
      <c r="O13" s="78"/>
      <c r="P13" s="74"/>
      <c r="Q13" s="76"/>
      <c r="R13" s="73"/>
      <c r="S13" s="79"/>
      <c r="T13" s="80"/>
      <c r="U13" s="81"/>
      <c r="AA13" s="72"/>
      <c r="BA13" s="72"/>
      <c r="BB13" s="59"/>
      <c r="BC13" s="72"/>
      <c r="BD13" s="59"/>
      <c r="BE13" s="72"/>
      <c r="BF13" s="59"/>
      <c r="BG13" s="72"/>
      <c r="BH13" s="59"/>
      <c r="BI13" s="72"/>
      <c r="BJ13" s="59"/>
      <c r="BK13" s="72"/>
      <c r="BL13" s="59"/>
      <c r="CF13" s="59"/>
      <c r="CH13" s="59"/>
      <c r="CI13" s="72"/>
      <c r="CJ13" s="59"/>
      <c r="CK13" s="72"/>
      <c r="CT13" s="59"/>
      <c r="CU13" s="72"/>
    </row>
    <row r="14" spans="1:114" ht="43.2">
      <c r="A14" s="68">
        <v>4</v>
      </c>
      <c r="B14" s="107">
        <v>12</v>
      </c>
      <c r="C14" s="1">
        <v>5341</v>
      </c>
      <c r="D14" s="1" t="s">
        <v>11</v>
      </c>
      <c r="E14" s="1" t="s">
        <v>19</v>
      </c>
      <c r="F14" s="59" t="s">
        <v>51</v>
      </c>
      <c r="G14" s="59" t="s">
        <v>39</v>
      </c>
      <c r="H14" s="97" t="s">
        <v>578</v>
      </c>
      <c r="I14" s="70">
        <f>SUM($V14:$DE14)</f>
        <v>0</v>
      </c>
      <c r="J14" s="73"/>
      <c r="K14" s="74"/>
      <c r="L14" s="75"/>
      <c r="M14" s="76"/>
      <c r="N14" s="77"/>
      <c r="O14" s="78"/>
      <c r="P14" s="74"/>
      <c r="Q14" s="76"/>
      <c r="R14" s="73"/>
      <c r="S14" s="79"/>
      <c r="T14" s="80"/>
      <c r="U14" s="81"/>
      <c r="AA14" s="72"/>
      <c r="BA14" s="72"/>
      <c r="BB14" s="59"/>
      <c r="BC14" s="72"/>
      <c r="BD14" s="59"/>
      <c r="BE14" s="72"/>
      <c r="BF14" s="59"/>
      <c r="BG14" s="72"/>
      <c r="BH14" s="59"/>
      <c r="BI14" s="72"/>
      <c r="BJ14" s="59"/>
      <c r="BK14" s="72"/>
      <c r="BL14" s="59"/>
      <c r="CF14" s="59"/>
      <c r="CH14" s="59"/>
      <c r="CI14" s="72"/>
      <c r="CJ14" s="59"/>
      <c r="CK14" s="72"/>
      <c r="CT14" s="59"/>
      <c r="CU14" s="72"/>
    </row>
    <row r="15" spans="1:114" ht="43.2">
      <c r="A15" s="68">
        <v>4</v>
      </c>
      <c r="B15" s="107">
        <v>12</v>
      </c>
      <c r="C15" s="1">
        <v>5342</v>
      </c>
      <c r="D15" s="1" t="s">
        <v>11</v>
      </c>
      <c r="E15" s="1" t="s">
        <v>493</v>
      </c>
      <c r="F15" s="59" t="s">
        <v>51</v>
      </c>
      <c r="G15" s="59" t="s">
        <v>50</v>
      </c>
      <c r="H15" s="97" t="s">
        <v>579</v>
      </c>
      <c r="I15" s="70">
        <f>SUM($V15:$DE15)</f>
        <v>0</v>
      </c>
      <c r="J15" s="73"/>
      <c r="K15" s="74"/>
      <c r="L15" s="75"/>
      <c r="M15" s="76"/>
      <c r="N15" s="77"/>
      <c r="O15" s="78"/>
      <c r="P15" s="74"/>
      <c r="Q15" s="76"/>
      <c r="R15" s="73"/>
      <c r="S15" s="79"/>
      <c r="T15" s="80"/>
      <c r="U15" s="81"/>
      <c r="AA15" s="72"/>
      <c r="BA15" s="72"/>
      <c r="BB15" s="59"/>
      <c r="BC15" s="72"/>
      <c r="BD15" s="59"/>
      <c r="BE15" s="72"/>
      <c r="BF15" s="59"/>
      <c r="BG15" s="72"/>
      <c r="BH15" s="59"/>
      <c r="BI15" s="72"/>
      <c r="BJ15" s="59"/>
      <c r="BK15" s="72"/>
      <c r="BL15" s="59"/>
      <c r="CF15" s="59"/>
      <c r="CH15" s="59"/>
      <c r="CI15" s="72"/>
      <c r="CJ15" s="59"/>
      <c r="CK15" s="72"/>
      <c r="CT15" s="59"/>
      <c r="CU15" s="72"/>
    </row>
    <row r="16" spans="1:114">
      <c r="A16" s="68">
        <v>4</v>
      </c>
      <c r="B16" s="107">
        <v>12</v>
      </c>
      <c r="C16" s="1">
        <v>5343</v>
      </c>
      <c r="D16" s="1" t="s">
        <v>11</v>
      </c>
      <c r="E16" s="1" t="s">
        <v>32</v>
      </c>
      <c r="F16" s="59" t="s">
        <v>51</v>
      </c>
      <c r="G16" s="59" t="s">
        <v>36</v>
      </c>
      <c r="H16" s="97" t="s">
        <v>580</v>
      </c>
      <c r="I16" s="70">
        <f>SUM($V16:$DE16)</f>
        <v>0</v>
      </c>
      <c r="J16" s="73"/>
      <c r="K16" s="74"/>
      <c r="L16" s="75"/>
      <c r="M16" s="76"/>
      <c r="N16" s="77"/>
      <c r="O16" s="78"/>
      <c r="P16" s="74"/>
      <c r="Q16" s="76"/>
      <c r="R16" s="73"/>
      <c r="S16" s="79"/>
      <c r="T16" s="80"/>
      <c r="U16" s="81"/>
      <c r="AA16" s="72"/>
      <c r="BA16" s="72"/>
      <c r="BB16" s="59"/>
      <c r="BC16" s="72"/>
      <c r="BD16" s="59"/>
      <c r="BE16" s="72"/>
      <c r="BF16" s="59"/>
      <c r="BG16" s="72"/>
      <c r="BH16" s="59"/>
      <c r="BI16" s="72"/>
      <c r="BJ16" s="59"/>
      <c r="BK16" s="72"/>
      <c r="BL16" s="59"/>
      <c r="CF16" s="59"/>
      <c r="CH16" s="59"/>
      <c r="CI16" s="72"/>
      <c r="CJ16" s="59"/>
      <c r="CK16" s="72"/>
      <c r="CT16" s="59"/>
      <c r="CU16" s="72"/>
    </row>
    <row r="17" spans="1:99" ht="100.8">
      <c r="A17" s="68">
        <v>4</v>
      </c>
      <c r="B17" s="107">
        <v>12</v>
      </c>
      <c r="C17" s="1">
        <v>5344</v>
      </c>
      <c r="D17" s="1" t="s">
        <v>11</v>
      </c>
      <c r="E17" s="1" t="s">
        <v>32</v>
      </c>
      <c r="F17" s="59" t="s">
        <v>51</v>
      </c>
      <c r="G17" s="59" t="s">
        <v>36</v>
      </c>
      <c r="H17" s="97" t="s">
        <v>581</v>
      </c>
      <c r="I17" s="70">
        <f>SUM($V17:$DE17)</f>
        <v>0</v>
      </c>
      <c r="J17" s="73"/>
      <c r="K17" s="74"/>
      <c r="L17" s="75"/>
      <c r="M17" s="76"/>
      <c r="N17" s="77"/>
      <c r="O17" s="78"/>
      <c r="P17" s="74"/>
      <c r="Q17" s="76"/>
      <c r="R17" s="73"/>
      <c r="S17" s="79"/>
      <c r="T17" s="80"/>
      <c r="U17" s="81"/>
      <c r="AA17" s="72"/>
      <c r="BA17" s="72"/>
      <c r="BB17" s="59"/>
      <c r="BC17" s="72"/>
      <c r="BD17" s="59"/>
      <c r="BE17" s="72"/>
      <c r="BF17" s="59"/>
      <c r="BG17" s="72"/>
      <c r="BH17" s="59"/>
      <c r="BI17" s="72"/>
      <c r="BJ17" s="59"/>
      <c r="BK17" s="72"/>
      <c r="BL17" s="59"/>
      <c r="CF17" s="59"/>
      <c r="CH17" s="59"/>
      <c r="CI17" s="72"/>
      <c r="CJ17" s="59"/>
      <c r="CK17" s="72"/>
      <c r="CT17" s="59"/>
      <c r="CU17" s="72"/>
    </row>
    <row r="18" spans="1:99" ht="43.2">
      <c r="A18" s="68">
        <v>4</v>
      </c>
      <c r="B18" s="107">
        <v>12</v>
      </c>
      <c r="C18" s="1">
        <v>5345</v>
      </c>
      <c r="D18" s="1" t="s">
        <v>11</v>
      </c>
      <c r="E18" s="1" t="s">
        <v>22</v>
      </c>
      <c r="F18" s="59" t="s">
        <v>51</v>
      </c>
      <c r="G18" s="59" t="s">
        <v>45</v>
      </c>
      <c r="H18" s="97" t="s">
        <v>582</v>
      </c>
      <c r="I18" s="70">
        <f>SUM($V18:$DE18)</f>
        <v>0</v>
      </c>
      <c r="J18" s="73"/>
      <c r="K18" s="74"/>
      <c r="L18" s="75"/>
      <c r="M18" s="76"/>
      <c r="N18" s="77"/>
      <c r="O18" s="78"/>
      <c r="P18" s="74"/>
      <c r="Q18" s="76"/>
      <c r="R18" s="73"/>
      <c r="S18" s="79"/>
      <c r="T18" s="80"/>
      <c r="U18" s="81"/>
      <c r="AA18" s="72"/>
      <c r="BA18" s="72"/>
      <c r="BB18" s="59"/>
      <c r="BC18" s="72"/>
      <c r="BD18" s="59"/>
      <c r="BE18" s="72"/>
      <c r="BF18" s="59"/>
      <c r="BG18" s="72"/>
      <c r="BH18" s="59"/>
      <c r="BI18" s="72"/>
      <c r="BJ18" s="59"/>
      <c r="BK18" s="72"/>
      <c r="BL18" s="59"/>
      <c r="CF18" s="59"/>
      <c r="CH18" s="59"/>
      <c r="CI18" s="72"/>
      <c r="CJ18" s="59"/>
      <c r="CK18" s="72"/>
      <c r="CT18" s="59"/>
      <c r="CU18" s="72"/>
    </row>
    <row r="19" spans="1:99">
      <c r="A19" s="68">
        <v>4</v>
      </c>
      <c r="B19" s="107">
        <v>12</v>
      </c>
      <c r="C19" s="1">
        <v>5346</v>
      </c>
      <c r="D19" s="1" t="s">
        <v>11</v>
      </c>
      <c r="E19" s="1" t="s">
        <v>414</v>
      </c>
      <c r="F19" s="59" t="s">
        <v>51</v>
      </c>
      <c r="G19" s="59" t="s">
        <v>35</v>
      </c>
      <c r="H19" s="97" t="s">
        <v>583</v>
      </c>
      <c r="I19" s="70">
        <f>SUM($V19:$DE19)</f>
        <v>0</v>
      </c>
      <c r="J19" s="73"/>
      <c r="K19" s="74"/>
      <c r="L19" s="75"/>
      <c r="M19" s="76"/>
      <c r="N19" s="77"/>
      <c r="O19" s="78"/>
      <c r="P19" s="74"/>
      <c r="Q19" s="76"/>
      <c r="R19" s="73"/>
      <c r="S19" s="79"/>
      <c r="T19" s="80"/>
      <c r="U19" s="81"/>
      <c r="AA19" s="72"/>
      <c r="BA19" s="72"/>
      <c r="BB19" s="59"/>
      <c r="BC19" s="72"/>
      <c r="BD19" s="59"/>
      <c r="BE19" s="72"/>
      <c r="BF19" s="59"/>
      <c r="BG19" s="72"/>
      <c r="BH19" s="59"/>
      <c r="BI19" s="72"/>
      <c r="BJ19" s="59"/>
      <c r="BK19" s="72"/>
      <c r="BL19" s="59"/>
      <c r="CF19" s="59"/>
      <c r="CH19" s="59"/>
      <c r="CI19" s="72"/>
      <c r="CJ19" s="59"/>
      <c r="CK19" s="72"/>
      <c r="CT19" s="59"/>
      <c r="CU19" s="72"/>
    </row>
    <row r="20" spans="1:99" ht="28.8">
      <c r="A20" s="68">
        <v>4</v>
      </c>
      <c r="B20" s="107">
        <v>12</v>
      </c>
      <c r="C20" s="1">
        <v>5347</v>
      </c>
      <c r="D20" s="1" t="s">
        <v>11</v>
      </c>
      <c r="E20" s="1" t="s">
        <v>499</v>
      </c>
      <c r="F20" s="59" t="s">
        <v>51</v>
      </c>
      <c r="G20" s="59" t="s">
        <v>39</v>
      </c>
      <c r="H20" s="97" t="s">
        <v>584</v>
      </c>
      <c r="I20" s="70">
        <f>SUM($V20:$DE20)</f>
        <v>0</v>
      </c>
      <c r="J20" s="73"/>
      <c r="K20" s="74"/>
      <c r="L20" s="75"/>
      <c r="M20" s="76"/>
      <c r="N20" s="77"/>
      <c r="O20" s="78"/>
      <c r="P20" s="74"/>
      <c r="Q20" s="76"/>
      <c r="R20" s="73"/>
      <c r="S20" s="79"/>
      <c r="T20" s="80"/>
      <c r="U20" s="81"/>
      <c r="AA20" s="72"/>
      <c r="BA20" s="72"/>
      <c r="BB20" s="59"/>
      <c r="BC20" s="72"/>
      <c r="BD20" s="59"/>
      <c r="BE20" s="72"/>
      <c r="BF20" s="59"/>
      <c r="BG20" s="72"/>
      <c r="BH20" s="59"/>
      <c r="BI20" s="72"/>
      <c r="BJ20" s="59"/>
      <c r="BK20" s="72"/>
      <c r="BL20" s="59"/>
      <c r="CF20" s="59"/>
      <c r="CH20" s="59"/>
      <c r="CI20" s="72"/>
      <c r="CJ20" s="59"/>
      <c r="CK20" s="72"/>
      <c r="CT20" s="59"/>
      <c r="CU20" s="72"/>
    </row>
    <row r="21" spans="1:99">
      <c r="A21" s="68">
        <v>4</v>
      </c>
      <c r="B21" s="107">
        <v>12</v>
      </c>
      <c r="C21" s="1">
        <v>5348</v>
      </c>
      <c r="D21" s="1" t="s">
        <v>11</v>
      </c>
      <c r="E21" s="1" t="s">
        <v>25</v>
      </c>
      <c r="F21" s="59" t="s">
        <v>51</v>
      </c>
      <c r="G21" s="59" t="s">
        <v>39</v>
      </c>
      <c r="H21" s="97" t="s">
        <v>585</v>
      </c>
      <c r="I21" s="70">
        <f>SUM($V21:$DE21)</f>
        <v>0</v>
      </c>
      <c r="J21" s="73"/>
      <c r="K21" s="74"/>
      <c r="L21" s="75"/>
      <c r="M21" s="76"/>
      <c r="N21" s="77"/>
      <c r="O21" s="78"/>
      <c r="P21" s="74"/>
      <c r="Q21" s="76"/>
      <c r="R21" s="73"/>
      <c r="S21" s="79"/>
      <c r="T21" s="80"/>
      <c r="U21" s="81"/>
      <c r="AA21" s="72"/>
      <c r="BA21" s="72"/>
      <c r="BB21" s="59"/>
      <c r="BC21" s="72"/>
      <c r="BD21" s="59"/>
      <c r="BE21" s="72"/>
      <c r="BF21" s="59"/>
      <c r="BG21" s="72"/>
      <c r="BH21" s="59"/>
      <c r="BI21" s="72"/>
      <c r="BJ21" s="59"/>
      <c r="BK21" s="72"/>
      <c r="BL21" s="59"/>
      <c r="CF21" s="59"/>
      <c r="CH21" s="59"/>
      <c r="CI21" s="72"/>
      <c r="CJ21" s="59"/>
      <c r="CK21" s="72"/>
      <c r="CT21" s="59"/>
      <c r="CU21" s="72"/>
    </row>
    <row r="22" spans="1:99">
      <c r="A22" s="68">
        <v>4</v>
      </c>
      <c r="B22" s="107">
        <v>12</v>
      </c>
      <c r="C22" s="1">
        <v>5349</v>
      </c>
      <c r="D22" s="1" t="s">
        <v>11</v>
      </c>
      <c r="E22" s="1" t="s">
        <v>586</v>
      </c>
      <c r="F22" s="59" t="s">
        <v>51</v>
      </c>
      <c r="G22" s="59" t="s">
        <v>39</v>
      </c>
      <c r="H22" s="97" t="s">
        <v>587</v>
      </c>
      <c r="I22" s="70">
        <f>SUM($V22:$DE22)</f>
        <v>0</v>
      </c>
      <c r="J22" s="73"/>
      <c r="K22" s="74"/>
      <c r="L22" s="75"/>
      <c r="M22" s="76"/>
      <c r="N22" s="77"/>
      <c r="O22" s="78"/>
      <c r="P22" s="74"/>
      <c r="Q22" s="76"/>
      <c r="R22" s="73"/>
      <c r="S22" s="79"/>
      <c r="T22" s="80"/>
      <c r="U22" s="81"/>
      <c r="AA22" s="72"/>
      <c r="BA22" s="72"/>
      <c r="BB22" s="59"/>
      <c r="BC22" s="72"/>
      <c r="BD22" s="59"/>
      <c r="BE22" s="72"/>
      <c r="BF22" s="59"/>
      <c r="BG22" s="72"/>
      <c r="BH22" s="59"/>
      <c r="BI22" s="72"/>
      <c r="BJ22" s="59"/>
      <c r="BK22" s="72"/>
      <c r="BL22" s="59"/>
      <c r="CF22" s="59"/>
      <c r="CH22" s="59"/>
      <c r="CI22" s="72"/>
      <c r="CJ22" s="59"/>
      <c r="CK22" s="72"/>
      <c r="CT22" s="59"/>
      <c r="CU22" s="72"/>
    </row>
    <row r="23" spans="1:99" ht="72">
      <c r="A23" s="68">
        <v>4</v>
      </c>
      <c r="B23" s="107">
        <v>12</v>
      </c>
      <c r="C23" s="1">
        <v>5350</v>
      </c>
      <c r="D23" s="1" t="s">
        <v>11</v>
      </c>
      <c r="E23" s="1" t="s">
        <v>502</v>
      </c>
      <c r="F23" s="59" t="s">
        <v>51</v>
      </c>
      <c r="G23" s="59" t="s">
        <v>39</v>
      </c>
      <c r="H23" s="97" t="s">
        <v>588</v>
      </c>
      <c r="I23" s="70">
        <f>SUM($V23:$DE23)</f>
        <v>0</v>
      </c>
      <c r="J23" s="73"/>
      <c r="K23" s="74"/>
      <c r="L23" s="75"/>
      <c r="M23" s="76"/>
      <c r="N23" s="77"/>
      <c r="O23" s="78"/>
      <c r="P23" s="74"/>
      <c r="Q23" s="76"/>
      <c r="R23" s="73"/>
      <c r="S23" s="79"/>
      <c r="T23" s="80"/>
      <c r="U23" s="81"/>
      <c r="AA23" s="72"/>
      <c r="BA23" s="72"/>
      <c r="BB23" s="59"/>
      <c r="BC23" s="72"/>
      <c r="BD23" s="59"/>
      <c r="BE23" s="72"/>
      <c r="BF23" s="59"/>
      <c r="BG23" s="72"/>
      <c r="BH23" s="59"/>
      <c r="BI23" s="72"/>
      <c r="BJ23" s="59"/>
      <c r="BK23" s="72"/>
      <c r="BL23" s="59"/>
      <c r="CF23" s="59"/>
      <c r="CH23" s="59"/>
      <c r="CI23" s="72"/>
      <c r="CJ23" s="59"/>
      <c r="CK23" s="72"/>
      <c r="CT23" s="59"/>
      <c r="CU23" s="72"/>
    </row>
    <row r="24" spans="1:99" ht="28.8">
      <c r="A24" s="68">
        <v>4</v>
      </c>
      <c r="B24" s="107">
        <v>12</v>
      </c>
      <c r="C24" s="1">
        <v>5352</v>
      </c>
      <c r="D24" s="1" t="s">
        <v>11</v>
      </c>
      <c r="E24" s="1" t="s">
        <v>411</v>
      </c>
      <c r="F24" s="59" t="s">
        <v>51</v>
      </c>
      <c r="G24" s="59" t="s">
        <v>46</v>
      </c>
      <c r="H24" s="97" t="s">
        <v>589</v>
      </c>
      <c r="I24" s="70">
        <f>SUM($V24:$DE24)</f>
        <v>0</v>
      </c>
      <c r="J24" s="73"/>
      <c r="K24" s="74"/>
      <c r="L24" s="75"/>
      <c r="M24" s="76"/>
      <c r="N24" s="77"/>
      <c r="O24" s="78"/>
      <c r="P24" s="74"/>
      <c r="Q24" s="76"/>
      <c r="R24" s="73"/>
      <c r="S24" s="79"/>
      <c r="T24" s="80"/>
      <c r="U24" s="81"/>
      <c r="AA24" s="72"/>
      <c r="BA24" s="72"/>
      <c r="BB24" s="59"/>
      <c r="BC24" s="72"/>
      <c r="BD24" s="59"/>
      <c r="BE24" s="72"/>
      <c r="BF24" s="59"/>
      <c r="BG24" s="72"/>
      <c r="BH24" s="59"/>
      <c r="BI24" s="72"/>
      <c r="BJ24" s="59"/>
      <c r="BK24" s="72"/>
      <c r="BL24" s="59"/>
      <c r="CF24" s="59"/>
      <c r="CH24" s="59"/>
      <c r="CI24" s="72"/>
      <c r="CJ24" s="59"/>
      <c r="CK24" s="72"/>
      <c r="CT24" s="59"/>
      <c r="CU24" s="72"/>
    </row>
    <row r="25" spans="1:99" ht="43.2">
      <c r="A25" s="68">
        <v>4</v>
      </c>
      <c r="B25" s="107">
        <v>12</v>
      </c>
      <c r="C25" s="1">
        <v>5353</v>
      </c>
      <c r="D25" s="1" t="s">
        <v>11</v>
      </c>
      <c r="E25" s="1" t="s">
        <v>506</v>
      </c>
      <c r="F25" s="59" t="s">
        <v>51</v>
      </c>
      <c r="G25" s="59" t="s">
        <v>46</v>
      </c>
      <c r="H25" s="97" t="s">
        <v>590</v>
      </c>
      <c r="I25" s="70">
        <f>SUM($V25:$DE25)</f>
        <v>0</v>
      </c>
      <c r="J25" s="73"/>
      <c r="K25" s="74"/>
      <c r="L25" s="75"/>
      <c r="M25" s="76"/>
      <c r="N25" s="77"/>
      <c r="O25" s="78"/>
      <c r="P25" s="74"/>
      <c r="Q25" s="76"/>
      <c r="R25" s="73"/>
      <c r="S25" s="79"/>
      <c r="T25" s="80"/>
      <c r="U25" s="81"/>
      <c r="AA25" s="72"/>
      <c r="BA25" s="72"/>
      <c r="BB25" s="59"/>
      <c r="BC25" s="72"/>
      <c r="BD25" s="59"/>
      <c r="BE25" s="72"/>
      <c r="BF25" s="59"/>
      <c r="BG25" s="72"/>
      <c r="BH25" s="59"/>
      <c r="BI25" s="72"/>
      <c r="BJ25" s="59"/>
      <c r="BK25" s="72"/>
      <c r="BL25" s="59"/>
      <c r="CF25" s="59"/>
      <c r="CH25" s="59"/>
      <c r="CI25" s="72"/>
      <c r="CJ25" s="59"/>
      <c r="CK25" s="72"/>
      <c r="CT25" s="59"/>
      <c r="CU25" s="72"/>
    </row>
    <row r="26" spans="1:99" ht="28.8">
      <c r="A26" s="68">
        <v>4</v>
      </c>
      <c r="B26" s="107">
        <v>12</v>
      </c>
      <c r="C26" s="1">
        <v>5354</v>
      </c>
      <c r="D26" s="1" t="s">
        <v>11</v>
      </c>
      <c r="E26" s="1" t="s">
        <v>508</v>
      </c>
      <c r="F26" s="59" t="s">
        <v>52</v>
      </c>
      <c r="G26" s="59"/>
      <c r="H26" s="97" t="s">
        <v>591</v>
      </c>
      <c r="I26" s="70">
        <f>SUM($V26:$DE26)</f>
        <v>0</v>
      </c>
      <c r="J26" s="73"/>
      <c r="K26" s="74"/>
      <c r="L26" s="75"/>
      <c r="M26" s="76"/>
      <c r="N26" s="77"/>
      <c r="O26" s="78"/>
      <c r="P26" s="74"/>
      <c r="Q26" s="76"/>
      <c r="R26" s="73"/>
      <c r="S26" s="79"/>
      <c r="T26" s="80"/>
      <c r="U26" s="81"/>
      <c r="AA26" s="72"/>
      <c r="BA26" s="72"/>
      <c r="BB26" s="59"/>
      <c r="BC26" s="72"/>
      <c r="BD26" s="59"/>
      <c r="BE26" s="72"/>
      <c r="BF26" s="59"/>
      <c r="BG26" s="72"/>
      <c r="BH26" s="59"/>
      <c r="BI26" s="72"/>
      <c r="BJ26" s="59"/>
      <c r="BK26" s="72"/>
      <c r="BL26" s="59"/>
      <c r="CF26" s="59"/>
      <c r="CH26" s="59"/>
      <c r="CI26" s="72"/>
      <c r="CJ26" s="59"/>
      <c r="CK26" s="72"/>
      <c r="CT26" s="59"/>
      <c r="CU26" s="72"/>
    </row>
    <row r="27" spans="1:99" ht="28.8">
      <c r="A27" s="68">
        <v>4</v>
      </c>
      <c r="B27" s="107">
        <v>12</v>
      </c>
      <c r="C27" s="1">
        <v>5355</v>
      </c>
      <c r="D27" s="1" t="s">
        <v>11</v>
      </c>
      <c r="E27" s="1" t="s">
        <v>592</v>
      </c>
      <c r="F27" s="59" t="s">
        <v>51</v>
      </c>
      <c r="G27" s="59" t="s">
        <v>37</v>
      </c>
      <c r="H27" s="97" t="s">
        <v>593</v>
      </c>
      <c r="I27" s="70">
        <f>SUM($V27:$DE27)</f>
        <v>0</v>
      </c>
      <c r="J27" s="73"/>
      <c r="K27" s="74"/>
      <c r="L27" s="75"/>
      <c r="M27" s="76"/>
      <c r="N27" s="77"/>
      <c r="O27" s="78"/>
      <c r="P27" s="74"/>
      <c r="Q27" s="76"/>
      <c r="R27" s="73"/>
      <c r="S27" s="79"/>
      <c r="T27" s="80"/>
      <c r="U27" s="81"/>
      <c r="AA27" s="72"/>
      <c r="BA27" s="72"/>
      <c r="BB27" s="59"/>
      <c r="BC27" s="72"/>
      <c r="BD27" s="59"/>
      <c r="BE27" s="72"/>
      <c r="BF27" s="59"/>
      <c r="BG27" s="72"/>
      <c r="BH27" s="59"/>
      <c r="BI27" s="72"/>
      <c r="BJ27" s="59"/>
      <c r="BK27" s="72"/>
      <c r="BL27" s="59"/>
      <c r="CF27" s="59"/>
      <c r="CH27" s="59"/>
      <c r="CI27" s="72"/>
      <c r="CJ27" s="59"/>
      <c r="CK27" s="72"/>
      <c r="CT27" s="59"/>
      <c r="CU27" s="72"/>
    </row>
    <row r="28" spans="1:99">
      <c r="A28" s="68">
        <v>4</v>
      </c>
      <c r="B28" s="107">
        <v>12</v>
      </c>
      <c r="C28" s="1">
        <v>5356</v>
      </c>
      <c r="D28" s="1" t="s">
        <v>11</v>
      </c>
      <c r="E28" s="1" t="s">
        <v>14</v>
      </c>
      <c r="F28" s="59" t="s">
        <v>51</v>
      </c>
      <c r="G28" s="59" t="s">
        <v>35</v>
      </c>
      <c r="H28" s="97" t="s">
        <v>594</v>
      </c>
      <c r="I28" s="70">
        <f>SUM($V28:$DE28)</f>
        <v>0</v>
      </c>
      <c r="J28" s="73"/>
      <c r="K28" s="74"/>
      <c r="L28" s="75"/>
      <c r="M28" s="76"/>
      <c r="N28" s="77"/>
      <c r="O28" s="78"/>
      <c r="P28" s="74"/>
      <c r="Q28" s="76"/>
      <c r="R28" s="73"/>
      <c r="S28" s="79"/>
      <c r="T28" s="80"/>
      <c r="U28" s="81"/>
      <c r="AA28" s="72"/>
      <c r="BA28" s="72"/>
      <c r="BB28" s="59"/>
      <c r="BC28" s="72"/>
      <c r="BD28" s="59"/>
      <c r="BE28" s="72"/>
      <c r="BF28" s="59"/>
      <c r="BG28" s="72"/>
      <c r="BH28" s="59"/>
      <c r="BI28" s="72"/>
      <c r="BJ28" s="59"/>
      <c r="BK28" s="72"/>
      <c r="BL28" s="59"/>
      <c r="CF28" s="59"/>
      <c r="CH28" s="59"/>
      <c r="CI28" s="72"/>
      <c r="CJ28" s="59"/>
      <c r="CK28" s="72"/>
      <c r="CT28" s="59"/>
      <c r="CU28" s="72"/>
    </row>
    <row r="29" spans="1:99" ht="72">
      <c r="A29" s="68">
        <v>4</v>
      </c>
      <c r="B29" s="107">
        <v>12</v>
      </c>
      <c r="C29" s="1">
        <v>5357</v>
      </c>
      <c r="D29" s="1" t="s">
        <v>11</v>
      </c>
      <c r="E29" s="1" t="s">
        <v>511</v>
      </c>
      <c r="F29" s="59" t="s">
        <v>51</v>
      </c>
      <c r="G29" s="59" t="s">
        <v>39</v>
      </c>
      <c r="H29" s="97" t="s">
        <v>595</v>
      </c>
      <c r="I29" s="70">
        <f>SUM($V29:$DE29)</f>
        <v>0</v>
      </c>
      <c r="J29" s="73"/>
      <c r="K29" s="74"/>
      <c r="L29" s="75"/>
      <c r="M29" s="76"/>
      <c r="N29" s="77"/>
      <c r="O29" s="78"/>
      <c r="P29" s="74"/>
      <c r="Q29" s="76"/>
      <c r="R29" s="73"/>
      <c r="S29" s="79"/>
      <c r="T29" s="80"/>
      <c r="U29" s="81"/>
      <c r="AA29" s="72"/>
      <c r="BA29" s="72"/>
      <c r="BB29" s="59"/>
      <c r="BC29" s="72"/>
      <c r="BD29" s="59"/>
      <c r="BE29" s="72"/>
      <c r="BF29" s="59"/>
      <c r="BG29" s="72"/>
      <c r="BH29" s="59"/>
      <c r="BI29" s="72"/>
      <c r="BJ29" s="59"/>
      <c r="BK29" s="72"/>
      <c r="BL29" s="59"/>
      <c r="CF29" s="59"/>
      <c r="CH29" s="59"/>
      <c r="CI29" s="72"/>
      <c r="CJ29" s="59"/>
      <c r="CK29" s="72"/>
      <c r="CT29" s="59"/>
      <c r="CU29" s="72"/>
    </row>
    <row r="30" spans="1:99" ht="28.8">
      <c r="A30" s="68">
        <v>4</v>
      </c>
      <c r="B30" s="107">
        <v>12</v>
      </c>
      <c r="C30" s="1">
        <v>5358</v>
      </c>
      <c r="D30" s="1" t="s">
        <v>11</v>
      </c>
      <c r="E30" s="1" t="s">
        <v>33</v>
      </c>
      <c r="F30" s="59" t="s">
        <v>51</v>
      </c>
      <c r="G30" s="59" t="s">
        <v>41</v>
      </c>
      <c r="H30" s="97" t="s">
        <v>596</v>
      </c>
      <c r="I30" s="70">
        <f>SUM($V30:$DE30)</f>
        <v>0</v>
      </c>
      <c r="J30" s="73"/>
      <c r="K30" s="74"/>
      <c r="L30" s="75"/>
      <c r="M30" s="76"/>
      <c r="N30" s="77"/>
      <c r="O30" s="78"/>
      <c r="P30" s="74"/>
      <c r="Q30" s="76"/>
      <c r="R30" s="73"/>
      <c r="S30" s="79"/>
      <c r="T30" s="80"/>
      <c r="U30" s="81"/>
      <c r="AA30" s="72"/>
      <c r="BA30" s="72"/>
      <c r="BB30" s="59"/>
      <c r="BC30" s="72"/>
      <c r="BD30" s="59"/>
      <c r="BE30" s="72"/>
      <c r="BF30" s="59"/>
      <c r="BG30" s="72"/>
      <c r="BH30" s="59"/>
      <c r="BI30" s="72"/>
      <c r="BJ30" s="59"/>
      <c r="BK30" s="72"/>
      <c r="BL30" s="59"/>
      <c r="CF30" s="59"/>
      <c r="CH30" s="59"/>
      <c r="CI30" s="72"/>
      <c r="CJ30" s="59"/>
      <c r="CK30" s="72"/>
      <c r="CT30" s="59"/>
      <c r="CU30" s="72"/>
    </row>
    <row r="31" spans="1:99" ht="57.6">
      <c r="A31" s="68">
        <v>4</v>
      </c>
      <c r="B31" s="107">
        <v>12</v>
      </c>
      <c r="C31" s="1">
        <v>5359</v>
      </c>
      <c r="D31" s="1" t="s">
        <v>11</v>
      </c>
      <c r="E31" s="1" t="s">
        <v>30</v>
      </c>
      <c r="F31" s="59" t="s">
        <v>51</v>
      </c>
      <c r="G31" s="59" t="s">
        <v>35</v>
      </c>
      <c r="H31" s="97" t="s">
        <v>597</v>
      </c>
      <c r="I31" s="70">
        <f>SUM($V31:$DE31)</f>
        <v>0</v>
      </c>
      <c r="J31" s="73"/>
      <c r="K31" s="74"/>
      <c r="L31" s="75"/>
      <c r="M31" s="76"/>
      <c r="N31" s="77"/>
      <c r="O31" s="78"/>
      <c r="P31" s="74"/>
      <c r="Q31" s="76"/>
      <c r="R31" s="73"/>
      <c r="S31" s="79"/>
      <c r="T31" s="80"/>
      <c r="U31" s="81"/>
      <c r="AA31" s="72"/>
      <c r="BA31" s="72"/>
      <c r="BB31" s="59"/>
      <c r="BC31" s="72"/>
      <c r="BD31" s="59"/>
      <c r="BE31" s="72"/>
      <c r="BF31" s="59"/>
      <c r="BG31" s="72"/>
      <c r="BH31" s="59"/>
      <c r="BI31" s="72"/>
      <c r="BJ31" s="59"/>
      <c r="BK31" s="72"/>
      <c r="BL31" s="59"/>
      <c r="CF31" s="59"/>
      <c r="CH31" s="59"/>
      <c r="CI31" s="72"/>
      <c r="CJ31" s="59"/>
      <c r="CK31" s="72"/>
      <c r="CT31" s="59"/>
      <c r="CU31" s="72"/>
    </row>
    <row r="32" spans="1:99">
      <c r="A32" s="68">
        <v>4</v>
      </c>
      <c r="B32" s="107">
        <v>12</v>
      </c>
      <c r="C32" s="1">
        <v>5361</v>
      </c>
      <c r="D32" s="1" t="s">
        <v>11</v>
      </c>
      <c r="E32" s="1" t="s">
        <v>65</v>
      </c>
      <c r="F32" s="59" t="s">
        <v>51</v>
      </c>
      <c r="G32" s="59" t="s">
        <v>41</v>
      </c>
      <c r="H32" s="97" t="s">
        <v>598</v>
      </c>
      <c r="I32" s="70">
        <f>SUM($V32:$DE32)</f>
        <v>0</v>
      </c>
      <c r="J32" s="73"/>
      <c r="K32" s="74"/>
      <c r="L32" s="75"/>
      <c r="M32" s="76"/>
      <c r="N32" s="77"/>
      <c r="O32" s="78"/>
      <c r="P32" s="74"/>
      <c r="Q32" s="76"/>
      <c r="R32" s="73"/>
      <c r="S32" s="79"/>
      <c r="T32" s="80"/>
      <c r="U32" s="81"/>
      <c r="AA32" s="72"/>
      <c r="BA32" s="72"/>
      <c r="BB32" s="59"/>
      <c r="BC32" s="72"/>
      <c r="BD32" s="59"/>
      <c r="BE32" s="72"/>
      <c r="BF32" s="59"/>
      <c r="BG32" s="72"/>
      <c r="BH32" s="59"/>
      <c r="BI32" s="72"/>
      <c r="BJ32" s="59"/>
      <c r="BK32" s="72"/>
      <c r="BL32" s="59"/>
      <c r="CF32" s="59"/>
      <c r="CH32" s="59"/>
      <c r="CI32" s="72"/>
      <c r="CJ32" s="59"/>
      <c r="CK32" s="72"/>
      <c r="CT32" s="59"/>
      <c r="CU32" s="72"/>
    </row>
    <row r="33" spans="1:99" ht="28.8">
      <c r="A33" s="68">
        <v>4</v>
      </c>
      <c r="B33" s="107">
        <v>12</v>
      </c>
      <c r="C33" s="1">
        <v>5363</v>
      </c>
      <c r="D33" s="1" t="s">
        <v>11</v>
      </c>
      <c r="E33" s="1" t="s">
        <v>24</v>
      </c>
      <c r="F33" s="59" t="s">
        <v>51</v>
      </c>
      <c r="G33" s="59" t="s">
        <v>36</v>
      </c>
      <c r="H33" s="97" t="s">
        <v>599</v>
      </c>
      <c r="I33" s="70">
        <f>SUM($V33:$DE33)</f>
        <v>0</v>
      </c>
      <c r="J33" s="73"/>
      <c r="K33" s="74"/>
      <c r="L33" s="75"/>
      <c r="M33" s="76"/>
      <c r="N33" s="77"/>
      <c r="O33" s="78"/>
      <c r="P33" s="74"/>
      <c r="Q33" s="76"/>
      <c r="R33" s="73"/>
      <c r="S33" s="79"/>
      <c r="T33" s="80"/>
      <c r="U33" s="81"/>
      <c r="AA33" s="72"/>
      <c r="BA33" s="72"/>
      <c r="BB33" s="59"/>
      <c r="BC33" s="72"/>
      <c r="BD33" s="59"/>
      <c r="BE33" s="72"/>
      <c r="BF33" s="59"/>
      <c r="BG33" s="72"/>
      <c r="BH33" s="59"/>
      <c r="BI33" s="72"/>
      <c r="BJ33" s="59"/>
      <c r="BK33" s="72"/>
      <c r="BL33" s="59"/>
      <c r="CF33" s="59"/>
      <c r="CH33" s="59"/>
      <c r="CI33" s="72"/>
      <c r="CJ33" s="59"/>
      <c r="CK33" s="72"/>
      <c r="CT33" s="59"/>
      <c r="CU33" s="72"/>
    </row>
    <row r="34" spans="1:99">
      <c r="A34" s="68">
        <v>4</v>
      </c>
      <c r="B34" s="107">
        <v>12</v>
      </c>
      <c r="C34" s="1">
        <v>5364</v>
      </c>
      <c r="D34" s="1" t="s">
        <v>11</v>
      </c>
      <c r="E34" s="1" t="s">
        <v>518</v>
      </c>
      <c r="F34" s="59" t="s">
        <v>51</v>
      </c>
      <c r="G34" s="59" t="s">
        <v>39</v>
      </c>
      <c r="H34" s="97" t="s">
        <v>600</v>
      </c>
      <c r="I34" s="70">
        <f>SUM($V34:$DE34)</f>
        <v>0</v>
      </c>
      <c r="J34" s="73"/>
      <c r="K34" s="74"/>
      <c r="L34" s="75"/>
      <c r="M34" s="76"/>
      <c r="N34" s="77"/>
      <c r="O34" s="78"/>
      <c r="P34" s="74"/>
      <c r="Q34" s="76"/>
      <c r="R34" s="73"/>
      <c r="S34" s="79"/>
      <c r="T34" s="80"/>
      <c r="U34" s="81"/>
      <c r="AA34" s="72"/>
      <c r="BA34" s="72"/>
      <c r="BB34" s="59"/>
      <c r="BC34" s="72"/>
      <c r="BD34" s="59"/>
      <c r="BE34" s="72"/>
      <c r="BF34" s="59"/>
      <c r="BG34" s="72"/>
      <c r="BH34" s="59"/>
      <c r="BI34" s="72"/>
      <c r="BJ34" s="59"/>
      <c r="BK34" s="72"/>
      <c r="BL34" s="59"/>
      <c r="CF34" s="59"/>
      <c r="CH34" s="59"/>
      <c r="CI34" s="72"/>
      <c r="CJ34" s="59"/>
      <c r="CK34" s="72"/>
      <c r="CT34" s="59"/>
      <c r="CU34" s="72"/>
    </row>
    <row r="35" spans="1:99" ht="72">
      <c r="A35" s="68">
        <v>4</v>
      </c>
      <c r="B35" s="107">
        <v>12</v>
      </c>
      <c r="C35" s="1">
        <v>5365</v>
      </c>
      <c r="D35" s="1" t="s">
        <v>11</v>
      </c>
      <c r="E35" s="1" t="s">
        <v>20</v>
      </c>
      <c r="F35" s="59" t="s">
        <v>51</v>
      </c>
      <c r="G35" s="59" t="s">
        <v>46</v>
      </c>
      <c r="H35" s="97" t="s">
        <v>601</v>
      </c>
      <c r="I35" s="70">
        <f>SUM($V35:$DE35)</f>
        <v>0</v>
      </c>
      <c r="J35" s="73"/>
      <c r="K35" s="74"/>
      <c r="L35" s="75"/>
      <c r="M35" s="76"/>
      <c r="N35" s="77"/>
      <c r="O35" s="78"/>
      <c r="P35" s="74"/>
      <c r="Q35" s="76"/>
      <c r="R35" s="73"/>
      <c r="S35" s="79"/>
      <c r="T35" s="80"/>
      <c r="U35" s="81"/>
      <c r="AA35" s="72"/>
      <c r="BA35" s="72"/>
      <c r="BB35" s="59"/>
      <c r="BC35" s="72"/>
      <c r="BD35" s="59"/>
      <c r="BE35" s="72"/>
      <c r="BF35" s="59"/>
      <c r="BG35" s="72"/>
      <c r="BH35" s="59"/>
      <c r="BI35" s="72"/>
      <c r="BJ35" s="59"/>
      <c r="BK35" s="72"/>
      <c r="BL35" s="59"/>
      <c r="CF35" s="59"/>
      <c r="CH35" s="59"/>
      <c r="CI35" s="72"/>
      <c r="CJ35" s="59"/>
      <c r="CK35" s="72"/>
      <c r="CT35" s="59"/>
      <c r="CU35" s="72"/>
    </row>
    <row r="36" spans="1:99" ht="43.2">
      <c r="A36" s="68">
        <v>4</v>
      </c>
      <c r="B36" s="107">
        <v>12</v>
      </c>
      <c r="C36" s="1">
        <v>5367</v>
      </c>
      <c r="D36" s="1" t="s">
        <v>11</v>
      </c>
      <c r="E36" s="1" t="s">
        <v>523</v>
      </c>
      <c r="F36" s="59" t="s">
        <v>51</v>
      </c>
      <c r="G36" s="59" t="s">
        <v>48</v>
      </c>
      <c r="H36" s="97" t="s">
        <v>602</v>
      </c>
      <c r="I36" s="70">
        <f>SUM($V36:$DE36)</f>
        <v>0</v>
      </c>
      <c r="J36" s="73"/>
      <c r="K36" s="74"/>
      <c r="L36" s="75"/>
      <c r="M36" s="76"/>
      <c r="N36" s="77"/>
      <c r="O36" s="78"/>
      <c r="P36" s="74"/>
      <c r="Q36" s="76"/>
      <c r="R36" s="73"/>
      <c r="S36" s="79"/>
      <c r="T36" s="80"/>
      <c r="U36" s="81"/>
      <c r="AA36" s="72"/>
      <c r="BA36" s="72"/>
      <c r="BB36" s="59"/>
      <c r="BC36" s="72"/>
      <c r="BD36" s="59"/>
      <c r="BE36" s="72"/>
      <c r="BF36" s="59"/>
      <c r="BG36" s="72"/>
      <c r="BH36" s="59"/>
      <c r="BI36" s="72"/>
      <c r="BJ36" s="59"/>
      <c r="BK36" s="72"/>
      <c r="BL36" s="59"/>
      <c r="CF36" s="59"/>
      <c r="CH36" s="59"/>
      <c r="CI36" s="72"/>
      <c r="CJ36" s="59"/>
      <c r="CK36" s="72"/>
      <c r="CT36" s="59"/>
      <c r="CU36" s="72"/>
    </row>
    <row r="37" spans="1:99" ht="28.8">
      <c r="A37" s="68">
        <v>4</v>
      </c>
      <c r="B37" s="107">
        <v>12</v>
      </c>
      <c r="C37" s="1">
        <v>5368</v>
      </c>
      <c r="D37" s="1" t="s">
        <v>11</v>
      </c>
      <c r="E37" s="1" t="s">
        <v>13</v>
      </c>
      <c r="F37" s="59" t="s">
        <v>51</v>
      </c>
      <c r="G37" s="59" t="s">
        <v>35</v>
      </c>
      <c r="H37" s="97" t="s">
        <v>603</v>
      </c>
      <c r="I37" s="70">
        <f>SUM($V37:$DE37)</f>
        <v>0</v>
      </c>
      <c r="J37" s="73"/>
      <c r="K37" s="74"/>
      <c r="L37" s="75"/>
      <c r="M37" s="76"/>
      <c r="N37" s="77"/>
      <c r="O37" s="78"/>
      <c r="P37" s="74"/>
      <c r="Q37" s="76"/>
      <c r="R37" s="73"/>
      <c r="S37" s="79"/>
      <c r="T37" s="80"/>
      <c r="U37" s="81"/>
      <c r="AA37" s="72"/>
      <c r="BA37" s="72"/>
      <c r="BB37" s="59"/>
      <c r="BC37" s="72"/>
      <c r="BD37" s="59"/>
      <c r="BE37" s="72"/>
      <c r="BF37" s="59"/>
      <c r="BG37" s="72"/>
      <c r="BH37" s="59"/>
      <c r="BI37" s="72"/>
      <c r="BJ37" s="59"/>
      <c r="BK37" s="72"/>
      <c r="BL37" s="59"/>
      <c r="CF37" s="59"/>
      <c r="CH37" s="59"/>
      <c r="CI37" s="72"/>
      <c r="CJ37" s="59"/>
      <c r="CK37" s="72"/>
      <c r="CT37" s="59"/>
      <c r="CU37" s="72"/>
    </row>
    <row r="38" spans="1:99" ht="57.6">
      <c r="A38" s="68">
        <v>4</v>
      </c>
      <c r="B38" s="107">
        <v>12</v>
      </c>
      <c r="C38" s="1">
        <v>5369</v>
      </c>
      <c r="D38" s="1" t="s">
        <v>11</v>
      </c>
      <c r="E38" s="1" t="s">
        <v>526</v>
      </c>
      <c r="F38" s="59" t="s">
        <v>51</v>
      </c>
      <c r="G38" s="59" t="s">
        <v>39</v>
      </c>
      <c r="H38" s="97" t="s">
        <v>604</v>
      </c>
      <c r="I38" s="70">
        <f>SUM($V38:$DE38)</f>
        <v>0</v>
      </c>
      <c r="J38" s="73"/>
      <c r="K38" s="74"/>
      <c r="L38" s="75"/>
      <c r="M38" s="76"/>
      <c r="N38" s="77"/>
      <c r="O38" s="78"/>
      <c r="P38" s="74"/>
      <c r="Q38" s="76"/>
      <c r="R38" s="73"/>
      <c r="S38" s="79"/>
      <c r="T38" s="80"/>
      <c r="U38" s="81"/>
      <c r="AA38" s="72"/>
      <c r="BA38" s="72"/>
      <c r="BB38" s="59"/>
      <c r="BC38" s="72"/>
      <c r="BD38" s="59"/>
      <c r="BE38" s="72"/>
      <c r="BF38" s="59"/>
      <c r="BG38" s="72"/>
      <c r="BH38" s="59"/>
      <c r="BI38" s="72"/>
      <c r="BJ38" s="59"/>
      <c r="BK38" s="72"/>
      <c r="BL38" s="59"/>
      <c r="CF38" s="59"/>
      <c r="CH38" s="59"/>
      <c r="CI38" s="72"/>
      <c r="CJ38" s="59"/>
      <c r="CK38" s="72"/>
      <c r="CT38" s="59"/>
      <c r="CU38" s="72"/>
    </row>
    <row r="39" spans="1:99">
      <c r="A39" s="68">
        <v>4</v>
      </c>
      <c r="B39" s="107">
        <v>12</v>
      </c>
      <c r="C39" s="1">
        <v>5370</v>
      </c>
      <c r="D39" s="1" t="s">
        <v>11</v>
      </c>
      <c r="E39" s="1" t="s">
        <v>528</v>
      </c>
      <c r="F39" s="59" t="s">
        <v>51</v>
      </c>
      <c r="G39" s="59" t="s">
        <v>41</v>
      </c>
      <c r="H39" s="97" t="s">
        <v>605</v>
      </c>
      <c r="I39" s="70">
        <f>SUM($V39:$DE39)</f>
        <v>0</v>
      </c>
      <c r="J39" s="73"/>
      <c r="K39" s="74"/>
      <c r="L39" s="75"/>
      <c r="M39" s="76"/>
      <c r="N39" s="77"/>
      <c r="O39" s="78"/>
      <c r="P39" s="74"/>
      <c r="Q39" s="76"/>
      <c r="R39" s="73"/>
      <c r="S39" s="79"/>
      <c r="T39" s="80"/>
      <c r="U39" s="81"/>
      <c r="AA39" s="72"/>
      <c r="BA39" s="72"/>
      <c r="BB39" s="59"/>
      <c r="BC39" s="72"/>
      <c r="BD39" s="59"/>
      <c r="BE39" s="72"/>
      <c r="BF39" s="59"/>
      <c r="BG39" s="72"/>
      <c r="BH39" s="59"/>
      <c r="BI39" s="72"/>
      <c r="BJ39" s="59"/>
      <c r="BK39" s="72"/>
      <c r="BL39" s="59"/>
      <c r="CF39" s="59"/>
      <c r="CH39" s="59"/>
      <c r="CI39" s="72"/>
      <c r="CJ39" s="59"/>
      <c r="CK39" s="72"/>
      <c r="CT39" s="59"/>
      <c r="CU39" s="72"/>
    </row>
    <row r="40" spans="1:99">
      <c r="A40" s="68">
        <v>4</v>
      </c>
      <c r="B40" s="107">
        <v>12</v>
      </c>
      <c r="C40" s="1">
        <v>5371</v>
      </c>
      <c r="D40" s="1" t="s">
        <v>11</v>
      </c>
      <c r="E40" s="1" t="s">
        <v>407</v>
      </c>
      <c r="F40" s="59" t="s">
        <v>51</v>
      </c>
      <c r="G40" s="59" t="s">
        <v>35</v>
      </c>
      <c r="H40" s="97" t="s">
        <v>606</v>
      </c>
      <c r="I40" s="70">
        <f>SUM($V40:$DE40)</f>
        <v>0</v>
      </c>
      <c r="J40" s="73"/>
      <c r="K40" s="74"/>
      <c r="L40" s="75"/>
      <c r="M40" s="76"/>
      <c r="N40" s="77"/>
      <c r="O40" s="78"/>
      <c r="P40" s="74"/>
      <c r="Q40" s="76"/>
      <c r="R40" s="73"/>
      <c r="S40" s="79"/>
      <c r="T40" s="80"/>
      <c r="U40" s="81"/>
      <c r="AA40" s="72"/>
      <c r="BA40" s="72"/>
      <c r="BB40" s="59"/>
      <c r="BC40" s="72"/>
      <c r="BD40" s="59"/>
      <c r="BE40" s="72"/>
      <c r="BF40" s="59"/>
      <c r="BG40" s="72"/>
      <c r="BH40" s="59"/>
      <c r="BI40" s="72"/>
      <c r="BJ40" s="59"/>
      <c r="BK40" s="72"/>
      <c r="BL40" s="59"/>
      <c r="CF40" s="59"/>
      <c r="CH40" s="59"/>
      <c r="CI40" s="72"/>
      <c r="CJ40" s="59"/>
      <c r="CK40" s="72"/>
      <c r="CT40" s="59"/>
      <c r="CU40" s="72"/>
    </row>
    <row r="41" spans="1:99" ht="57.6">
      <c r="A41" s="68">
        <v>4</v>
      </c>
      <c r="B41" s="107">
        <v>12</v>
      </c>
      <c r="C41" s="1">
        <v>5372</v>
      </c>
      <c r="D41" s="1" t="s">
        <v>11</v>
      </c>
      <c r="E41" s="1" t="s">
        <v>528</v>
      </c>
      <c r="F41" s="59" t="s">
        <v>51</v>
      </c>
      <c r="G41" s="59" t="s">
        <v>41</v>
      </c>
      <c r="H41" s="97" t="s">
        <v>607</v>
      </c>
      <c r="I41" s="70">
        <f>SUM($V41:$DE41)</f>
        <v>0</v>
      </c>
      <c r="J41" s="73"/>
      <c r="K41" s="74"/>
      <c r="L41" s="75"/>
      <c r="M41" s="76"/>
      <c r="N41" s="77"/>
      <c r="O41" s="78"/>
      <c r="P41" s="74"/>
      <c r="Q41" s="76"/>
      <c r="R41" s="73"/>
      <c r="S41" s="79"/>
      <c r="T41" s="80"/>
      <c r="U41" s="81"/>
      <c r="AA41" s="72"/>
      <c r="BA41" s="72"/>
      <c r="BB41" s="59"/>
      <c r="BC41" s="72"/>
      <c r="BD41" s="59"/>
      <c r="BE41" s="72"/>
      <c r="BF41" s="59"/>
      <c r="BG41" s="72"/>
      <c r="BH41" s="59"/>
      <c r="BI41" s="72"/>
      <c r="BJ41" s="59"/>
      <c r="BK41" s="72"/>
      <c r="BL41" s="59"/>
      <c r="CF41" s="59"/>
      <c r="CH41" s="59"/>
      <c r="CI41" s="72"/>
      <c r="CJ41" s="59"/>
      <c r="CK41" s="72"/>
      <c r="CT41" s="59"/>
      <c r="CU41" s="72"/>
    </row>
    <row r="42" spans="1:99" ht="28.8">
      <c r="A42" s="68">
        <v>4</v>
      </c>
      <c r="B42" s="107">
        <v>12</v>
      </c>
      <c r="C42" s="1">
        <v>5374</v>
      </c>
      <c r="D42" s="1" t="s">
        <v>11</v>
      </c>
      <c r="E42" s="1" t="s">
        <v>532</v>
      </c>
      <c r="F42" s="59" t="s">
        <v>51</v>
      </c>
      <c r="G42" s="59" t="s">
        <v>35</v>
      </c>
      <c r="H42" s="97" t="s">
        <v>608</v>
      </c>
      <c r="I42" s="70">
        <f>SUM($V42:$DE42)</f>
        <v>0</v>
      </c>
      <c r="J42" s="73"/>
      <c r="K42" s="74"/>
      <c r="L42" s="75"/>
      <c r="M42" s="76"/>
      <c r="N42" s="77"/>
      <c r="O42" s="78"/>
      <c r="P42" s="74"/>
      <c r="Q42" s="76"/>
      <c r="R42" s="73"/>
      <c r="S42" s="79"/>
      <c r="T42" s="80"/>
      <c r="U42" s="81"/>
      <c r="AA42" s="72"/>
      <c r="BA42" s="72"/>
      <c r="BB42" s="59"/>
      <c r="BC42" s="72"/>
      <c r="BD42" s="59"/>
      <c r="BE42" s="72"/>
      <c r="BF42" s="59"/>
      <c r="BG42" s="72"/>
      <c r="BH42" s="59"/>
      <c r="BI42" s="72"/>
      <c r="BJ42" s="59"/>
      <c r="BK42" s="72"/>
      <c r="BL42" s="59"/>
      <c r="CF42" s="59"/>
      <c r="CH42" s="59"/>
      <c r="CI42" s="72"/>
      <c r="CJ42" s="59"/>
      <c r="CK42" s="72"/>
      <c r="CT42" s="59"/>
      <c r="CU42" s="72"/>
    </row>
    <row r="43" spans="1:99">
      <c r="A43" s="68">
        <v>4</v>
      </c>
      <c r="B43" s="107">
        <v>12</v>
      </c>
      <c r="C43" s="1">
        <v>5375</v>
      </c>
      <c r="D43" s="1" t="s">
        <v>11</v>
      </c>
      <c r="E43" s="1" t="s">
        <v>534</v>
      </c>
      <c r="F43" s="59" t="s">
        <v>51</v>
      </c>
      <c r="G43" s="59" t="s">
        <v>47</v>
      </c>
      <c r="H43" s="97" t="s">
        <v>609</v>
      </c>
      <c r="I43" s="70">
        <f>SUM($V43:$DE43)</f>
        <v>0</v>
      </c>
      <c r="J43" s="73"/>
      <c r="K43" s="74"/>
      <c r="L43" s="75"/>
      <c r="M43" s="76"/>
      <c r="N43" s="77"/>
      <c r="O43" s="78"/>
      <c r="P43" s="74"/>
      <c r="Q43" s="76"/>
      <c r="R43" s="73"/>
      <c r="S43" s="79"/>
      <c r="T43" s="80"/>
      <c r="U43" s="81"/>
      <c r="AA43" s="72"/>
      <c r="BA43" s="72"/>
      <c r="BB43" s="59"/>
      <c r="BC43" s="72"/>
      <c r="BD43" s="59"/>
      <c r="BE43" s="72"/>
      <c r="BF43" s="59"/>
      <c r="BG43" s="72"/>
      <c r="BH43" s="59"/>
      <c r="BI43" s="72"/>
      <c r="BJ43" s="59"/>
      <c r="BK43" s="72"/>
      <c r="BL43" s="59"/>
      <c r="CF43" s="59"/>
      <c r="CH43" s="59"/>
      <c r="CI43" s="72"/>
      <c r="CJ43" s="59"/>
      <c r="CK43" s="72"/>
      <c r="CT43" s="59"/>
      <c r="CU43" s="72"/>
    </row>
    <row r="44" spans="1:99">
      <c r="A44" s="68">
        <v>4</v>
      </c>
      <c r="B44" s="107">
        <v>12</v>
      </c>
      <c r="C44" s="1">
        <v>5376</v>
      </c>
      <c r="D44" s="1" t="s">
        <v>11</v>
      </c>
      <c r="E44" s="1" t="s">
        <v>610</v>
      </c>
      <c r="F44" s="59" t="s">
        <v>51</v>
      </c>
      <c r="G44" s="59" t="s">
        <v>48</v>
      </c>
      <c r="H44" s="97" t="s">
        <v>611</v>
      </c>
      <c r="I44" s="70">
        <f>SUM($V44:$DE44)</f>
        <v>0</v>
      </c>
      <c r="J44" s="73"/>
      <c r="K44" s="74"/>
      <c r="L44" s="75"/>
      <c r="M44" s="76"/>
      <c r="N44" s="77"/>
      <c r="O44" s="78"/>
      <c r="P44" s="74"/>
      <c r="Q44" s="76"/>
      <c r="R44" s="73"/>
      <c r="S44" s="79"/>
      <c r="T44" s="80"/>
      <c r="U44" s="81"/>
      <c r="AA44" s="72"/>
      <c r="BA44" s="72"/>
      <c r="BB44" s="59"/>
      <c r="BC44" s="72"/>
      <c r="BD44" s="59"/>
      <c r="BE44" s="72"/>
      <c r="BF44" s="59"/>
      <c r="BG44" s="72"/>
      <c r="BH44" s="59"/>
      <c r="BI44" s="72"/>
      <c r="BJ44" s="59"/>
      <c r="BK44" s="72"/>
      <c r="BL44" s="59"/>
      <c r="CF44" s="59"/>
      <c r="CH44" s="59"/>
      <c r="CI44" s="72"/>
      <c r="CJ44" s="59"/>
      <c r="CK44" s="72"/>
      <c r="CT44" s="59"/>
      <c r="CU44" s="72"/>
    </row>
    <row r="45" spans="1:99">
      <c r="A45" s="68">
        <v>4</v>
      </c>
      <c r="B45" s="107">
        <v>12</v>
      </c>
      <c r="C45" s="1">
        <v>5377</v>
      </c>
      <c r="D45" s="1" t="s">
        <v>11</v>
      </c>
      <c r="E45" s="1" t="s">
        <v>612</v>
      </c>
      <c r="F45" s="59"/>
      <c r="G45" s="59"/>
      <c r="H45" s="97" t="s">
        <v>613</v>
      </c>
      <c r="I45" s="70">
        <f>SUM($V45:$DE45)</f>
        <v>0</v>
      </c>
      <c r="J45" s="73"/>
      <c r="K45" s="74"/>
      <c r="L45" s="75"/>
      <c r="M45" s="76"/>
      <c r="N45" s="77"/>
      <c r="O45" s="78"/>
      <c r="P45" s="74"/>
      <c r="Q45" s="76"/>
      <c r="R45" s="73"/>
      <c r="S45" s="79"/>
      <c r="T45" s="80"/>
      <c r="U45" s="81"/>
      <c r="AA45" s="72"/>
      <c r="BA45" s="72"/>
      <c r="BB45" s="59"/>
      <c r="BC45" s="72"/>
      <c r="BD45" s="59"/>
      <c r="BE45" s="72"/>
      <c r="BF45" s="59"/>
      <c r="BG45" s="72"/>
      <c r="BH45" s="59"/>
      <c r="BI45" s="72"/>
      <c r="BJ45" s="59"/>
      <c r="BK45" s="72"/>
      <c r="BL45" s="59"/>
      <c r="CF45" s="59"/>
      <c r="CH45" s="59"/>
      <c r="CI45" s="72"/>
      <c r="CJ45" s="59"/>
      <c r="CK45" s="72"/>
      <c r="CT45" s="59"/>
      <c r="CU45" s="72"/>
    </row>
    <row r="46" spans="1:99" ht="43.2">
      <c r="A46" s="68">
        <v>4</v>
      </c>
      <c r="B46" s="107">
        <v>12</v>
      </c>
      <c r="C46" s="1">
        <v>5378</v>
      </c>
      <c r="D46" s="1" t="s">
        <v>11</v>
      </c>
      <c r="E46" s="1" t="s">
        <v>81</v>
      </c>
      <c r="F46" s="59" t="s">
        <v>51</v>
      </c>
      <c r="G46" s="59" t="s">
        <v>39</v>
      </c>
      <c r="H46" s="97" t="s">
        <v>614</v>
      </c>
      <c r="I46" s="70">
        <f>SUM($V46:$DE46)</f>
        <v>0</v>
      </c>
      <c r="J46" s="73"/>
      <c r="K46" s="74"/>
      <c r="L46" s="75"/>
      <c r="M46" s="76"/>
      <c r="N46" s="77"/>
      <c r="O46" s="78"/>
      <c r="P46" s="74"/>
      <c r="Q46" s="76"/>
      <c r="R46" s="73"/>
      <c r="S46" s="79"/>
      <c r="T46" s="80"/>
      <c r="U46" s="81"/>
      <c r="AA46" s="72"/>
      <c r="BA46" s="72"/>
      <c r="BB46" s="59"/>
      <c r="BC46" s="72"/>
      <c r="BD46" s="59"/>
      <c r="BE46" s="72"/>
      <c r="BF46" s="59"/>
      <c r="BG46" s="72"/>
      <c r="BH46" s="59"/>
      <c r="BI46" s="72"/>
      <c r="BJ46" s="59"/>
      <c r="BK46" s="72"/>
      <c r="BL46" s="59"/>
      <c r="CF46" s="59"/>
      <c r="CH46" s="59"/>
      <c r="CI46" s="72"/>
      <c r="CJ46" s="59"/>
      <c r="CK46" s="72"/>
      <c r="CT46" s="59"/>
      <c r="CU46" s="72"/>
    </row>
    <row r="47" spans="1:99">
      <c r="A47" s="68">
        <v>4</v>
      </c>
      <c r="B47" s="107">
        <v>12</v>
      </c>
      <c r="C47" s="1">
        <v>5379</v>
      </c>
      <c r="D47" s="1" t="s">
        <v>11</v>
      </c>
      <c r="E47" s="1" t="s">
        <v>409</v>
      </c>
      <c r="F47" s="59" t="s">
        <v>51</v>
      </c>
      <c r="G47" s="59" t="s">
        <v>36</v>
      </c>
      <c r="H47" s="97" t="s">
        <v>615</v>
      </c>
      <c r="I47" s="70">
        <f>SUM($V47:$DE47)</f>
        <v>0</v>
      </c>
      <c r="J47" s="73"/>
      <c r="K47" s="74"/>
      <c r="L47" s="75"/>
      <c r="M47" s="76"/>
      <c r="N47" s="77"/>
      <c r="O47" s="78"/>
      <c r="P47" s="74"/>
      <c r="Q47" s="76"/>
      <c r="R47" s="73"/>
      <c r="S47" s="79"/>
      <c r="T47" s="80"/>
      <c r="U47" s="81"/>
      <c r="AA47" s="72"/>
      <c r="BA47" s="72"/>
      <c r="BB47" s="59"/>
      <c r="BC47" s="72"/>
      <c r="BD47" s="59"/>
      <c r="BE47" s="72"/>
      <c r="BF47" s="59"/>
      <c r="BG47" s="72"/>
      <c r="BH47" s="59"/>
      <c r="BI47" s="72"/>
      <c r="BJ47" s="59"/>
      <c r="BK47" s="72"/>
      <c r="BL47" s="59"/>
      <c r="CF47" s="59"/>
      <c r="CH47" s="59"/>
      <c r="CI47" s="72"/>
      <c r="CJ47" s="59"/>
      <c r="CK47" s="72"/>
      <c r="CT47" s="59"/>
      <c r="CU47" s="72"/>
    </row>
    <row r="48" spans="1:99" ht="28.8">
      <c r="A48" s="68">
        <v>4</v>
      </c>
      <c r="B48" s="107">
        <v>12</v>
      </c>
      <c r="C48" s="1">
        <v>5380</v>
      </c>
      <c r="D48" s="1" t="s">
        <v>11</v>
      </c>
      <c r="E48" s="1" t="s">
        <v>12</v>
      </c>
      <c r="F48" s="59" t="s">
        <v>51</v>
      </c>
      <c r="G48" s="59" t="s">
        <v>45</v>
      </c>
      <c r="H48" s="97" t="s">
        <v>616</v>
      </c>
      <c r="I48" s="70">
        <f>SUM($V48:$DE48)</f>
        <v>0</v>
      </c>
      <c r="J48" s="73"/>
      <c r="K48" s="74"/>
      <c r="L48" s="75"/>
      <c r="M48" s="76"/>
      <c r="N48" s="77"/>
      <c r="O48" s="78"/>
      <c r="P48" s="74"/>
      <c r="Q48" s="76"/>
      <c r="R48" s="73"/>
      <c r="S48" s="79"/>
      <c r="T48" s="80"/>
      <c r="U48" s="81"/>
      <c r="AA48" s="72"/>
      <c r="BA48" s="72"/>
      <c r="BB48" s="59"/>
      <c r="BC48" s="72"/>
      <c r="BD48" s="59"/>
      <c r="BE48" s="72"/>
      <c r="BF48" s="59"/>
      <c r="BG48" s="72"/>
      <c r="BH48" s="59"/>
      <c r="BI48" s="72"/>
      <c r="BJ48" s="59"/>
      <c r="BK48" s="72"/>
      <c r="BL48" s="59"/>
      <c r="CF48" s="59"/>
      <c r="CH48" s="59"/>
      <c r="CI48" s="72"/>
      <c r="CJ48" s="59"/>
      <c r="CK48" s="72"/>
      <c r="CT48" s="59"/>
      <c r="CU48" s="72"/>
    </row>
    <row r="49" spans="1:99" ht="28.8">
      <c r="A49" s="68">
        <v>4</v>
      </c>
      <c r="B49" s="107">
        <v>12</v>
      </c>
      <c r="C49" s="1">
        <v>5382</v>
      </c>
      <c r="D49" s="1" t="s">
        <v>11</v>
      </c>
      <c r="E49" s="1" t="s">
        <v>410</v>
      </c>
      <c r="F49" s="59" t="s">
        <v>51</v>
      </c>
      <c r="G49" s="59" t="s">
        <v>39</v>
      </c>
      <c r="H49" s="97" t="s">
        <v>617</v>
      </c>
      <c r="I49" s="70">
        <f>SUM($V49:$DE49)</f>
        <v>0</v>
      </c>
      <c r="J49" s="73"/>
      <c r="K49" s="74"/>
      <c r="L49" s="75"/>
      <c r="M49" s="76"/>
      <c r="N49" s="77"/>
      <c r="O49" s="78"/>
      <c r="P49" s="74"/>
      <c r="Q49" s="76"/>
      <c r="R49" s="73"/>
      <c r="S49" s="79"/>
      <c r="T49" s="80"/>
      <c r="U49" s="81"/>
      <c r="AA49" s="72"/>
      <c r="BA49" s="72"/>
      <c r="BB49" s="59"/>
      <c r="BC49" s="72"/>
      <c r="BD49" s="59"/>
      <c r="BE49" s="72"/>
      <c r="BF49" s="59"/>
      <c r="BG49" s="72"/>
      <c r="BH49" s="59"/>
      <c r="BI49" s="72"/>
      <c r="BJ49" s="59"/>
      <c r="BK49" s="72"/>
      <c r="BL49" s="59"/>
      <c r="CF49" s="59"/>
      <c r="CH49" s="59"/>
      <c r="CI49" s="72"/>
      <c r="CJ49" s="59"/>
      <c r="CK49" s="72"/>
      <c r="CT49" s="59"/>
      <c r="CU49" s="72"/>
    </row>
    <row r="50" spans="1:99" ht="43.2">
      <c r="A50" s="68">
        <v>4</v>
      </c>
      <c r="B50" s="107">
        <v>12</v>
      </c>
      <c r="C50" s="1">
        <v>5385</v>
      </c>
      <c r="D50" s="1" t="s">
        <v>11</v>
      </c>
      <c r="E50" s="1" t="s">
        <v>16</v>
      </c>
      <c r="F50" s="59" t="s">
        <v>51</v>
      </c>
      <c r="G50" s="59" t="s">
        <v>44</v>
      </c>
      <c r="H50" s="97" t="s">
        <v>618</v>
      </c>
      <c r="I50" s="70">
        <f>SUM($V50:$DE50)</f>
        <v>0</v>
      </c>
      <c r="J50" s="73"/>
      <c r="K50" s="74"/>
      <c r="L50" s="75"/>
      <c r="M50" s="76"/>
      <c r="N50" s="77"/>
      <c r="O50" s="78"/>
      <c r="P50" s="74"/>
      <c r="Q50" s="76"/>
      <c r="R50" s="73"/>
      <c r="S50" s="79"/>
      <c r="T50" s="80"/>
      <c r="U50" s="81"/>
      <c r="AA50" s="72"/>
      <c r="BA50" s="72"/>
      <c r="BB50" s="59"/>
      <c r="BC50" s="72"/>
      <c r="BD50" s="59"/>
      <c r="BE50" s="72"/>
      <c r="BF50" s="59"/>
      <c r="BG50" s="72"/>
      <c r="BH50" s="59"/>
      <c r="BI50" s="72"/>
      <c r="BJ50" s="59"/>
      <c r="BK50" s="72"/>
      <c r="BL50" s="59"/>
      <c r="CF50" s="59"/>
      <c r="CH50" s="59"/>
      <c r="CI50" s="72"/>
      <c r="CJ50" s="59"/>
      <c r="CK50" s="72"/>
      <c r="CT50" s="59"/>
      <c r="CU50" s="72"/>
    </row>
    <row r="51" spans="1:99" ht="43.2">
      <c r="A51" s="68">
        <v>4</v>
      </c>
      <c r="B51" s="107">
        <v>12</v>
      </c>
      <c r="C51" s="1">
        <v>5386</v>
      </c>
      <c r="D51" s="1" t="s">
        <v>11</v>
      </c>
      <c r="E51" s="1" t="s">
        <v>545</v>
      </c>
      <c r="F51" s="59" t="s">
        <v>51</v>
      </c>
      <c r="G51" s="59" t="s">
        <v>37</v>
      </c>
      <c r="H51" s="97" t="s">
        <v>619</v>
      </c>
      <c r="I51" s="70">
        <f>SUM($V51:$DE51)</f>
        <v>0</v>
      </c>
      <c r="J51" s="73"/>
      <c r="K51" s="74"/>
      <c r="L51" s="75"/>
      <c r="M51" s="76"/>
      <c r="N51" s="77"/>
      <c r="O51" s="78"/>
      <c r="P51" s="74"/>
      <c r="Q51" s="76"/>
      <c r="R51" s="73"/>
      <c r="S51" s="79"/>
      <c r="T51" s="80"/>
      <c r="U51" s="81"/>
      <c r="AA51" s="72"/>
      <c r="BA51" s="72"/>
      <c r="BB51" s="59"/>
      <c r="BC51" s="72"/>
      <c r="BD51" s="59"/>
      <c r="BE51" s="72"/>
      <c r="BF51" s="59"/>
      <c r="BG51" s="72"/>
      <c r="BH51" s="59"/>
      <c r="BI51" s="72"/>
      <c r="BJ51" s="59"/>
      <c r="BK51" s="72"/>
      <c r="BL51" s="59"/>
      <c r="CF51" s="59"/>
      <c r="CH51" s="59"/>
      <c r="CI51" s="72"/>
      <c r="CJ51" s="59"/>
      <c r="CK51" s="72"/>
      <c r="CT51" s="59"/>
      <c r="CU51" s="72"/>
    </row>
    <row r="52" spans="1:99" ht="43.2">
      <c r="A52" s="68">
        <v>4</v>
      </c>
      <c r="B52" s="107">
        <v>12</v>
      </c>
      <c r="C52" s="1">
        <v>5387</v>
      </c>
      <c r="D52" s="1" t="s">
        <v>11</v>
      </c>
      <c r="E52" s="1" t="s">
        <v>547</v>
      </c>
      <c r="F52" s="59" t="s">
        <v>51</v>
      </c>
      <c r="G52" s="59" t="s">
        <v>49</v>
      </c>
      <c r="H52" s="97" t="s">
        <v>620</v>
      </c>
      <c r="I52" s="70">
        <f>SUM($V52:$DE52)</f>
        <v>0</v>
      </c>
      <c r="J52" s="73"/>
      <c r="K52" s="74"/>
      <c r="L52" s="75"/>
      <c r="M52" s="76"/>
      <c r="N52" s="77"/>
      <c r="O52" s="78"/>
      <c r="P52" s="74"/>
      <c r="Q52" s="76"/>
      <c r="R52" s="73"/>
      <c r="S52" s="79"/>
      <c r="T52" s="80"/>
      <c r="U52" s="81"/>
      <c r="AA52" s="72"/>
      <c r="BA52" s="72"/>
      <c r="BB52" s="59"/>
      <c r="BC52" s="72"/>
      <c r="BD52" s="59"/>
      <c r="BE52" s="72"/>
      <c r="BF52" s="59"/>
      <c r="BG52" s="72"/>
      <c r="BH52" s="59"/>
      <c r="BI52" s="72"/>
      <c r="BJ52" s="59"/>
      <c r="BK52" s="72"/>
      <c r="BL52" s="59"/>
      <c r="CF52" s="59"/>
      <c r="CH52" s="59"/>
      <c r="CI52" s="72"/>
      <c r="CJ52" s="59"/>
      <c r="CK52" s="72"/>
      <c r="CT52" s="59"/>
      <c r="CU52" s="72"/>
    </row>
    <row r="53" spans="1:99" ht="43.2">
      <c r="A53" s="68">
        <v>4</v>
      </c>
      <c r="B53" s="107">
        <v>12</v>
      </c>
      <c r="C53" s="1">
        <v>5391</v>
      </c>
      <c r="D53" s="1" t="s">
        <v>11</v>
      </c>
      <c r="E53" s="1" t="s">
        <v>26</v>
      </c>
      <c r="F53" s="59" t="s">
        <v>51</v>
      </c>
      <c r="G53" s="59" t="s">
        <v>40</v>
      </c>
      <c r="H53" s="97" t="s">
        <v>621</v>
      </c>
      <c r="I53" s="70">
        <f>SUM($V53:$DE53)</f>
        <v>0</v>
      </c>
      <c r="J53" s="73"/>
      <c r="K53" s="74"/>
      <c r="L53" s="75"/>
      <c r="M53" s="76"/>
      <c r="N53" s="77"/>
      <c r="O53" s="78"/>
      <c r="P53" s="74"/>
      <c r="Q53" s="76"/>
      <c r="R53" s="73"/>
      <c r="S53" s="79"/>
      <c r="T53" s="80"/>
      <c r="U53" s="81"/>
      <c r="AA53" s="72"/>
      <c r="BA53" s="72"/>
      <c r="BB53" s="59"/>
      <c r="BC53" s="72"/>
      <c r="BD53" s="59"/>
      <c r="BE53" s="72"/>
      <c r="BF53" s="59"/>
      <c r="BG53" s="72"/>
      <c r="BH53" s="59"/>
      <c r="BI53" s="72"/>
      <c r="BJ53" s="59"/>
      <c r="BK53" s="72"/>
      <c r="BL53" s="59"/>
      <c r="CF53" s="59"/>
      <c r="CH53" s="59"/>
      <c r="CI53" s="72"/>
      <c r="CJ53" s="59"/>
      <c r="CK53" s="72"/>
      <c r="CT53" s="59"/>
      <c r="CU53" s="72"/>
    </row>
    <row r="54" spans="1:99">
      <c r="A54" s="68">
        <v>4</v>
      </c>
      <c r="B54" s="107">
        <v>12</v>
      </c>
      <c r="C54" s="1">
        <v>5392</v>
      </c>
      <c r="D54" s="1" t="s">
        <v>11</v>
      </c>
      <c r="E54" s="1" t="s">
        <v>555</v>
      </c>
      <c r="F54" s="59" t="s">
        <v>51</v>
      </c>
      <c r="G54" s="59" t="s">
        <v>34</v>
      </c>
      <c r="H54" s="97" t="s">
        <v>622</v>
      </c>
      <c r="I54" s="70">
        <f>SUM($V54:$DE54)</f>
        <v>0</v>
      </c>
      <c r="J54" s="73"/>
      <c r="K54" s="74"/>
      <c r="L54" s="75"/>
      <c r="M54" s="76"/>
      <c r="N54" s="77"/>
      <c r="O54" s="78"/>
      <c r="P54" s="74"/>
      <c r="Q54" s="76"/>
      <c r="R54" s="73"/>
      <c r="S54" s="79"/>
      <c r="T54" s="80"/>
      <c r="U54" s="81"/>
      <c r="AA54" s="72"/>
      <c r="BA54" s="72"/>
      <c r="BB54" s="59"/>
      <c r="BC54" s="72"/>
      <c r="BD54" s="59"/>
      <c r="BE54" s="72"/>
      <c r="BF54" s="59"/>
      <c r="BG54" s="72"/>
      <c r="BH54" s="59"/>
      <c r="BI54" s="72"/>
      <c r="BJ54" s="59"/>
      <c r="BK54" s="72"/>
      <c r="BL54" s="59"/>
      <c r="CF54" s="59"/>
      <c r="CH54" s="59"/>
      <c r="CI54" s="72"/>
      <c r="CJ54" s="59"/>
      <c r="CK54" s="72"/>
      <c r="CT54" s="59"/>
      <c r="CU54" s="72"/>
    </row>
    <row r="55" spans="1:99">
      <c r="A55" s="68">
        <v>4</v>
      </c>
      <c r="B55" s="107">
        <v>12</v>
      </c>
      <c r="C55" s="1">
        <v>5393</v>
      </c>
      <c r="D55" s="1" t="s">
        <v>11</v>
      </c>
      <c r="E55" s="1" t="s">
        <v>28</v>
      </c>
      <c r="F55" s="59" t="s">
        <v>51</v>
      </c>
      <c r="G55" s="59" t="s">
        <v>42</v>
      </c>
      <c r="H55" s="97" t="s">
        <v>623</v>
      </c>
      <c r="I55" s="70">
        <f>SUM($V55:$DE55)</f>
        <v>0</v>
      </c>
      <c r="J55" s="73"/>
      <c r="K55" s="74"/>
      <c r="L55" s="75"/>
      <c r="M55" s="76"/>
      <c r="N55" s="77"/>
      <c r="O55" s="78"/>
      <c r="P55" s="74"/>
      <c r="Q55" s="76"/>
      <c r="R55" s="73"/>
      <c r="S55" s="79"/>
      <c r="T55" s="80"/>
      <c r="U55" s="81"/>
      <c r="AA55" s="72"/>
      <c r="BA55" s="72"/>
      <c r="BB55" s="59"/>
      <c r="BC55" s="72"/>
      <c r="BD55" s="59"/>
      <c r="BE55" s="72"/>
      <c r="BF55" s="59"/>
      <c r="BG55" s="72"/>
      <c r="BH55" s="59"/>
      <c r="BI55" s="72"/>
      <c r="BJ55" s="59"/>
      <c r="BK55" s="72"/>
      <c r="BL55" s="59"/>
      <c r="CF55" s="59"/>
      <c r="CH55" s="59"/>
      <c r="CI55" s="72"/>
      <c r="CJ55" s="59"/>
      <c r="CK55" s="72"/>
      <c r="CT55" s="59"/>
      <c r="CU55" s="72"/>
    </row>
    <row r="56" spans="1:99">
      <c r="A56" s="68">
        <v>4</v>
      </c>
      <c r="B56" s="107">
        <v>12</v>
      </c>
      <c r="C56" s="1">
        <v>5394</v>
      </c>
      <c r="D56" s="1" t="s">
        <v>11</v>
      </c>
      <c r="E56" s="1" t="s">
        <v>29</v>
      </c>
      <c r="F56" s="59" t="s">
        <v>51</v>
      </c>
      <c r="G56" s="59" t="s">
        <v>37</v>
      </c>
      <c r="H56" s="97" t="s">
        <v>624</v>
      </c>
      <c r="I56" s="70">
        <f>SUM($V56:$DE56)</f>
        <v>0</v>
      </c>
      <c r="J56" s="73"/>
      <c r="K56" s="74"/>
      <c r="L56" s="75"/>
      <c r="M56" s="76"/>
      <c r="N56" s="77"/>
      <c r="O56" s="78"/>
      <c r="P56" s="74"/>
      <c r="Q56" s="76"/>
      <c r="R56" s="73"/>
      <c r="S56" s="79"/>
      <c r="T56" s="80"/>
      <c r="U56" s="81"/>
      <c r="AA56" s="72"/>
      <c r="BA56" s="72"/>
      <c r="BB56" s="59"/>
      <c r="BC56" s="72"/>
      <c r="BD56" s="59"/>
      <c r="BE56" s="72"/>
      <c r="BF56" s="59"/>
      <c r="BG56" s="72"/>
      <c r="BH56" s="59"/>
      <c r="BI56" s="72"/>
      <c r="BJ56" s="59"/>
      <c r="BK56" s="72"/>
      <c r="BL56" s="59"/>
      <c r="CF56" s="59"/>
      <c r="CH56" s="59"/>
      <c r="CI56" s="72"/>
      <c r="CJ56" s="59"/>
      <c r="CK56" s="72"/>
      <c r="CT56" s="59"/>
      <c r="CU56" s="72"/>
    </row>
    <row r="57" spans="1:99">
      <c r="A57" s="68">
        <v>4</v>
      </c>
      <c r="B57" s="107">
        <v>12</v>
      </c>
      <c r="C57" s="1">
        <v>5395</v>
      </c>
      <c r="D57" s="1" t="s">
        <v>11</v>
      </c>
      <c r="E57" s="1" t="s">
        <v>558</v>
      </c>
      <c r="F57" s="59" t="s">
        <v>51</v>
      </c>
      <c r="G57" s="59" t="s">
        <v>49</v>
      </c>
      <c r="H57" s="97" t="s">
        <v>625</v>
      </c>
      <c r="I57" s="70">
        <f>SUM($V57:$DE57)</f>
        <v>0</v>
      </c>
      <c r="J57" s="73"/>
      <c r="K57" s="74"/>
      <c r="L57" s="75"/>
      <c r="M57" s="76"/>
      <c r="N57" s="77"/>
      <c r="O57" s="78"/>
      <c r="P57" s="74"/>
      <c r="Q57" s="76"/>
      <c r="R57" s="73"/>
      <c r="S57" s="79"/>
      <c r="T57" s="80"/>
      <c r="U57" s="81"/>
      <c r="AA57" s="72"/>
      <c r="BA57" s="72"/>
      <c r="BB57" s="59"/>
      <c r="BC57" s="72"/>
      <c r="BD57" s="59"/>
      <c r="BE57" s="72"/>
      <c r="BF57" s="59"/>
      <c r="BG57" s="72"/>
      <c r="BH57" s="59"/>
      <c r="BI57" s="72"/>
      <c r="BJ57" s="59"/>
      <c r="BK57" s="72"/>
      <c r="BL57" s="59"/>
      <c r="CF57" s="59"/>
      <c r="CH57" s="59"/>
      <c r="CI57" s="72"/>
      <c r="CJ57" s="59"/>
      <c r="CK57" s="72"/>
      <c r="CT57" s="59"/>
      <c r="CU57" s="72"/>
    </row>
    <row r="58" spans="1:99" ht="28.8">
      <c r="A58" s="68">
        <v>4</v>
      </c>
      <c r="B58" s="107">
        <v>12</v>
      </c>
      <c r="C58" s="1">
        <v>5396</v>
      </c>
      <c r="D58" s="1" t="s">
        <v>11</v>
      </c>
      <c r="E58" s="1" t="s">
        <v>560</v>
      </c>
      <c r="F58" s="59" t="s">
        <v>51</v>
      </c>
      <c r="G58" s="59" t="s">
        <v>42</v>
      </c>
      <c r="H58" s="97" t="s">
        <v>626</v>
      </c>
      <c r="I58" s="70">
        <f>SUM($V58:$DE58)</f>
        <v>0</v>
      </c>
      <c r="J58" s="73"/>
      <c r="K58" s="74"/>
      <c r="L58" s="75"/>
      <c r="M58" s="76"/>
      <c r="N58" s="77"/>
      <c r="O58" s="78"/>
      <c r="P58" s="74"/>
      <c r="Q58" s="76"/>
      <c r="R58" s="73"/>
      <c r="S58" s="79"/>
      <c r="T58" s="80"/>
      <c r="U58" s="81"/>
      <c r="AA58" s="72"/>
      <c r="BA58" s="72"/>
      <c r="BB58" s="59"/>
      <c r="BC58" s="72"/>
      <c r="BD58" s="59"/>
      <c r="BE58" s="72"/>
      <c r="BF58" s="59"/>
      <c r="BG58" s="72"/>
      <c r="BH58" s="59"/>
      <c r="BI58" s="72"/>
      <c r="BJ58" s="59"/>
      <c r="BK58" s="72"/>
      <c r="BL58" s="59"/>
      <c r="CF58" s="59"/>
      <c r="CH58" s="59"/>
      <c r="CI58" s="72"/>
      <c r="CJ58" s="59"/>
      <c r="CK58" s="72"/>
      <c r="CT58" s="59"/>
      <c r="CU58" s="72"/>
    </row>
    <row r="59" spans="1:99" ht="28.8">
      <c r="A59" s="68">
        <v>4</v>
      </c>
      <c r="B59" s="107">
        <v>12</v>
      </c>
      <c r="C59" s="1">
        <v>5397</v>
      </c>
      <c r="D59" s="1" t="s">
        <v>11</v>
      </c>
      <c r="E59" s="1" t="s">
        <v>18</v>
      </c>
      <c r="F59" s="59" t="s">
        <v>51</v>
      </c>
      <c r="G59" s="59" t="s">
        <v>49</v>
      </c>
      <c r="H59" s="97" t="s">
        <v>627</v>
      </c>
      <c r="I59" s="70">
        <f>SUM($V59:$DE59)</f>
        <v>0</v>
      </c>
      <c r="J59" s="73"/>
      <c r="K59" s="74"/>
      <c r="L59" s="75"/>
      <c r="M59" s="76"/>
      <c r="N59" s="77"/>
      <c r="O59" s="78"/>
      <c r="P59" s="74"/>
      <c r="Q59" s="76"/>
      <c r="R59" s="73"/>
      <c r="S59" s="79"/>
      <c r="T59" s="80"/>
      <c r="U59" s="81"/>
      <c r="AA59" s="72"/>
      <c r="BA59" s="72"/>
      <c r="BB59" s="59"/>
      <c r="BC59" s="72"/>
      <c r="BD59" s="59"/>
      <c r="BE59" s="72"/>
      <c r="BF59" s="59"/>
      <c r="BG59" s="72"/>
      <c r="BH59" s="59"/>
      <c r="BI59" s="72"/>
      <c r="BJ59" s="59"/>
      <c r="BK59" s="72"/>
      <c r="BL59" s="59"/>
      <c r="CF59" s="59"/>
      <c r="CH59" s="59"/>
      <c r="CI59" s="72"/>
      <c r="CJ59" s="59"/>
      <c r="CK59" s="72"/>
      <c r="CT59" s="59"/>
      <c r="CU59" s="72"/>
    </row>
    <row r="60" spans="1:99">
      <c r="A60" s="68">
        <v>4</v>
      </c>
      <c r="B60" s="107">
        <v>12</v>
      </c>
      <c r="C60" s="1">
        <v>5399</v>
      </c>
      <c r="D60" s="1" t="s">
        <v>11</v>
      </c>
      <c r="E60" s="1"/>
      <c r="F60" s="59"/>
      <c r="G60" s="59"/>
      <c r="H60" s="97" t="s">
        <v>628</v>
      </c>
      <c r="I60" s="70">
        <f>SUM($V60:$DE60)</f>
        <v>0</v>
      </c>
      <c r="J60" s="73"/>
      <c r="K60" s="74"/>
      <c r="L60" s="75"/>
      <c r="M60" s="76"/>
      <c r="N60" s="77"/>
      <c r="O60" s="78"/>
      <c r="P60" s="74"/>
      <c r="Q60" s="76"/>
      <c r="R60" s="73"/>
      <c r="S60" s="79"/>
      <c r="T60" s="80"/>
      <c r="U60" s="81"/>
      <c r="AA60" s="72"/>
      <c r="BA60" s="72"/>
      <c r="BB60" s="59"/>
      <c r="BC60" s="72"/>
      <c r="BD60" s="59"/>
      <c r="BE60" s="72"/>
      <c r="BF60" s="59"/>
      <c r="BG60" s="72"/>
      <c r="BH60" s="59"/>
      <c r="BI60" s="72"/>
      <c r="BJ60" s="59"/>
      <c r="BK60" s="72"/>
      <c r="BL60" s="59"/>
      <c r="CF60" s="59"/>
      <c r="CH60" s="59"/>
      <c r="CI60" s="72"/>
      <c r="CJ60" s="59"/>
      <c r="CK60" s="72"/>
      <c r="CT60" s="59"/>
      <c r="CU60" s="72"/>
    </row>
    <row r="61" spans="1:99">
      <c r="A61" s="68">
        <v>4</v>
      </c>
      <c r="B61" s="107">
        <v>12</v>
      </c>
      <c r="C61" s="1">
        <v>5400</v>
      </c>
      <c r="D61" s="1" t="s">
        <v>11</v>
      </c>
      <c r="E61" s="1" t="s">
        <v>27</v>
      </c>
      <c r="F61" s="59" t="s">
        <v>51</v>
      </c>
      <c r="G61" s="59" t="s">
        <v>48</v>
      </c>
      <c r="H61" s="97" t="s">
        <v>629</v>
      </c>
      <c r="I61" s="70">
        <f>SUM($V61:$DE61)</f>
        <v>0</v>
      </c>
      <c r="J61" s="73"/>
      <c r="K61" s="74"/>
      <c r="L61" s="75"/>
      <c r="M61" s="76"/>
      <c r="N61" s="77"/>
      <c r="O61" s="78"/>
      <c r="P61" s="74"/>
      <c r="Q61" s="76"/>
      <c r="R61" s="73"/>
      <c r="S61" s="79"/>
      <c r="T61" s="80"/>
      <c r="U61" s="81"/>
      <c r="AA61" s="72"/>
      <c r="BA61" s="72"/>
      <c r="BB61" s="59"/>
      <c r="BC61" s="72"/>
      <c r="BD61" s="59"/>
      <c r="BE61" s="72"/>
      <c r="BF61" s="59"/>
      <c r="BG61" s="72"/>
      <c r="BH61" s="59"/>
      <c r="BI61" s="72"/>
      <c r="BJ61" s="59"/>
      <c r="BK61" s="72"/>
      <c r="BL61" s="59"/>
      <c r="CF61" s="59"/>
      <c r="CH61" s="59"/>
      <c r="CI61" s="72"/>
      <c r="CJ61" s="59"/>
      <c r="CK61" s="72"/>
      <c r="CT61" s="59"/>
      <c r="CU61" s="72"/>
    </row>
    <row r="62" spans="1:99" ht="28.8">
      <c r="A62" s="68">
        <v>4</v>
      </c>
      <c r="B62" s="107">
        <v>12</v>
      </c>
      <c r="C62" s="1">
        <v>5401</v>
      </c>
      <c r="D62" s="1" t="s">
        <v>11</v>
      </c>
      <c r="E62" s="1" t="s">
        <v>31</v>
      </c>
      <c r="F62" s="59" t="s">
        <v>51</v>
      </c>
      <c r="G62" s="59" t="s">
        <v>37</v>
      </c>
      <c r="H62" s="97" t="s">
        <v>630</v>
      </c>
      <c r="I62" s="70">
        <f>SUM($V62:$DE62)</f>
        <v>0</v>
      </c>
      <c r="J62" s="73"/>
      <c r="K62" s="74"/>
      <c r="L62" s="75"/>
      <c r="M62" s="76"/>
      <c r="N62" s="77"/>
      <c r="O62" s="78"/>
      <c r="P62" s="74"/>
      <c r="Q62" s="76"/>
      <c r="R62" s="73"/>
      <c r="S62" s="79"/>
      <c r="T62" s="80"/>
      <c r="U62" s="81"/>
      <c r="AA62" s="72"/>
      <c r="BA62" s="72"/>
      <c r="BB62" s="59"/>
      <c r="BC62" s="72"/>
      <c r="BD62" s="59"/>
      <c r="BE62" s="72"/>
      <c r="BF62" s="59"/>
      <c r="BG62" s="72"/>
      <c r="BH62" s="59"/>
      <c r="BI62" s="72"/>
      <c r="BJ62" s="59"/>
      <c r="BK62" s="72"/>
      <c r="BL62" s="59"/>
      <c r="CF62" s="59"/>
      <c r="CH62" s="59"/>
      <c r="CI62" s="72"/>
      <c r="CJ62" s="59"/>
      <c r="CK62" s="72"/>
      <c r="CT62" s="59"/>
      <c r="CU62" s="72"/>
    </row>
    <row r="63" spans="1:99">
      <c r="A63" s="68">
        <v>4</v>
      </c>
      <c r="B63" s="107">
        <v>12</v>
      </c>
      <c r="C63" s="1">
        <v>5402</v>
      </c>
      <c r="D63" s="1" t="s">
        <v>11</v>
      </c>
      <c r="E63" s="1" t="s">
        <v>15</v>
      </c>
      <c r="F63" s="59" t="s">
        <v>51</v>
      </c>
      <c r="G63" s="59" t="s">
        <v>38</v>
      </c>
      <c r="H63" s="97" t="s">
        <v>631</v>
      </c>
      <c r="I63" s="70">
        <f>SUM($V63:$DE63)</f>
        <v>0</v>
      </c>
      <c r="J63" s="73"/>
      <c r="K63" s="74"/>
      <c r="L63" s="75"/>
      <c r="M63" s="76"/>
      <c r="N63" s="77"/>
      <c r="O63" s="78"/>
      <c r="P63" s="74"/>
      <c r="Q63" s="76"/>
      <c r="R63" s="73"/>
      <c r="S63" s="79"/>
      <c r="T63" s="80"/>
      <c r="U63" s="81"/>
      <c r="AA63" s="72"/>
      <c r="BA63" s="72"/>
      <c r="BB63" s="59"/>
      <c r="BC63" s="72"/>
      <c r="BD63" s="59"/>
      <c r="BE63" s="72"/>
      <c r="BF63" s="59"/>
      <c r="BG63" s="72"/>
      <c r="BH63" s="59"/>
      <c r="BI63" s="72"/>
      <c r="BJ63" s="59"/>
      <c r="BK63" s="72"/>
      <c r="BL63" s="59"/>
      <c r="CF63" s="59"/>
      <c r="CH63" s="59"/>
      <c r="CI63" s="72"/>
      <c r="CJ63" s="59"/>
      <c r="CK63" s="72"/>
      <c r="CT63" s="59"/>
      <c r="CU63" s="72"/>
    </row>
  </sheetData>
  <sheetProtection formatCells="0" formatColumns="0" formatRows="0" sort="0" autoFilter="0"/>
  <autoFilter ref="A4:DJ63"/>
  <sortState ref="A5:DJ3509">
    <sortCondition ref="A5:A3509"/>
    <sortCondition ref="B5:B3509"/>
  </sortState>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8"/>
  <sheetViews>
    <sheetView zoomScale="90" zoomScaleNormal="90" workbookViewId="0">
      <pane xSplit="9" ySplit="4" topLeftCell="J5" activePane="bottomRight" state="frozen"/>
      <selection activeCell="A1377" sqref="A1377:A1719"/>
      <selection pane="topRight" activeCell="A1377" sqref="A1377:A1719"/>
      <selection pane="bottomLeft" activeCell="A1377" sqref="A1377:A1719"/>
      <selection pane="bottomRight" activeCell="O1" sqref="J1:O1048576"/>
    </sheetView>
  </sheetViews>
  <sheetFormatPr defaultColWidth="4" defaultRowHeight="14.4"/>
  <cols>
    <col min="1" max="2" width="4.44140625" style="107" customWidth="1"/>
    <col min="3" max="3" width="5.6640625" style="108" customWidth="1"/>
    <col min="4" max="6" width="4.44140625" style="108" customWidth="1"/>
    <col min="7" max="7" width="6.21875" style="108" customWidth="1"/>
    <col min="8" max="8" width="84.77734375" style="69" customWidth="1"/>
    <col min="9" max="9" width="6.6640625" style="70" customWidth="1"/>
    <col min="10" max="10" width="4.44140625" style="68" hidden="1" customWidth="1"/>
    <col min="11" max="11" width="4.44140625" style="71" hidden="1" customWidth="1"/>
    <col min="12" max="12" width="4.44140625" style="59" hidden="1" customWidth="1"/>
    <col min="13" max="13" width="4.44140625" style="71" hidden="1" customWidth="1"/>
    <col min="14" max="14" width="4.44140625" style="59" hidden="1" customWidth="1"/>
    <col min="15" max="15" width="4.44140625" style="72" hidden="1" customWidth="1"/>
    <col min="16" max="16" width="4.44140625" style="59" customWidth="1"/>
    <col min="17" max="17" width="4.44140625" style="72" customWidth="1"/>
    <col min="18" max="20" width="4.44140625" style="59" customWidth="1"/>
    <col min="21" max="21" width="4.44140625" style="71" customWidth="1"/>
    <col min="22" max="22" width="4.44140625" style="59" customWidth="1"/>
    <col min="23" max="23" width="4.44140625" style="72" customWidth="1"/>
    <col min="24" max="24" width="4.44140625" style="59" customWidth="1"/>
    <col min="25" max="25" width="4.44140625" style="72" customWidth="1"/>
    <col min="26" max="26" width="4.44140625" style="59" customWidth="1"/>
    <col min="27" max="27" width="4.44140625" style="72" customWidth="1"/>
    <col min="28" max="28" width="4.44140625" style="59" customWidth="1"/>
    <col min="29" max="29" width="4.44140625" style="72" customWidth="1"/>
    <col min="30" max="30" width="4.44140625" style="59" customWidth="1"/>
    <col min="31" max="31" width="4.44140625" style="72" customWidth="1"/>
    <col min="32" max="32" width="4.44140625" style="59" customWidth="1"/>
    <col min="33" max="33" width="4.44140625" style="72" customWidth="1"/>
    <col min="34" max="35" width="4.44140625" style="59" customWidth="1"/>
    <col min="36" max="36" width="4.44140625" style="72" customWidth="1"/>
    <col min="37" max="37" width="4.44140625" style="59" customWidth="1"/>
    <col min="38" max="38" width="4.44140625" style="72" customWidth="1"/>
    <col min="39" max="39" width="4.44140625" style="59" customWidth="1"/>
    <col min="40" max="40" width="4.44140625" style="72" customWidth="1"/>
    <col min="41" max="41" width="4.44140625" style="59" customWidth="1"/>
    <col min="42" max="42" width="4.44140625" style="72" customWidth="1"/>
    <col min="43" max="43" width="4.44140625" style="59" customWidth="1"/>
    <col min="44" max="44" width="4.44140625" style="72" customWidth="1"/>
    <col min="45" max="45" width="4.44140625" style="59" customWidth="1"/>
    <col min="46" max="46" width="4.44140625" style="72" customWidth="1"/>
    <col min="47" max="47" width="4.44140625" style="59" customWidth="1"/>
    <col min="48" max="48" width="4.44140625" style="72" customWidth="1"/>
    <col min="49" max="49" width="4.44140625" style="59" customWidth="1"/>
    <col min="50" max="50" width="4.44140625" style="72" customWidth="1"/>
    <col min="51" max="51" width="4.44140625" style="59" customWidth="1"/>
    <col min="52" max="52" width="4.44140625" style="72" customWidth="1"/>
    <col min="53" max="54" width="4.44140625" style="59" customWidth="1"/>
    <col min="55" max="55" width="4.44140625" style="72" customWidth="1"/>
    <col min="56" max="56" width="4.44140625" style="59" customWidth="1"/>
    <col min="57" max="57" width="4.44140625" style="72" customWidth="1"/>
    <col min="58" max="59" width="4.44140625" style="59" customWidth="1"/>
    <col min="60" max="60" width="4.44140625" style="72" customWidth="1"/>
    <col min="61" max="61" width="4.44140625" style="59" customWidth="1"/>
    <col min="62" max="62" width="4.44140625" style="72" customWidth="1"/>
    <col min="63" max="63" width="4.44140625" style="59" customWidth="1"/>
    <col min="64" max="64" width="4.44140625" style="72" customWidth="1"/>
    <col min="65" max="65" width="4.44140625" style="59" customWidth="1"/>
    <col min="66" max="66" width="4.44140625" style="72" customWidth="1"/>
    <col min="67" max="67" width="4.44140625" style="59" customWidth="1"/>
    <col min="68" max="68" width="4.44140625" style="72" customWidth="1"/>
    <col min="69" max="16384" width="4" style="59"/>
  </cols>
  <sheetData>
    <row r="1" spans="1:68" s="85" customFormat="1" ht="15" thickBot="1">
      <c r="A1" s="102"/>
      <c r="B1" s="102"/>
      <c r="C1" s="90"/>
      <c r="D1" s="91"/>
      <c r="E1" s="91"/>
      <c r="F1" s="91"/>
      <c r="G1" s="91"/>
      <c r="H1" s="82" t="s">
        <v>0</v>
      </c>
      <c r="I1" s="83">
        <f>SUM($J2:$BP2)</f>
        <v>0</v>
      </c>
      <c r="J1" s="84">
        <f>IF(ISERROR(J2/$I$2),0,J2/$I$2)</f>
        <v>0</v>
      </c>
      <c r="K1" s="84">
        <f>IF(ISERROR(K2/$I$2),0,K2/$I$2)</f>
        <v>0</v>
      </c>
      <c r="L1" s="84">
        <f t="shared" ref="L1:BP1" si="0">IF(ISERROR(L2/$I$2),0,L2/$I$2)</f>
        <v>0</v>
      </c>
      <c r="M1" s="84">
        <f t="shared" si="0"/>
        <v>0</v>
      </c>
      <c r="N1" s="84">
        <f t="shared" si="0"/>
        <v>0</v>
      </c>
      <c r="O1" s="84">
        <f t="shared" si="0"/>
        <v>0</v>
      </c>
      <c r="P1" s="84">
        <f t="shared" si="0"/>
        <v>0</v>
      </c>
      <c r="Q1" s="84">
        <f t="shared" si="0"/>
        <v>0</v>
      </c>
      <c r="R1" s="84">
        <f t="shared" si="0"/>
        <v>0</v>
      </c>
      <c r="S1" s="116"/>
      <c r="T1" s="116"/>
      <c r="U1" s="84">
        <f t="shared" si="0"/>
        <v>0</v>
      </c>
      <c r="V1" s="84">
        <f t="shared" si="0"/>
        <v>0</v>
      </c>
      <c r="W1" s="84">
        <f t="shared" si="0"/>
        <v>0</v>
      </c>
      <c r="X1" s="84">
        <f t="shared" si="0"/>
        <v>0</v>
      </c>
      <c r="Y1" s="84">
        <f t="shared" si="0"/>
        <v>0</v>
      </c>
      <c r="Z1" s="84">
        <f t="shared" si="0"/>
        <v>0</v>
      </c>
      <c r="AA1" s="84">
        <f t="shared" si="0"/>
        <v>0</v>
      </c>
      <c r="AB1" s="84">
        <f t="shared" si="0"/>
        <v>0</v>
      </c>
      <c r="AC1" s="84">
        <f t="shared" si="0"/>
        <v>0</v>
      </c>
      <c r="AD1" s="84">
        <f t="shared" si="0"/>
        <v>0</v>
      </c>
      <c r="AE1" s="84">
        <f t="shared" si="0"/>
        <v>0</v>
      </c>
      <c r="AF1" s="84">
        <f t="shared" si="0"/>
        <v>0</v>
      </c>
      <c r="AG1" s="84">
        <f t="shared" si="0"/>
        <v>0</v>
      </c>
      <c r="AH1" s="84">
        <f t="shared" si="0"/>
        <v>0</v>
      </c>
      <c r="AI1" s="116"/>
      <c r="AJ1" s="84">
        <f t="shared" si="0"/>
        <v>0</v>
      </c>
      <c r="AK1" s="84">
        <f t="shared" si="0"/>
        <v>0</v>
      </c>
      <c r="AL1" s="84">
        <f t="shared" si="0"/>
        <v>0</v>
      </c>
      <c r="AM1" s="84">
        <f t="shared" si="0"/>
        <v>0</v>
      </c>
      <c r="AN1" s="84">
        <f t="shared" si="0"/>
        <v>0</v>
      </c>
      <c r="AO1" s="84">
        <f t="shared" si="0"/>
        <v>0</v>
      </c>
      <c r="AP1" s="84">
        <f t="shared" si="0"/>
        <v>0</v>
      </c>
      <c r="AQ1" s="84">
        <f t="shared" si="0"/>
        <v>0</v>
      </c>
      <c r="AR1" s="84">
        <f t="shared" si="0"/>
        <v>0</v>
      </c>
      <c r="AS1" s="84">
        <f t="shared" si="0"/>
        <v>0</v>
      </c>
      <c r="AT1" s="84">
        <f t="shared" si="0"/>
        <v>0</v>
      </c>
      <c r="AU1" s="84">
        <f t="shared" si="0"/>
        <v>0</v>
      </c>
      <c r="AV1" s="84">
        <f t="shared" si="0"/>
        <v>0</v>
      </c>
      <c r="AW1" s="84">
        <f t="shared" si="0"/>
        <v>0</v>
      </c>
      <c r="AX1" s="84">
        <f t="shared" si="0"/>
        <v>0</v>
      </c>
      <c r="AY1" s="84">
        <f t="shared" si="0"/>
        <v>0</v>
      </c>
      <c r="AZ1" s="84">
        <f t="shared" si="0"/>
        <v>0</v>
      </c>
      <c r="BA1" s="84">
        <f t="shared" si="0"/>
        <v>0</v>
      </c>
      <c r="BB1" s="116"/>
      <c r="BC1" s="84">
        <f t="shared" si="0"/>
        <v>0</v>
      </c>
      <c r="BD1" s="84">
        <f t="shared" si="0"/>
        <v>0</v>
      </c>
      <c r="BE1" s="84">
        <f t="shared" si="0"/>
        <v>0</v>
      </c>
      <c r="BF1" s="84">
        <f t="shared" si="0"/>
        <v>0</v>
      </c>
      <c r="BG1" s="116"/>
      <c r="BH1" s="84">
        <f t="shared" si="0"/>
        <v>0</v>
      </c>
      <c r="BI1" s="84">
        <f t="shared" si="0"/>
        <v>0</v>
      </c>
      <c r="BJ1" s="84">
        <f t="shared" si="0"/>
        <v>0</v>
      </c>
      <c r="BK1" s="84">
        <f t="shared" si="0"/>
        <v>0</v>
      </c>
      <c r="BL1" s="84">
        <f t="shared" si="0"/>
        <v>0</v>
      </c>
      <c r="BM1" s="84">
        <f t="shared" si="0"/>
        <v>0</v>
      </c>
      <c r="BN1" s="84">
        <f t="shared" si="0"/>
        <v>0</v>
      </c>
      <c r="BO1" s="84">
        <f t="shared" si="0"/>
        <v>0</v>
      </c>
      <c r="BP1" s="84">
        <f t="shared" si="0"/>
        <v>0</v>
      </c>
    </row>
    <row r="2" spans="1:68" s="83" customFormat="1" ht="15" thickBot="1">
      <c r="A2" s="89"/>
      <c r="B2" s="89"/>
      <c r="C2" s="90"/>
      <c r="D2" s="103"/>
      <c r="E2" s="103"/>
      <c r="F2" s="103"/>
      <c r="G2" s="103"/>
      <c r="H2" s="82" t="s">
        <v>1</v>
      </c>
      <c r="I2" s="83">
        <f>SUBTOTAL(102,C$5:C$8146)</f>
        <v>34</v>
      </c>
      <c r="J2" s="86">
        <f>SUBTOTAL(109,J$5:J$8146)</f>
        <v>0</v>
      </c>
      <c r="K2" s="86">
        <f>SUBTOTAL(109,K$5:K$8146)</f>
        <v>0</v>
      </c>
      <c r="L2" s="86">
        <f>SUBTOTAL(109,L$5:L$8146)</f>
        <v>0</v>
      </c>
      <c r="M2" s="86">
        <f>SUBTOTAL(109,M$5:M$8146)</f>
        <v>0</v>
      </c>
      <c r="N2" s="86">
        <f>SUBTOTAL(109,N$5:N$8146)</f>
        <v>0</v>
      </c>
      <c r="O2" s="86">
        <f>SUBTOTAL(109,O$5:O$8146)</f>
        <v>0</v>
      </c>
      <c r="P2" s="86">
        <f>SUBTOTAL(109,P$5:P$8146)</f>
        <v>0</v>
      </c>
      <c r="Q2" s="86">
        <f>SUBTOTAL(109,Q$5:Q$8146)</f>
        <v>0</v>
      </c>
      <c r="R2" s="86">
        <f>SUBTOTAL(109,R$5:R$8146)</f>
        <v>0</v>
      </c>
      <c r="S2" s="86">
        <f>SUBTOTAL(109,S$5:S$8146)</f>
        <v>0</v>
      </c>
      <c r="T2" s="86">
        <f>SUBTOTAL(109,T$5:T$8146)</f>
        <v>0</v>
      </c>
      <c r="U2" s="86">
        <f>SUBTOTAL(109,U$5:U$8146)</f>
        <v>0</v>
      </c>
      <c r="V2" s="86">
        <f>SUBTOTAL(109,V$5:V$8146)</f>
        <v>0</v>
      </c>
      <c r="W2" s="86">
        <f>SUBTOTAL(109,W$5:W$8146)</f>
        <v>0</v>
      </c>
      <c r="X2" s="86">
        <f>SUBTOTAL(109,X$5:X$8146)</f>
        <v>0</v>
      </c>
      <c r="Y2" s="86">
        <f>SUBTOTAL(109,Y$5:Y$8146)</f>
        <v>0</v>
      </c>
      <c r="Z2" s="86">
        <f>SUBTOTAL(109,Z$5:Z$8146)</f>
        <v>0</v>
      </c>
      <c r="AA2" s="86">
        <f>SUBTOTAL(109,AA$5:AA$8146)</f>
        <v>0</v>
      </c>
      <c r="AB2" s="86">
        <f>SUBTOTAL(109,AB$5:AB$8146)</f>
        <v>0</v>
      </c>
      <c r="AC2" s="86">
        <f>SUBTOTAL(109,AC$5:AC$8146)</f>
        <v>0</v>
      </c>
      <c r="AD2" s="86">
        <f>SUBTOTAL(109,AD$5:AD$8146)</f>
        <v>0</v>
      </c>
      <c r="AE2" s="86">
        <f>SUBTOTAL(109,AE$5:AE$8146)</f>
        <v>0</v>
      </c>
      <c r="AF2" s="86">
        <f>SUBTOTAL(109,AF$5:AF$8146)</f>
        <v>0</v>
      </c>
      <c r="AG2" s="86">
        <f>SUBTOTAL(109,AG$5:AG$8146)</f>
        <v>0</v>
      </c>
      <c r="AH2" s="86">
        <f>SUBTOTAL(109,AH$5:AH$8146)</f>
        <v>0</v>
      </c>
      <c r="AI2" s="86">
        <f>SUBTOTAL(109,AI$5:AI$8146)</f>
        <v>0</v>
      </c>
      <c r="AJ2" s="86">
        <f>SUBTOTAL(109,AJ$5:AJ$8146)</f>
        <v>0</v>
      </c>
      <c r="AK2" s="86">
        <f>SUBTOTAL(109,AK$5:AK$8146)</f>
        <v>0</v>
      </c>
      <c r="AL2" s="86">
        <f>SUBTOTAL(109,AL$5:AL$8146)</f>
        <v>0</v>
      </c>
      <c r="AM2" s="86">
        <f>SUBTOTAL(109,AM$5:AM$8146)</f>
        <v>0</v>
      </c>
      <c r="AN2" s="86">
        <f>SUBTOTAL(109,AN$5:AN$8146)</f>
        <v>0</v>
      </c>
      <c r="AO2" s="86">
        <f>SUBTOTAL(109,AO$5:AO$8146)</f>
        <v>0</v>
      </c>
      <c r="AP2" s="86">
        <f>SUBTOTAL(109,AP$5:AP$8146)</f>
        <v>0</v>
      </c>
      <c r="AQ2" s="86">
        <f>SUBTOTAL(109,AQ$5:AQ$8146)</f>
        <v>0</v>
      </c>
      <c r="AR2" s="86">
        <f>SUBTOTAL(109,AR$5:AR$8146)</f>
        <v>0</v>
      </c>
      <c r="AS2" s="86">
        <f>SUBTOTAL(109,AS$5:AS$8146)</f>
        <v>0</v>
      </c>
      <c r="AT2" s="86">
        <f>SUBTOTAL(109,AT$5:AT$8146)</f>
        <v>0</v>
      </c>
      <c r="AU2" s="86">
        <f>SUBTOTAL(109,AU$5:AU$8146)</f>
        <v>0</v>
      </c>
      <c r="AV2" s="86">
        <f>SUBTOTAL(109,AV$5:AV$8146)</f>
        <v>0</v>
      </c>
      <c r="AW2" s="86">
        <f>SUBTOTAL(109,AW$5:AW$8146)</f>
        <v>0</v>
      </c>
      <c r="AX2" s="86">
        <f>SUBTOTAL(109,AX$5:AX$8146)</f>
        <v>0</v>
      </c>
      <c r="AY2" s="86">
        <f>SUBTOTAL(109,AY$5:AY$8146)</f>
        <v>0</v>
      </c>
      <c r="AZ2" s="86">
        <f>SUBTOTAL(109,AZ$5:AZ$8146)</f>
        <v>0</v>
      </c>
      <c r="BA2" s="86">
        <f>SUBTOTAL(109,BA$5:BA$8146)</f>
        <v>0</v>
      </c>
      <c r="BB2" s="86">
        <f>SUBTOTAL(109,BB$5:BB$8146)</f>
        <v>0</v>
      </c>
      <c r="BC2" s="86">
        <f>SUBTOTAL(109,BC$5:BC$8146)</f>
        <v>0</v>
      </c>
      <c r="BD2" s="86">
        <f>SUBTOTAL(109,BD$5:BD$8146)</f>
        <v>0</v>
      </c>
      <c r="BE2" s="86">
        <f>SUBTOTAL(109,BE$5:BE$8146)</f>
        <v>0</v>
      </c>
      <c r="BF2" s="86">
        <f>SUBTOTAL(109,BF$5:BF$8146)</f>
        <v>0</v>
      </c>
      <c r="BG2" s="86">
        <f>SUBTOTAL(109,BG$5:BG$8146)</f>
        <v>0</v>
      </c>
      <c r="BH2" s="86">
        <f>SUBTOTAL(109,BH$5:BH$8146)</f>
        <v>0</v>
      </c>
      <c r="BI2" s="86">
        <f>SUBTOTAL(109,BI$5:BI$8146)</f>
        <v>0</v>
      </c>
      <c r="BJ2" s="86">
        <f>SUBTOTAL(109,BJ$5:BJ$8146)</f>
        <v>0</v>
      </c>
      <c r="BK2" s="86">
        <f>SUBTOTAL(109,BK$5:BK$8146)</f>
        <v>0</v>
      </c>
      <c r="BL2" s="86">
        <f>SUBTOTAL(109,BL$5:BL$8146)</f>
        <v>0</v>
      </c>
      <c r="BM2" s="86">
        <f>SUBTOTAL(109,BM$5:BM$8146)</f>
        <v>0</v>
      </c>
      <c r="BN2" s="86">
        <f>SUBTOTAL(109,BN$5:BN$8146)</f>
        <v>0</v>
      </c>
      <c r="BO2" s="86">
        <f>SUBTOTAL(109,BO$5:BO$8146)</f>
        <v>0</v>
      </c>
      <c r="BP2" s="86">
        <f>SUBTOTAL(109,BP$5:BP$8146)</f>
        <v>0</v>
      </c>
    </row>
    <row r="3" spans="1:68" s="22" customFormat="1" ht="131.4" customHeight="1">
      <c r="A3" s="104" t="s">
        <v>424</v>
      </c>
      <c r="B3" s="104"/>
      <c r="C3" s="105" t="s">
        <v>2</v>
      </c>
      <c r="D3" s="106" t="s">
        <v>7</v>
      </c>
      <c r="E3" s="106" t="s">
        <v>8</v>
      </c>
      <c r="F3" s="106" t="s">
        <v>10</v>
      </c>
      <c r="G3" s="106" t="s">
        <v>9</v>
      </c>
      <c r="H3" s="2" t="s">
        <v>58</v>
      </c>
      <c r="I3" s="87" t="s">
        <v>3</v>
      </c>
      <c r="J3" s="25" t="s">
        <v>186</v>
      </c>
      <c r="K3" s="26" t="s">
        <v>187</v>
      </c>
      <c r="L3" s="27" t="s">
        <v>188</v>
      </c>
      <c r="M3" s="28" t="s">
        <v>189</v>
      </c>
      <c r="N3" s="29" t="s">
        <v>190</v>
      </c>
      <c r="O3" s="30" t="s">
        <v>93</v>
      </c>
      <c r="P3" s="31" t="s">
        <v>426</v>
      </c>
      <c r="Q3" s="31" t="s">
        <v>153</v>
      </c>
      <c r="R3" s="31" t="s">
        <v>154</v>
      </c>
      <c r="S3" s="31" t="s">
        <v>427</v>
      </c>
      <c r="T3" s="31" t="s">
        <v>428</v>
      </c>
      <c r="U3" s="31" t="s">
        <v>155</v>
      </c>
      <c r="V3" s="32" t="s">
        <v>156</v>
      </c>
      <c r="W3" s="32" t="s">
        <v>157</v>
      </c>
      <c r="X3" s="32" t="s">
        <v>158</v>
      </c>
      <c r="Y3" s="33" t="s">
        <v>159</v>
      </c>
      <c r="Z3" s="33" t="s">
        <v>160</v>
      </c>
      <c r="AA3" s="33" t="s">
        <v>161</v>
      </c>
      <c r="AB3" s="33" t="s">
        <v>162</v>
      </c>
      <c r="AC3" s="33" t="s">
        <v>163</v>
      </c>
      <c r="AD3" s="33" t="s">
        <v>164</v>
      </c>
      <c r="AE3" s="33" t="s">
        <v>165</v>
      </c>
      <c r="AF3" s="33" t="s">
        <v>429</v>
      </c>
      <c r="AG3" s="33" t="s">
        <v>166</v>
      </c>
      <c r="AH3" s="34" t="s">
        <v>72</v>
      </c>
      <c r="AI3" s="34" t="s">
        <v>430</v>
      </c>
      <c r="AJ3" s="34" t="s">
        <v>70</v>
      </c>
      <c r="AK3" s="34" t="s">
        <v>167</v>
      </c>
      <c r="AL3" s="34" t="s">
        <v>387</v>
      </c>
      <c r="AM3" s="34" t="s">
        <v>386</v>
      </c>
      <c r="AN3" s="34" t="s">
        <v>170</v>
      </c>
      <c r="AO3" s="34" t="s">
        <v>75</v>
      </c>
      <c r="AP3" s="34" t="s">
        <v>431</v>
      </c>
      <c r="AQ3" s="34" t="s">
        <v>171</v>
      </c>
      <c r="AR3" s="34" t="s">
        <v>172</v>
      </c>
      <c r="AS3" s="34" t="s">
        <v>173</v>
      </c>
      <c r="AT3" s="34" t="s">
        <v>174</v>
      </c>
      <c r="AU3" s="34" t="s">
        <v>175</v>
      </c>
      <c r="AV3" s="34" t="s">
        <v>176</v>
      </c>
      <c r="AW3" s="34" t="s">
        <v>177</v>
      </c>
      <c r="AX3" s="35" t="s">
        <v>178</v>
      </c>
      <c r="AY3" s="35" t="s">
        <v>69</v>
      </c>
      <c r="AZ3" s="35" t="s">
        <v>179</v>
      </c>
      <c r="BA3" s="35" t="s">
        <v>180</v>
      </c>
      <c r="BB3" s="35" t="s">
        <v>191</v>
      </c>
      <c r="BC3" s="35" t="s">
        <v>68</v>
      </c>
      <c r="BD3" s="35" t="s">
        <v>83</v>
      </c>
      <c r="BE3" s="35" t="s">
        <v>76</v>
      </c>
      <c r="BF3" s="35" t="s">
        <v>181</v>
      </c>
      <c r="BG3" s="35" t="s">
        <v>432</v>
      </c>
      <c r="BH3" s="35" t="s">
        <v>142</v>
      </c>
      <c r="BI3" s="36" t="s">
        <v>182</v>
      </c>
      <c r="BJ3" s="36" t="s">
        <v>183</v>
      </c>
      <c r="BK3" s="36" t="s">
        <v>184</v>
      </c>
      <c r="BL3" s="36" t="s">
        <v>185</v>
      </c>
      <c r="BM3" s="37" t="s">
        <v>143</v>
      </c>
      <c r="BN3" s="37" t="s">
        <v>144</v>
      </c>
      <c r="BO3" s="37" t="s">
        <v>433</v>
      </c>
      <c r="BP3" s="95"/>
    </row>
    <row r="4" spans="1:68" s="89" customFormat="1" ht="15" thickBot="1">
      <c r="A4" s="89" t="s">
        <v>425</v>
      </c>
      <c r="B4" s="89" t="s">
        <v>416</v>
      </c>
      <c r="C4" s="90">
        <v>1</v>
      </c>
      <c r="D4" s="91">
        <v>2</v>
      </c>
      <c r="E4" s="91">
        <v>3</v>
      </c>
      <c r="F4" s="91">
        <v>4</v>
      </c>
      <c r="G4" s="91">
        <v>5</v>
      </c>
      <c r="H4" s="92" t="s">
        <v>4</v>
      </c>
      <c r="I4" s="89" t="s">
        <v>417</v>
      </c>
      <c r="J4" s="86">
        <f>SUBTOTAL(109,J$5:J$8146)</f>
        <v>0</v>
      </c>
      <c r="K4" s="86">
        <f>SUBTOTAL(109,K$5:K$8146)</f>
        <v>0</v>
      </c>
      <c r="L4" s="86">
        <f>SUBTOTAL(109,L$5:L$8146)</f>
        <v>0</v>
      </c>
      <c r="M4" s="86">
        <f>SUBTOTAL(109,M$5:M$8146)</f>
        <v>0</v>
      </c>
      <c r="N4" s="86">
        <f>SUBTOTAL(109,N$5:N$8146)</f>
        <v>0</v>
      </c>
      <c r="O4" s="86">
        <f>SUBTOTAL(109,O$5:O$8146)</f>
        <v>0</v>
      </c>
      <c r="P4" s="86">
        <f>SUBTOTAL(109,P$5:P$8146)</f>
        <v>0</v>
      </c>
      <c r="Q4" s="86">
        <f>SUBTOTAL(109,Q$5:Q$8146)</f>
        <v>0</v>
      </c>
      <c r="R4" s="86">
        <f>SUBTOTAL(109,R$5:R$8146)</f>
        <v>0</v>
      </c>
      <c r="S4" s="86">
        <f>SUBTOTAL(109,S$5:S$8146)</f>
        <v>0</v>
      </c>
      <c r="T4" s="86">
        <f>SUBTOTAL(109,T$5:T$8146)</f>
        <v>0</v>
      </c>
      <c r="U4" s="86">
        <f>SUBTOTAL(109,U$5:U$8146)</f>
        <v>0</v>
      </c>
      <c r="V4" s="86">
        <f>SUBTOTAL(109,V$5:V$8146)</f>
        <v>0</v>
      </c>
      <c r="W4" s="86">
        <f>SUBTOTAL(109,W$5:W$8146)</f>
        <v>0</v>
      </c>
      <c r="X4" s="86">
        <f>SUBTOTAL(109,X$5:X$8146)</f>
        <v>0</v>
      </c>
      <c r="Y4" s="86">
        <f>SUBTOTAL(109,Y$5:Y$8146)</f>
        <v>0</v>
      </c>
      <c r="Z4" s="86">
        <f>SUBTOTAL(109,Z$5:Z$8146)</f>
        <v>0</v>
      </c>
      <c r="AA4" s="86">
        <f>SUBTOTAL(109,AA$5:AA$8146)</f>
        <v>0</v>
      </c>
      <c r="AB4" s="86">
        <f>SUBTOTAL(109,AB$5:AB$8146)</f>
        <v>0</v>
      </c>
      <c r="AC4" s="86">
        <f>SUBTOTAL(109,AC$5:AC$8146)</f>
        <v>0</v>
      </c>
      <c r="AD4" s="86">
        <f>SUBTOTAL(109,AD$5:AD$8146)</f>
        <v>0</v>
      </c>
      <c r="AE4" s="86">
        <f>SUBTOTAL(109,AE$5:AE$8146)</f>
        <v>0</v>
      </c>
      <c r="AF4" s="86">
        <f>SUBTOTAL(109,AF$5:AF$8146)</f>
        <v>0</v>
      </c>
      <c r="AG4" s="86">
        <f>SUBTOTAL(109,AG$5:AG$8146)</f>
        <v>0</v>
      </c>
      <c r="AH4" s="86">
        <f>SUBTOTAL(109,AH$5:AH$8146)</f>
        <v>0</v>
      </c>
      <c r="AI4" s="86">
        <f>SUBTOTAL(109,AI$5:AI$8146)</f>
        <v>0</v>
      </c>
      <c r="AJ4" s="86">
        <f>SUBTOTAL(109,AJ$5:AJ$8146)</f>
        <v>0</v>
      </c>
      <c r="AK4" s="86">
        <f>SUBTOTAL(109,AK$5:AK$8146)</f>
        <v>0</v>
      </c>
      <c r="AL4" s="86">
        <f>SUBTOTAL(109,AL$5:AL$8146)</f>
        <v>0</v>
      </c>
      <c r="AM4" s="86">
        <f>SUBTOTAL(109,AM$5:AM$8146)</f>
        <v>0</v>
      </c>
      <c r="AN4" s="86">
        <f>SUBTOTAL(109,AN$5:AN$8146)</f>
        <v>0</v>
      </c>
      <c r="AO4" s="86">
        <f>SUBTOTAL(109,AO$5:AO$8146)</f>
        <v>0</v>
      </c>
      <c r="AP4" s="86">
        <f>SUBTOTAL(109,AP$5:AP$8146)</f>
        <v>0</v>
      </c>
      <c r="AQ4" s="86">
        <f>SUBTOTAL(109,AQ$5:AQ$8146)</f>
        <v>0</v>
      </c>
      <c r="AR4" s="86">
        <f>SUBTOTAL(109,AR$5:AR$8146)</f>
        <v>0</v>
      </c>
      <c r="AS4" s="86">
        <f>SUBTOTAL(109,AS$5:AS$8146)</f>
        <v>0</v>
      </c>
      <c r="AT4" s="86">
        <f>SUBTOTAL(109,AT$5:AT$8146)</f>
        <v>0</v>
      </c>
      <c r="AU4" s="86">
        <f>SUBTOTAL(109,AU$5:AU$8146)</f>
        <v>0</v>
      </c>
      <c r="AV4" s="86">
        <f>SUBTOTAL(109,AV$5:AV$8146)</f>
        <v>0</v>
      </c>
      <c r="AW4" s="86">
        <f>SUBTOTAL(109,AW$5:AW$8146)</f>
        <v>0</v>
      </c>
      <c r="AX4" s="86">
        <f>SUBTOTAL(109,AX$5:AX$8146)</f>
        <v>0</v>
      </c>
      <c r="AY4" s="86">
        <f>SUBTOTAL(109,AY$5:AY$8146)</f>
        <v>0</v>
      </c>
      <c r="AZ4" s="86">
        <f>SUBTOTAL(109,AZ$5:AZ$8146)</f>
        <v>0</v>
      </c>
      <c r="BA4" s="86">
        <f>SUBTOTAL(109,BA$5:BA$8146)</f>
        <v>0</v>
      </c>
      <c r="BB4" s="86">
        <f>SUBTOTAL(109,BB$5:BB$8146)</f>
        <v>0</v>
      </c>
      <c r="BC4" s="86">
        <f>SUBTOTAL(109,BC$5:BC$8146)</f>
        <v>0</v>
      </c>
      <c r="BD4" s="86">
        <f>SUBTOTAL(109,BD$5:BD$8146)</f>
        <v>0</v>
      </c>
      <c r="BE4" s="86">
        <f>SUBTOTAL(109,BE$5:BE$8146)</f>
        <v>0</v>
      </c>
      <c r="BF4" s="86">
        <f>SUBTOTAL(109,BF$5:BF$8146)</f>
        <v>0</v>
      </c>
      <c r="BG4" s="86">
        <f>SUBTOTAL(109,BG$5:BG$8146)</f>
        <v>0</v>
      </c>
      <c r="BH4" s="86">
        <f>SUBTOTAL(109,BH$5:BH$8146)</f>
        <v>0</v>
      </c>
      <c r="BI4" s="86">
        <f>SUBTOTAL(109,BI$5:BI$8146)</f>
        <v>0</v>
      </c>
      <c r="BJ4" s="86">
        <f>SUBTOTAL(109,BJ$5:BJ$8146)</f>
        <v>0</v>
      </c>
      <c r="BK4" s="86">
        <f>SUBTOTAL(109,BK$5:BK$8146)</f>
        <v>0</v>
      </c>
      <c r="BL4" s="86">
        <f>SUBTOTAL(109,BL$5:BL$8146)</f>
        <v>0</v>
      </c>
      <c r="BM4" s="86">
        <f>SUBTOTAL(109,BM$5:BM$8146)</f>
        <v>0</v>
      </c>
      <c r="BN4" s="86">
        <f>SUBTOTAL(109,BN$5:BN$8146)</f>
        <v>0</v>
      </c>
      <c r="BO4" s="86">
        <f>SUBTOTAL(109,BO$5:BO$8146)</f>
        <v>0</v>
      </c>
      <c r="BP4" s="86">
        <f>SUBTOTAL(109,BP$5:BP$8146)</f>
        <v>0</v>
      </c>
    </row>
    <row r="5" spans="1:68">
      <c r="A5" s="107">
        <v>4</v>
      </c>
      <c r="B5" s="107">
        <v>12</v>
      </c>
      <c r="C5" s="109">
        <v>5329</v>
      </c>
      <c r="D5" s="109" t="s">
        <v>11</v>
      </c>
      <c r="E5" s="109" t="s">
        <v>415</v>
      </c>
      <c r="F5" s="107" t="s">
        <v>51</v>
      </c>
      <c r="G5" s="107" t="s">
        <v>48</v>
      </c>
      <c r="H5" s="123" t="s">
        <v>632</v>
      </c>
      <c r="I5" s="70">
        <f>SUM($J5:$BP5)</f>
        <v>0</v>
      </c>
      <c r="L5" s="93"/>
    </row>
    <row r="6" spans="1:68" ht="28.8">
      <c r="A6" s="107">
        <v>4</v>
      </c>
      <c r="B6" s="107">
        <v>12</v>
      </c>
      <c r="C6" s="109">
        <v>5330</v>
      </c>
      <c r="D6" s="109" t="s">
        <v>11</v>
      </c>
      <c r="E6" s="109" t="s">
        <v>474</v>
      </c>
      <c r="F6" s="107" t="s">
        <v>51</v>
      </c>
      <c r="G6" s="107" t="s">
        <v>50</v>
      </c>
      <c r="H6" s="123" t="s">
        <v>633</v>
      </c>
      <c r="I6" s="70">
        <f>SUM($J6:$BP6)</f>
        <v>0</v>
      </c>
      <c r="L6" s="93"/>
    </row>
    <row r="7" spans="1:68">
      <c r="A7" s="107">
        <v>4</v>
      </c>
      <c r="B7" s="107">
        <v>12</v>
      </c>
      <c r="C7" s="109">
        <v>5333</v>
      </c>
      <c r="D7" s="109" t="s">
        <v>11</v>
      </c>
      <c r="E7" s="109" t="s">
        <v>479</v>
      </c>
      <c r="F7" s="107" t="s">
        <v>51</v>
      </c>
      <c r="G7" s="107" t="s">
        <v>47</v>
      </c>
      <c r="H7" s="123" t="s">
        <v>634</v>
      </c>
      <c r="I7" s="70">
        <f>SUM($J7:$BP7)</f>
        <v>0</v>
      </c>
      <c r="L7" s="93"/>
    </row>
    <row r="8" spans="1:68">
      <c r="A8" s="107">
        <v>4</v>
      </c>
      <c r="B8" s="107">
        <v>12</v>
      </c>
      <c r="C8" s="109">
        <v>5334</v>
      </c>
      <c r="D8" s="109" t="s">
        <v>11</v>
      </c>
      <c r="E8" s="109" t="s">
        <v>80</v>
      </c>
      <c r="F8" s="107" t="s">
        <v>51</v>
      </c>
      <c r="G8" s="107" t="s">
        <v>35</v>
      </c>
      <c r="H8" s="123" t="s">
        <v>635</v>
      </c>
      <c r="I8" s="70">
        <f>SUM($J8:$BP8)</f>
        <v>0</v>
      </c>
      <c r="L8" s="93"/>
    </row>
    <row r="9" spans="1:68">
      <c r="A9" s="107">
        <v>4</v>
      </c>
      <c r="B9" s="107">
        <v>12</v>
      </c>
      <c r="C9" s="109">
        <v>5335</v>
      </c>
      <c r="D9" s="109" t="s">
        <v>11</v>
      </c>
      <c r="E9" s="109" t="s">
        <v>21</v>
      </c>
      <c r="F9" s="107" t="s">
        <v>51</v>
      </c>
      <c r="G9" s="107" t="s">
        <v>49</v>
      </c>
      <c r="H9" s="123" t="s">
        <v>636</v>
      </c>
      <c r="I9" s="70">
        <f>SUM($J9:$BP9)</f>
        <v>0</v>
      </c>
      <c r="L9" s="93"/>
    </row>
    <row r="10" spans="1:68" ht="43.2">
      <c r="A10" s="107">
        <v>4</v>
      </c>
      <c r="B10" s="107">
        <v>12</v>
      </c>
      <c r="C10" s="109">
        <v>5336</v>
      </c>
      <c r="D10" s="109" t="s">
        <v>11</v>
      </c>
      <c r="E10" s="109" t="s">
        <v>483</v>
      </c>
      <c r="F10" s="107" t="s">
        <v>51</v>
      </c>
      <c r="G10" s="107" t="s">
        <v>40</v>
      </c>
      <c r="H10" s="123" t="s">
        <v>637</v>
      </c>
      <c r="I10" s="70">
        <f>SUM($J10:$BP10)</f>
        <v>0</v>
      </c>
      <c r="L10" s="93"/>
    </row>
    <row r="11" spans="1:68">
      <c r="A11" s="107">
        <v>4</v>
      </c>
      <c r="B11" s="107">
        <v>12</v>
      </c>
      <c r="C11" s="109">
        <v>5341</v>
      </c>
      <c r="D11" s="109" t="s">
        <v>11</v>
      </c>
      <c r="E11" s="109" t="s">
        <v>19</v>
      </c>
      <c r="F11" s="107" t="s">
        <v>51</v>
      </c>
      <c r="G11" s="107" t="s">
        <v>39</v>
      </c>
      <c r="H11" s="123" t="s">
        <v>638</v>
      </c>
      <c r="I11" s="70">
        <f>SUM($J11:$BP11)</f>
        <v>0</v>
      </c>
      <c r="L11" s="93"/>
    </row>
    <row r="12" spans="1:68">
      <c r="A12" s="107">
        <v>4</v>
      </c>
      <c r="B12" s="107">
        <v>12</v>
      </c>
      <c r="C12" s="109">
        <v>5342</v>
      </c>
      <c r="D12" s="109" t="s">
        <v>11</v>
      </c>
      <c r="E12" s="109" t="s">
        <v>493</v>
      </c>
      <c r="F12" s="107" t="s">
        <v>51</v>
      </c>
      <c r="G12" s="107" t="s">
        <v>50</v>
      </c>
      <c r="H12" s="123" t="s">
        <v>639</v>
      </c>
      <c r="I12" s="70">
        <f>SUM($J12:$BP12)</f>
        <v>0</v>
      </c>
      <c r="L12" s="93"/>
    </row>
    <row r="13" spans="1:68" ht="57.6">
      <c r="A13" s="107">
        <v>4</v>
      </c>
      <c r="B13" s="107">
        <v>12</v>
      </c>
      <c r="C13" s="109">
        <v>5344</v>
      </c>
      <c r="D13" s="109" t="s">
        <v>11</v>
      </c>
      <c r="E13" s="109" t="s">
        <v>32</v>
      </c>
      <c r="F13" s="107" t="s">
        <v>51</v>
      </c>
      <c r="G13" s="107" t="s">
        <v>36</v>
      </c>
      <c r="H13" s="123" t="s">
        <v>640</v>
      </c>
      <c r="I13" s="70">
        <f>SUM($J13:$BP13)</f>
        <v>0</v>
      </c>
      <c r="L13" s="93"/>
    </row>
    <row r="14" spans="1:68" ht="28.8">
      <c r="A14" s="107">
        <v>4</v>
      </c>
      <c r="B14" s="107">
        <v>12</v>
      </c>
      <c r="C14" s="109">
        <v>5345</v>
      </c>
      <c r="D14" s="109" t="s">
        <v>11</v>
      </c>
      <c r="E14" s="109" t="s">
        <v>22</v>
      </c>
      <c r="F14" s="107" t="s">
        <v>51</v>
      </c>
      <c r="G14" s="107" t="s">
        <v>45</v>
      </c>
      <c r="H14" s="123" t="s">
        <v>641</v>
      </c>
      <c r="I14" s="70">
        <f>SUM($J14:$BP14)</f>
        <v>0</v>
      </c>
      <c r="L14" s="93"/>
    </row>
    <row r="15" spans="1:68">
      <c r="A15" s="107">
        <v>4</v>
      </c>
      <c r="B15" s="107">
        <v>12</v>
      </c>
      <c r="C15" s="109">
        <v>5346</v>
      </c>
      <c r="D15" s="109" t="s">
        <v>11</v>
      </c>
      <c r="E15" s="109" t="s">
        <v>414</v>
      </c>
      <c r="F15" s="107" t="s">
        <v>51</v>
      </c>
      <c r="G15" s="107" t="s">
        <v>35</v>
      </c>
      <c r="H15" s="123" t="s">
        <v>642</v>
      </c>
      <c r="I15" s="70">
        <f>SUM($J15:$BP15)</f>
        <v>0</v>
      </c>
      <c r="L15" s="93"/>
    </row>
    <row r="16" spans="1:68">
      <c r="A16" s="107">
        <v>4</v>
      </c>
      <c r="B16" s="107">
        <v>12</v>
      </c>
      <c r="C16" s="109">
        <v>5350</v>
      </c>
      <c r="D16" s="109" t="s">
        <v>11</v>
      </c>
      <c r="E16" s="109" t="s">
        <v>502</v>
      </c>
      <c r="F16" s="107" t="s">
        <v>51</v>
      </c>
      <c r="G16" s="107" t="s">
        <v>39</v>
      </c>
      <c r="H16" s="123" t="s">
        <v>643</v>
      </c>
      <c r="I16" s="70">
        <f>SUM($J16:$BP16)</f>
        <v>0</v>
      </c>
      <c r="L16" s="93"/>
    </row>
    <row r="17" spans="1:12">
      <c r="A17" s="107">
        <v>4</v>
      </c>
      <c r="B17" s="107">
        <v>12</v>
      </c>
      <c r="C17" s="109">
        <v>5352</v>
      </c>
      <c r="D17" s="109" t="s">
        <v>11</v>
      </c>
      <c r="E17" s="109" t="s">
        <v>411</v>
      </c>
      <c r="F17" s="107" t="s">
        <v>51</v>
      </c>
      <c r="G17" s="107" t="s">
        <v>46</v>
      </c>
      <c r="H17" s="123" t="s">
        <v>644</v>
      </c>
      <c r="I17" s="70">
        <f>SUM($J17:$BP17)</f>
        <v>0</v>
      </c>
      <c r="L17" s="93"/>
    </row>
    <row r="18" spans="1:12">
      <c r="A18" s="107">
        <v>4</v>
      </c>
      <c r="B18" s="107">
        <v>12</v>
      </c>
      <c r="C18" s="109">
        <v>5354</v>
      </c>
      <c r="D18" s="109" t="s">
        <v>11</v>
      </c>
      <c r="E18" s="109" t="s">
        <v>508</v>
      </c>
      <c r="F18" s="107" t="s">
        <v>52</v>
      </c>
      <c r="G18" s="107"/>
      <c r="H18" s="123" t="s">
        <v>645</v>
      </c>
      <c r="I18" s="70">
        <f>SUM($J18:$BP18)</f>
        <v>0</v>
      </c>
      <c r="L18" s="93"/>
    </row>
    <row r="19" spans="1:12">
      <c r="A19" s="107">
        <v>4</v>
      </c>
      <c r="B19" s="107">
        <v>12</v>
      </c>
      <c r="C19" s="109">
        <v>5355</v>
      </c>
      <c r="D19" s="109" t="s">
        <v>11</v>
      </c>
      <c r="E19" s="109" t="s">
        <v>592</v>
      </c>
      <c r="F19" s="107" t="s">
        <v>51</v>
      </c>
      <c r="G19" s="107" t="s">
        <v>37</v>
      </c>
      <c r="H19" s="123" t="s">
        <v>646</v>
      </c>
      <c r="I19" s="70">
        <f>SUM($J19:$BP19)</f>
        <v>0</v>
      </c>
      <c r="L19" s="93"/>
    </row>
    <row r="20" spans="1:12">
      <c r="A20" s="107">
        <v>4</v>
      </c>
      <c r="B20" s="107">
        <v>12</v>
      </c>
      <c r="C20" s="109">
        <v>5358</v>
      </c>
      <c r="D20" s="109" t="s">
        <v>11</v>
      </c>
      <c r="E20" s="109" t="s">
        <v>33</v>
      </c>
      <c r="F20" s="107" t="s">
        <v>51</v>
      </c>
      <c r="G20" s="107" t="s">
        <v>41</v>
      </c>
      <c r="H20" s="123" t="s">
        <v>647</v>
      </c>
      <c r="I20" s="70">
        <f>SUM($J20:$BP20)</f>
        <v>0</v>
      </c>
      <c r="L20" s="93"/>
    </row>
    <row r="21" spans="1:12">
      <c r="A21" s="107">
        <v>4</v>
      </c>
      <c r="B21" s="107">
        <v>12</v>
      </c>
      <c r="C21" s="109">
        <v>5361</v>
      </c>
      <c r="D21" s="109" t="s">
        <v>11</v>
      </c>
      <c r="E21" s="109" t="s">
        <v>65</v>
      </c>
      <c r="F21" s="107" t="s">
        <v>51</v>
      </c>
      <c r="G21" s="107" t="s">
        <v>41</v>
      </c>
      <c r="H21" s="123" t="s">
        <v>648</v>
      </c>
      <c r="I21" s="70">
        <f>SUM($J21:$BP21)</f>
        <v>0</v>
      </c>
      <c r="L21" s="93"/>
    </row>
    <row r="22" spans="1:12">
      <c r="A22" s="107">
        <v>4</v>
      </c>
      <c r="B22" s="107">
        <v>12</v>
      </c>
      <c r="C22" s="109">
        <v>5365</v>
      </c>
      <c r="D22" s="109" t="s">
        <v>11</v>
      </c>
      <c r="E22" s="109" t="s">
        <v>20</v>
      </c>
      <c r="F22" s="107" t="s">
        <v>51</v>
      </c>
      <c r="G22" s="107" t="s">
        <v>46</v>
      </c>
      <c r="H22" s="123" t="s">
        <v>649</v>
      </c>
      <c r="I22" s="70">
        <f>SUM($J22:$BP22)</f>
        <v>0</v>
      </c>
      <c r="L22" s="93"/>
    </row>
    <row r="23" spans="1:12">
      <c r="A23" s="107">
        <v>4</v>
      </c>
      <c r="B23" s="107">
        <v>12</v>
      </c>
      <c r="C23" s="109">
        <v>5367</v>
      </c>
      <c r="D23" s="109" t="s">
        <v>11</v>
      </c>
      <c r="E23" s="109" t="s">
        <v>523</v>
      </c>
      <c r="F23" s="107" t="s">
        <v>51</v>
      </c>
      <c r="G23" s="107" t="s">
        <v>48</v>
      </c>
      <c r="H23" s="123" t="s">
        <v>650</v>
      </c>
      <c r="I23" s="70">
        <f>SUM($J23:$BP23)</f>
        <v>0</v>
      </c>
      <c r="L23" s="93"/>
    </row>
    <row r="24" spans="1:12">
      <c r="A24" s="107">
        <v>4</v>
      </c>
      <c r="B24" s="107">
        <v>12</v>
      </c>
      <c r="C24" s="109">
        <v>5368</v>
      </c>
      <c r="D24" s="109" t="s">
        <v>11</v>
      </c>
      <c r="E24" s="109" t="s">
        <v>13</v>
      </c>
      <c r="F24" s="107" t="s">
        <v>51</v>
      </c>
      <c r="G24" s="107" t="s">
        <v>35</v>
      </c>
      <c r="H24" s="123" t="s">
        <v>55</v>
      </c>
      <c r="I24" s="70">
        <f>SUM($J24:$BP24)</f>
        <v>0</v>
      </c>
      <c r="L24" s="93"/>
    </row>
    <row r="25" spans="1:12">
      <c r="A25" s="107">
        <v>4</v>
      </c>
      <c r="B25" s="107">
        <v>12</v>
      </c>
      <c r="C25" s="109">
        <v>5371</v>
      </c>
      <c r="D25" s="109" t="s">
        <v>11</v>
      </c>
      <c r="E25" s="109" t="s">
        <v>407</v>
      </c>
      <c r="F25" s="107" t="s">
        <v>51</v>
      </c>
      <c r="G25" s="107" t="s">
        <v>35</v>
      </c>
      <c r="H25" s="123" t="s">
        <v>651</v>
      </c>
      <c r="I25" s="70">
        <f>SUM($J25:$BP25)</f>
        <v>0</v>
      </c>
      <c r="L25" s="93"/>
    </row>
    <row r="26" spans="1:12">
      <c r="A26" s="107">
        <v>4</v>
      </c>
      <c r="B26" s="107">
        <v>12</v>
      </c>
      <c r="C26" s="109">
        <v>5379</v>
      </c>
      <c r="D26" s="109" t="s">
        <v>11</v>
      </c>
      <c r="E26" s="109" t="s">
        <v>409</v>
      </c>
      <c r="F26" s="107" t="s">
        <v>51</v>
      </c>
      <c r="G26" s="107" t="s">
        <v>36</v>
      </c>
      <c r="H26" s="123" t="s">
        <v>66</v>
      </c>
      <c r="I26" s="70">
        <f>SUM($J26:$BP26)</f>
        <v>0</v>
      </c>
      <c r="L26" s="93"/>
    </row>
    <row r="27" spans="1:12">
      <c r="A27" s="107">
        <v>4</v>
      </c>
      <c r="B27" s="107">
        <v>12</v>
      </c>
      <c r="C27" s="109">
        <v>5380</v>
      </c>
      <c r="D27" s="109" t="s">
        <v>11</v>
      </c>
      <c r="E27" s="109" t="s">
        <v>12</v>
      </c>
      <c r="F27" s="107" t="s">
        <v>51</v>
      </c>
      <c r="G27" s="107" t="s">
        <v>45</v>
      </c>
      <c r="H27" s="123" t="s">
        <v>652</v>
      </c>
      <c r="I27" s="70">
        <f>SUM($J27:$BP27)</f>
        <v>0</v>
      </c>
      <c r="L27" s="93"/>
    </row>
    <row r="28" spans="1:12">
      <c r="A28" s="107">
        <v>4</v>
      </c>
      <c r="B28" s="107">
        <v>12</v>
      </c>
      <c r="C28" s="109">
        <v>5382</v>
      </c>
      <c r="D28" s="109" t="s">
        <v>11</v>
      </c>
      <c r="E28" s="109" t="s">
        <v>410</v>
      </c>
      <c r="F28" s="107" t="s">
        <v>51</v>
      </c>
      <c r="G28" s="107" t="s">
        <v>39</v>
      </c>
      <c r="H28" s="123" t="s">
        <v>653</v>
      </c>
      <c r="I28" s="70">
        <f>SUM($J28:$BP28)</f>
        <v>0</v>
      </c>
      <c r="L28" s="93"/>
    </row>
    <row r="29" spans="1:12">
      <c r="A29" s="107">
        <v>4</v>
      </c>
      <c r="B29" s="107">
        <v>12</v>
      </c>
      <c r="C29" s="109">
        <v>5384</v>
      </c>
      <c r="D29" s="109" t="s">
        <v>11</v>
      </c>
      <c r="E29" s="109" t="s">
        <v>412</v>
      </c>
      <c r="F29" s="107" t="s">
        <v>51</v>
      </c>
      <c r="G29" s="107" t="s">
        <v>41</v>
      </c>
      <c r="H29" s="123" t="s">
        <v>654</v>
      </c>
      <c r="I29" s="70">
        <f>SUM($J29:$BP29)</f>
        <v>0</v>
      </c>
      <c r="L29" s="93"/>
    </row>
    <row r="30" spans="1:12" ht="28.8">
      <c r="A30" s="107">
        <v>4</v>
      </c>
      <c r="B30" s="107">
        <v>12</v>
      </c>
      <c r="C30" s="109">
        <v>5385</v>
      </c>
      <c r="D30" s="109" t="s">
        <v>11</v>
      </c>
      <c r="E30" s="109" t="s">
        <v>16</v>
      </c>
      <c r="F30" s="107" t="s">
        <v>51</v>
      </c>
      <c r="G30" s="107" t="s">
        <v>44</v>
      </c>
      <c r="H30" s="123" t="s">
        <v>655</v>
      </c>
      <c r="I30" s="70">
        <f>SUM($J30:$BP30)</f>
        <v>0</v>
      </c>
      <c r="L30" s="93"/>
    </row>
    <row r="31" spans="1:12" ht="28.8">
      <c r="A31" s="107">
        <v>4</v>
      </c>
      <c r="B31" s="107">
        <v>12</v>
      </c>
      <c r="C31" s="109">
        <v>5387</v>
      </c>
      <c r="D31" s="109" t="s">
        <v>11</v>
      </c>
      <c r="E31" s="109" t="s">
        <v>547</v>
      </c>
      <c r="F31" s="107" t="s">
        <v>51</v>
      </c>
      <c r="G31" s="107" t="s">
        <v>49</v>
      </c>
      <c r="H31" s="123" t="s">
        <v>656</v>
      </c>
      <c r="I31" s="70">
        <f>SUM($J31:$BP31)</f>
        <v>0</v>
      </c>
      <c r="L31" s="93"/>
    </row>
    <row r="32" spans="1:12">
      <c r="A32" s="107">
        <v>4</v>
      </c>
      <c r="B32" s="107">
        <v>12</v>
      </c>
      <c r="C32" s="109">
        <v>5388</v>
      </c>
      <c r="D32" s="109" t="s">
        <v>11</v>
      </c>
      <c r="E32" s="109" t="s">
        <v>549</v>
      </c>
      <c r="F32" s="107" t="s">
        <v>51</v>
      </c>
      <c r="G32" s="107" t="s">
        <v>40</v>
      </c>
      <c r="H32" s="123" t="s">
        <v>657</v>
      </c>
      <c r="I32" s="70">
        <f>SUM($J32:$BP32)</f>
        <v>0</v>
      </c>
      <c r="L32" s="93"/>
    </row>
    <row r="33" spans="1:12">
      <c r="A33" s="107">
        <v>4</v>
      </c>
      <c r="B33" s="107">
        <v>12</v>
      </c>
      <c r="C33" s="109">
        <v>5393</v>
      </c>
      <c r="D33" s="109" t="s">
        <v>11</v>
      </c>
      <c r="E33" s="109" t="s">
        <v>28</v>
      </c>
      <c r="F33" s="107" t="s">
        <v>51</v>
      </c>
      <c r="G33" s="107" t="s">
        <v>42</v>
      </c>
      <c r="H33" s="123" t="s">
        <v>658</v>
      </c>
      <c r="I33" s="70">
        <f>SUM($J33:$BP33)</f>
        <v>0</v>
      </c>
      <c r="L33" s="93"/>
    </row>
    <row r="34" spans="1:12">
      <c r="A34" s="107">
        <v>4</v>
      </c>
      <c r="B34" s="107">
        <v>12</v>
      </c>
      <c r="C34" s="109">
        <v>5395</v>
      </c>
      <c r="D34" s="109" t="s">
        <v>11</v>
      </c>
      <c r="E34" s="109" t="s">
        <v>558</v>
      </c>
      <c r="F34" s="107" t="s">
        <v>51</v>
      </c>
      <c r="G34" s="107" t="s">
        <v>49</v>
      </c>
      <c r="H34" s="123" t="s">
        <v>659</v>
      </c>
      <c r="I34" s="70">
        <f>SUM($J34:$BP34)</f>
        <v>0</v>
      </c>
      <c r="L34" s="93"/>
    </row>
    <row r="35" spans="1:12">
      <c r="A35" s="107">
        <v>4</v>
      </c>
      <c r="B35" s="107">
        <v>12</v>
      </c>
      <c r="C35" s="109">
        <v>5396</v>
      </c>
      <c r="D35" s="109" t="s">
        <v>11</v>
      </c>
      <c r="E35" s="109" t="s">
        <v>560</v>
      </c>
      <c r="F35" s="107" t="s">
        <v>51</v>
      </c>
      <c r="G35" s="107" t="s">
        <v>42</v>
      </c>
      <c r="H35" s="123" t="s">
        <v>660</v>
      </c>
      <c r="I35" s="70">
        <f>SUM($J35:$BP35)</f>
        <v>0</v>
      </c>
      <c r="L35" s="93"/>
    </row>
    <row r="36" spans="1:12">
      <c r="A36" s="107">
        <v>4</v>
      </c>
      <c r="B36" s="107">
        <v>12</v>
      </c>
      <c r="C36" s="109">
        <v>5397</v>
      </c>
      <c r="D36" s="109" t="s">
        <v>11</v>
      </c>
      <c r="E36" s="109" t="s">
        <v>18</v>
      </c>
      <c r="F36" s="107" t="s">
        <v>51</v>
      </c>
      <c r="G36" s="107" t="s">
        <v>49</v>
      </c>
      <c r="H36" s="123" t="s">
        <v>661</v>
      </c>
      <c r="I36" s="70">
        <f>SUM($J36:$BP36)</f>
        <v>0</v>
      </c>
      <c r="L36" s="93"/>
    </row>
    <row r="37" spans="1:12">
      <c r="A37" s="107">
        <v>4</v>
      </c>
      <c r="B37" s="107">
        <v>12</v>
      </c>
      <c r="C37" s="109">
        <v>5399</v>
      </c>
      <c r="D37" s="109" t="s">
        <v>11</v>
      </c>
      <c r="E37" s="109"/>
      <c r="F37" s="107"/>
      <c r="G37" s="107"/>
      <c r="H37" s="123" t="s">
        <v>662</v>
      </c>
      <c r="I37" s="70">
        <f>SUM($J37:$BP37)</f>
        <v>0</v>
      </c>
      <c r="L37" s="93"/>
    </row>
    <row r="38" spans="1:12">
      <c r="A38" s="107">
        <v>4</v>
      </c>
      <c r="B38" s="107">
        <v>12</v>
      </c>
      <c r="C38" s="109">
        <v>5401</v>
      </c>
      <c r="D38" s="109" t="s">
        <v>11</v>
      </c>
      <c r="E38" s="109" t="s">
        <v>31</v>
      </c>
      <c r="F38" s="107" t="s">
        <v>51</v>
      </c>
      <c r="G38" s="107" t="s">
        <v>37</v>
      </c>
      <c r="H38" s="123" t="s">
        <v>663</v>
      </c>
      <c r="I38" s="70">
        <f>SUM($J38:$BP38)</f>
        <v>0</v>
      </c>
      <c r="L38" s="93"/>
    </row>
  </sheetData>
  <sheetProtection formatCells="0" formatColumns="0" formatRows="0" sort="0" autoFilter="0"/>
  <autoFilter ref="A4:BP38"/>
  <sortState ref="A5:BQ1857">
    <sortCondition ref="A5:A1857"/>
    <sortCondition ref="B5:B1857"/>
  </sortState>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3"/>
  <sheetViews>
    <sheetView zoomScale="90" zoomScaleNormal="90" workbookViewId="0">
      <pane xSplit="9" ySplit="4" topLeftCell="J5" activePane="bottomRight" state="frozen"/>
      <selection activeCell="A1377" sqref="A1377:A1719"/>
      <selection pane="topRight" activeCell="A1377" sqref="A1377:A1719"/>
      <selection pane="bottomLeft" activeCell="A1377" sqref="A1377:A1719"/>
      <selection pane="bottomRight" activeCell="J1" sqref="J1:O1048576"/>
    </sheetView>
  </sheetViews>
  <sheetFormatPr defaultColWidth="4.33203125" defaultRowHeight="14.4"/>
  <cols>
    <col min="1" max="2" width="4.33203125" style="107"/>
    <col min="3" max="3" width="5.5546875" style="108" bestFit="1" customWidth="1"/>
    <col min="4" max="7" width="4.33203125" style="108"/>
    <col min="8" max="8" width="88.33203125" style="69" customWidth="1"/>
    <col min="9" max="9" width="4.33203125" style="70"/>
    <col min="10" max="10" width="0" style="68" hidden="1" customWidth="1"/>
    <col min="11" max="11" width="0" style="71" hidden="1" customWidth="1"/>
    <col min="12" max="12" width="0" style="93" hidden="1" customWidth="1"/>
    <col min="13" max="13" width="0" style="71" hidden="1" customWidth="1"/>
    <col min="14" max="14" width="0" style="59" hidden="1" customWidth="1"/>
    <col min="15" max="15" width="0" style="72" hidden="1" customWidth="1"/>
    <col min="16" max="16" width="4.33203125" style="59"/>
    <col min="17" max="17" width="4.33203125" style="72"/>
    <col min="18" max="20" width="4.33203125" style="59"/>
    <col min="21" max="21" width="4.33203125" style="71"/>
    <col min="22" max="22" width="4.33203125" style="59"/>
    <col min="23" max="23" width="4.33203125" style="72"/>
    <col min="24" max="24" width="4.33203125" style="59"/>
    <col min="25" max="25" width="4.33203125" style="72"/>
    <col min="26" max="26" width="4.33203125" style="59"/>
    <col min="27" max="27" width="4.33203125" style="72"/>
    <col min="28" max="28" width="4.33203125" style="59"/>
    <col min="29" max="29" width="4.33203125" style="72"/>
    <col min="30" max="30" width="4.33203125" style="59"/>
    <col min="31" max="31" width="4.33203125" style="72"/>
    <col min="32" max="32" width="4.33203125" style="59"/>
    <col min="33" max="33" width="4.33203125" style="72"/>
    <col min="34" max="35" width="4.33203125" style="59"/>
    <col min="36" max="36" width="4.33203125" style="72"/>
    <col min="37" max="37" width="4.33203125" style="59"/>
    <col min="38" max="38" width="4.33203125" style="72"/>
    <col min="39" max="39" width="4.33203125" style="59"/>
    <col min="40" max="40" width="4.33203125" style="72"/>
    <col min="41" max="41" width="4.33203125" style="59"/>
    <col min="42" max="42" width="4.33203125" style="72"/>
    <col min="43" max="43" width="4.33203125" style="59"/>
    <col min="44" max="44" width="4.33203125" style="72"/>
    <col min="45" max="45" width="4.33203125" style="59"/>
    <col min="46" max="46" width="4.33203125" style="72"/>
    <col min="47" max="47" width="4.33203125" style="59"/>
    <col min="48" max="48" width="4.33203125" style="72"/>
    <col min="49" max="49" width="4.33203125" style="59"/>
    <col min="50" max="50" width="4.33203125" style="72"/>
    <col min="51" max="51" width="4.33203125" style="59"/>
    <col min="52" max="52" width="4.33203125" style="72"/>
    <col min="53" max="53" width="4.33203125" style="59"/>
    <col min="54" max="54" width="4.33203125" style="72"/>
    <col min="55" max="55" width="4.33203125" style="59"/>
    <col min="56" max="56" width="4.33203125" style="72"/>
    <col min="57" max="57" width="4.33203125" style="59"/>
    <col min="58" max="58" width="4.33203125" style="72"/>
    <col min="59" max="61" width="4.33203125" style="59"/>
    <col min="62" max="62" width="4.33203125" style="72"/>
    <col min="63" max="63" width="4.33203125" style="59"/>
    <col min="64" max="64" width="4.33203125" style="72"/>
    <col min="65" max="65" width="4.33203125" style="59"/>
    <col min="66" max="66" width="4.33203125" style="72"/>
    <col min="67" max="67" width="4.33203125" style="59"/>
    <col min="68" max="68" width="4.33203125" style="72"/>
    <col min="69" max="69" width="4.33203125" style="59"/>
    <col min="70" max="70" width="4.33203125" style="72"/>
    <col min="71" max="71" width="4.33203125" style="59"/>
    <col min="72" max="72" width="4.33203125" style="72"/>
    <col min="73" max="16384" width="4.33203125" style="59"/>
  </cols>
  <sheetData>
    <row r="1" spans="1:72" s="85" customFormat="1" ht="15" thickBot="1">
      <c r="A1" s="102"/>
      <c r="B1" s="102"/>
      <c r="C1" s="90"/>
      <c r="D1" s="91"/>
      <c r="E1" s="91"/>
      <c r="F1" s="91"/>
      <c r="G1" s="91"/>
      <c r="H1" s="82" t="s">
        <v>0</v>
      </c>
      <c r="I1" s="83">
        <f>SUM($J2:$BT2)</f>
        <v>0</v>
      </c>
      <c r="J1" s="84">
        <f>IF(ISERROR(J2/$I$2),0,J2/$I$2)</f>
        <v>0</v>
      </c>
      <c r="K1" s="84">
        <f>IF(ISERROR(K2/$I$2),0,K2/$I$2)</f>
        <v>0</v>
      </c>
      <c r="L1" s="84">
        <f t="shared" ref="L1:BT1" si="0">IF(ISERROR(L2/$I$2),0,L2/$I$2)</f>
        <v>0</v>
      </c>
      <c r="M1" s="84">
        <f t="shared" si="0"/>
        <v>0</v>
      </c>
      <c r="N1" s="84">
        <f t="shared" si="0"/>
        <v>0</v>
      </c>
      <c r="O1" s="84">
        <f t="shared" si="0"/>
        <v>0</v>
      </c>
      <c r="P1" s="84">
        <f t="shared" si="0"/>
        <v>0</v>
      </c>
      <c r="Q1" s="84">
        <f t="shared" si="0"/>
        <v>0</v>
      </c>
      <c r="R1" s="84">
        <f t="shared" si="0"/>
        <v>0</v>
      </c>
      <c r="S1" s="116"/>
      <c r="T1" s="116"/>
      <c r="U1" s="84">
        <f t="shared" si="0"/>
        <v>0</v>
      </c>
      <c r="V1" s="84">
        <f t="shared" si="0"/>
        <v>0</v>
      </c>
      <c r="W1" s="84">
        <f t="shared" si="0"/>
        <v>0</v>
      </c>
      <c r="X1" s="84">
        <f t="shared" si="0"/>
        <v>0</v>
      </c>
      <c r="Y1" s="84">
        <f t="shared" si="0"/>
        <v>0</v>
      </c>
      <c r="Z1" s="84">
        <f t="shared" si="0"/>
        <v>0</v>
      </c>
      <c r="AA1" s="84">
        <f t="shared" si="0"/>
        <v>0</v>
      </c>
      <c r="AB1" s="84">
        <f t="shared" si="0"/>
        <v>0</v>
      </c>
      <c r="AC1" s="84">
        <f t="shared" si="0"/>
        <v>0</v>
      </c>
      <c r="AD1" s="84">
        <f t="shared" si="0"/>
        <v>0</v>
      </c>
      <c r="AE1" s="84">
        <f t="shared" si="0"/>
        <v>0</v>
      </c>
      <c r="AF1" s="84">
        <f t="shared" si="0"/>
        <v>0</v>
      </c>
      <c r="AG1" s="84">
        <f t="shared" si="0"/>
        <v>0</v>
      </c>
      <c r="AH1" s="84">
        <f t="shared" si="0"/>
        <v>0</v>
      </c>
      <c r="AI1" s="116"/>
      <c r="AJ1" s="84">
        <f t="shared" si="0"/>
        <v>0</v>
      </c>
      <c r="AK1" s="84">
        <f t="shared" si="0"/>
        <v>0</v>
      </c>
      <c r="AL1" s="84">
        <f t="shared" si="0"/>
        <v>0</v>
      </c>
      <c r="AM1" s="84">
        <f t="shared" si="0"/>
        <v>0</v>
      </c>
      <c r="AN1" s="84">
        <f t="shared" si="0"/>
        <v>0</v>
      </c>
      <c r="AO1" s="84">
        <f t="shared" si="0"/>
        <v>0</v>
      </c>
      <c r="AP1" s="84">
        <f t="shared" si="0"/>
        <v>0</v>
      </c>
      <c r="AQ1" s="84">
        <f t="shared" si="0"/>
        <v>0</v>
      </c>
      <c r="AR1" s="84">
        <f t="shared" si="0"/>
        <v>0</v>
      </c>
      <c r="AS1" s="84">
        <f t="shared" si="0"/>
        <v>0</v>
      </c>
      <c r="AT1" s="84">
        <f t="shared" si="0"/>
        <v>0</v>
      </c>
      <c r="AU1" s="84">
        <f t="shared" si="0"/>
        <v>0</v>
      </c>
      <c r="AV1" s="84">
        <f t="shared" si="0"/>
        <v>0</v>
      </c>
      <c r="AW1" s="84">
        <f t="shared" si="0"/>
        <v>0</v>
      </c>
      <c r="AX1" s="84">
        <f t="shared" si="0"/>
        <v>0</v>
      </c>
      <c r="AY1" s="84">
        <f t="shared" si="0"/>
        <v>0</v>
      </c>
      <c r="AZ1" s="84">
        <f t="shared" si="0"/>
        <v>0</v>
      </c>
      <c r="BA1" s="84">
        <f t="shared" si="0"/>
        <v>0</v>
      </c>
      <c r="BB1" s="84">
        <f t="shared" si="0"/>
        <v>0</v>
      </c>
      <c r="BC1" s="84">
        <f t="shared" si="0"/>
        <v>0</v>
      </c>
      <c r="BD1" s="84">
        <f t="shared" si="0"/>
        <v>0</v>
      </c>
      <c r="BE1" s="84">
        <f t="shared" si="0"/>
        <v>0</v>
      </c>
      <c r="BF1" s="84">
        <f t="shared" si="0"/>
        <v>0</v>
      </c>
      <c r="BG1" s="116"/>
      <c r="BH1" s="116"/>
      <c r="BI1" s="84">
        <f t="shared" si="0"/>
        <v>0</v>
      </c>
      <c r="BJ1" s="84">
        <f t="shared" si="0"/>
        <v>0</v>
      </c>
      <c r="BK1" s="84">
        <f t="shared" si="0"/>
        <v>0</v>
      </c>
      <c r="BL1" s="84">
        <f t="shared" si="0"/>
        <v>0</v>
      </c>
      <c r="BM1" s="84">
        <f t="shared" si="0"/>
        <v>0</v>
      </c>
      <c r="BN1" s="84">
        <f t="shared" si="0"/>
        <v>0</v>
      </c>
      <c r="BO1" s="84">
        <f t="shared" si="0"/>
        <v>0</v>
      </c>
      <c r="BP1" s="84">
        <f t="shared" si="0"/>
        <v>0</v>
      </c>
      <c r="BQ1" s="84">
        <f t="shared" si="0"/>
        <v>0</v>
      </c>
      <c r="BR1" s="84">
        <f t="shared" si="0"/>
        <v>0</v>
      </c>
      <c r="BS1" s="84">
        <f t="shared" si="0"/>
        <v>0</v>
      </c>
      <c r="BT1" s="84">
        <f t="shared" si="0"/>
        <v>0</v>
      </c>
    </row>
    <row r="2" spans="1:72" s="83" customFormat="1" ht="15" thickBot="1">
      <c r="A2" s="89"/>
      <c r="B2" s="89"/>
      <c r="C2" s="90"/>
      <c r="D2" s="103"/>
      <c r="E2" s="103"/>
      <c r="F2" s="103"/>
      <c r="G2" s="103"/>
      <c r="H2" s="82" t="s">
        <v>1</v>
      </c>
      <c r="I2" s="83">
        <f>SUBTOTAL(102,C$5:C$8889)</f>
        <v>19</v>
      </c>
      <c r="J2" s="83">
        <f>SUBTOTAL(102,J$5:J$8889)</f>
        <v>0</v>
      </c>
      <c r="K2" s="83">
        <f>SUBTOTAL(102,K$5:K$8889)</f>
        <v>0</v>
      </c>
      <c r="L2" s="83">
        <f>SUBTOTAL(102,L$5:L$8889)</f>
        <v>0</v>
      </c>
      <c r="M2" s="83">
        <f>SUBTOTAL(102,M$5:M$8889)</f>
        <v>0</v>
      </c>
      <c r="N2" s="83">
        <f>SUBTOTAL(102,N$5:N$8889)</f>
        <v>0</v>
      </c>
      <c r="O2" s="83">
        <f>SUBTOTAL(102,O$5:O$8889)</f>
        <v>0</v>
      </c>
      <c r="P2" s="83">
        <f>SUBTOTAL(102,P$5:P$8889)</f>
        <v>0</v>
      </c>
      <c r="Q2" s="83">
        <f>SUBTOTAL(102,Q$5:Q$8889)</f>
        <v>0</v>
      </c>
      <c r="R2" s="83">
        <f>SUBTOTAL(102,R$5:R$8889)</f>
        <v>0</v>
      </c>
      <c r="S2" s="83">
        <f>SUBTOTAL(102,S$5:S$8889)</f>
        <v>0</v>
      </c>
      <c r="T2" s="83">
        <f>SUBTOTAL(102,T$5:T$8889)</f>
        <v>0</v>
      </c>
      <c r="U2" s="83">
        <f>SUBTOTAL(102,U$5:U$8889)</f>
        <v>0</v>
      </c>
      <c r="V2" s="83">
        <f>SUBTOTAL(102,V$5:V$8889)</f>
        <v>0</v>
      </c>
      <c r="W2" s="83">
        <f>SUBTOTAL(102,W$5:W$8889)</f>
        <v>0</v>
      </c>
      <c r="X2" s="83">
        <f>SUBTOTAL(102,X$5:X$8889)</f>
        <v>0</v>
      </c>
      <c r="Y2" s="83">
        <f>SUBTOTAL(102,Y$5:Y$8889)</f>
        <v>0</v>
      </c>
      <c r="Z2" s="83">
        <f>SUBTOTAL(102,Z$5:Z$8889)</f>
        <v>0</v>
      </c>
      <c r="AA2" s="83">
        <f>SUBTOTAL(102,AA$5:AA$8889)</f>
        <v>0</v>
      </c>
      <c r="AB2" s="83">
        <f>SUBTOTAL(102,AB$5:AB$8889)</f>
        <v>0</v>
      </c>
      <c r="AC2" s="83">
        <f>SUBTOTAL(102,AC$5:AC$8889)</f>
        <v>0</v>
      </c>
      <c r="AD2" s="83">
        <f>SUBTOTAL(102,AD$5:AD$8889)</f>
        <v>0</v>
      </c>
      <c r="AE2" s="83">
        <f>SUBTOTAL(102,AE$5:AE$8889)</f>
        <v>0</v>
      </c>
      <c r="AF2" s="83">
        <f>SUBTOTAL(102,AF$5:AF$8889)</f>
        <v>0</v>
      </c>
      <c r="AG2" s="83">
        <f>SUBTOTAL(102,AG$5:AG$8889)</f>
        <v>0</v>
      </c>
      <c r="AH2" s="83">
        <f>SUBTOTAL(102,AH$5:AH$8889)</f>
        <v>0</v>
      </c>
      <c r="AI2" s="83">
        <f>SUBTOTAL(102,AI$5:AI$8889)</f>
        <v>0</v>
      </c>
      <c r="AJ2" s="83">
        <f>SUBTOTAL(102,AJ$5:AJ$8889)</f>
        <v>0</v>
      </c>
      <c r="AK2" s="83">
        <f>SUBTOTAL(102,AK$5:AK$8889)</f>
        <v>0</v>
      </c>
      <c r="AL2" s="83">
        <f>SUBTOTAL(102,AL$5:AL$8889)</f>
        <v>0</v>
      </c>
      <c r="AM2" s="83">
        <f>SUBTOTAL(102,AM$5:AM$8889)</f>
        <v>0</v>
      </c>
      <c r="AN2" s="83">
        <f>SUBTOTAL(102,AN$5:AN$8889)</f>
        <v>0</v>
      </c>
      <c r="AO2" s="83">
        <f>SUBTOTAL(102,AO$5:AO$8889)</f>
        <v>0</v>
      </c>
      <c r="AP2" s="83">
        <f>SUBTOTAL(102,AP$5:AP$8889)</f>
        <v>0</v>
      </c>
      <c r="AQ2" s="83">
        <f>SUBTOTAL(102,AQ$5:AQ$8889)</f>
        <v>0</v>
      </c>
      <c r="AR2" s="83">
        <f>SUBTOTAL(102,AR$5:AR$8889)</f>
        <v>0</v>
      </c>
      <c r="AS2" s="83">
        <f>SUBTOTAL(102,AS$5:AS$8889)</f>
        <v>0</v>
      </c>
      <c r="AT2" s="83">
        <f>SUBTOTAL(102,AT$5:AT$8889)</f>
        <v>0</v>
      </c>
      <c r="AU2" s="83">
        <f>SUBTOTAL(102,AU$5:AU$8889)</f>
        <v>0</v>
      </c>
      <c r="AV2" s="83">
        <f>SUBTOTAL(102,AV$5:AV$8889)</f>
        <v>0</v>
      </c>
      <c r="AW2" s="83">
        <f>SUBTOTAL(102,AW$5:AW$8889)</f>
        <v>0</v>
      </c>
      <c r="AX2" s="83">
        <f>SUBTOTAL(102,AX$5:AX$8889)</f>
        <v>0</v>
      </c>
      <c r="AY2" s="83">
        <f>SUBTOTAL(102,AY$5:AY$8889)</f>
        <v>0</v>
      </c>
      <c r="AZ2" s="83">
        <f>SUBTOTAL(102,AZ$5:AZ$8889)</f>
        <v>0</v>
      </c>
      <c r="BA2" s="83">
        <f>SUBTOTAL(102,BA$5:BA$8889)</f>
        <v>0</v>
      </c>
      <c r="BB2" s="83">
        <f>SUBTOTAL(102,BB$5:BB$8889)</f>
        <v>0</v>
      </c>
      <c r="BC2" s="83">
        <f>SUBTOTAL(102,BC$5:BC$8889)</f>
        <v>0</v>
      </c>
      <c r="BD2" s="83">
        <f>SUBTOTAL(102,BD$5:BD$8889)</f>
        <v>0</v>
      </c>
      <c r="BE2" s="83">
        <f>SUBTOTAL(102,BE$5:BE$8889)</f>
        <v>0</v>
      </c>
      <c r="BF2" s="83">
        <f>SUBTOTAL(102,BF$5:BF$8889)</f>
        <v>0</v>
      </c>
      <c r="BG2" s="83">
        <f>SUBTOTAL(102,BG$5:BG$8889)</f>
        <v>0</v>
      </c>
      <c r="BH2" s="83">
        <f>SUBTOTAL(102,BH$5:BH$8889)</f>
        <v>0</v>
      </c>
      <c r="BI2" s="83">
        <f>SUBTOTAL(102,BI$5:BI$8889)</f>
        <v>0</v>
      </c>
      <c r="BJ2" s="83">
        <f>SUBTOTAL(102,BJ$5:BJ$8889)</f>
        <v>0</v>
      </c>
      <c r="BK2" s="83">
        <f>SUBTOTAL(102,BK$5:BK$8889)</f>
        <v>0</v>
      </c>
      <c r="BL2" s="83">
        <f>SUBTOTAL(102,BL$5:BL$8889)</f>
        <v>0</v>
      </c>
      <c r="BM2" s="83">
        <f>SUBTOTAL(102,BM$5:BM$8889)</f>
        <v>0</v>
      </c>
      <c r="BN2" s="83">
        <f>SUBTOTAL(102,BN$5:BN$8889)</f>
        <v>0</v>
      </c>
      <c r="BO2" s="83">
        <f>SUBTOTAL(102,BO$5:BO$8889)</f>
        <v>0</v>
      </c>
      <c r="BP2" s="83">
        <f>SUBTOTAL(102,BP$5:BP$8889)</f>
        <v>0</v>
      </c>
      <c r="BQ2" s="83">
        <f>SUBTOTAL(102,BQ$5:BQ$8889)</f>
        <v>0</v>
      </c>
      <c r="BR2" s="83">
        <f>SUBTOTAL(102,BR$5:BR$8889)</f>
        <v>0</v>
      </c>
      <c r="BS2" s="83">
        <f>SUBTOTAL(102,BS$5:BS$8889)</f>
        <v>0</v>
      </c>
      <c r="BT2" s="83">
        <f>SUBTOTAL(102,BT$5:BT$8889)</f>
        <v>0</v>
      </c>
    </row>
    <row r="3" spans="1:72" s="22" customFormat="1" ht="186.6" customHeight="1">
      <c r="A3" s="104" t="s">
        <v>424</v>
      </c>
      <c r="B3" s="104"/>
      <c r="C3" s="105" t="s">
        <v>2</v>
      </c>
      <c r="D3" s="106" t="s">
        <v>7</v>
      </c>
      <c r="E3" s="106" t="s">
        <v>8</v>
      </c>
      <c r="F3" s="106" t="s">
        <v>10</v>
      </c>
      <c r="G3" s="106" t="s">
        <v>9</v>
      </c>
      <c r="H3" s="2" t="s">
        <v>59</v>
      </c>
      <c r="I3" s="87" t="s">
        <v>3</v>
      </c>
      <c r="J3" s="25" t="s">
        <v>186</v>
      </c>
      <c r="K3" s="26" t="s">
        <v>187</v>
      </c>
      <c r="L3" s="27" t="s">
        <v>188</v>
      </c>
      <c r="M3" s="28" t="s">
        <v>189</v>
      </c>
      <c r="N3" s="29" t="s">
        <v>190</v>
      </c>
      <c r="O3" s="30" t="s">
        <v>93</v>
      </c>
      <c r="P3" s="31" t="s">
        <v>426</v>
      </c>
      <c r="Q3" s="31" t="s">
        <v>153</v>
      </c>
      <c r="R3" s="31" t="s">
        <v>154</v>
      </c>
      <c r="S3" s="31" t="s">
        <v>427</v>
      </c>
      <c r="T3" s="31" t="s">
        <v>428</v>
      </c>
      <c r="U3" s="31" t="s">
        <v>155</v>
      </c>
      <c r="V3" s="32" t="s">
        <v>156</v>
      </c>
      <c r="W3" s="32" t="s">
        <v>157</v>
      </c>
      <c r="X3" s="32" t="s">
        <v>158</v>
      </c>
      <c r="Y3" s="33" t="s">
        <v>159</v>
      </c>
      <c r="Z3" s="33" t="s">
        <v>160</v>
      </c>
      <c r="AA3" s="33" t="s">
        <v>161</v>
      </c>
      <c r="AB3" s="33" t="s">
        <v>162</v>
      </c>
      <c r="AC3" s="33" t="s">
        <v>163</v>
      </c>
      <c r="AD3" s="33" t="s">
        <v>164</v>
      </c>
      <c r="AE3" s="33" t="s">
        <v>165</v>
      </c>
      <c r="AF3" s="33" t="s">
        <v>429</v>
      </c>
      <c r="AG3" s="33" t="s">
        <v>166</v>
      </c>
      <c r="AH3" s="34" t="s">
        <v>72</v>
      </c>
      <c r="AI3" s="34" t="s">
        <v>430</v>
      </c>
      <c r="AJ3" s="34" t="s">
        <v>70</v>
      </c>
      <c r="AK3" s="34" t="s">
        <v>167</v>
      </c>
      <c r="AL3" s="34" t="s">
        <v>168</v>
      </c>
      <c r="AM3" s="34" t="s">
        <v>169</v>
      </c>
      <c r="AN3" s="34" t="s">
        <v>170</v>
      </c>
      <c r="AO3" s="34" t="s">
        <v>75</v>
      </c>
      <c r="AP3" s="34" t="s">
        <v>431</v>
      </c>
      <c r="AQ3" s="34" t="s">
        <v>171</v>
      </c>
      <c r="AR3" s="34" t="s">
        <v>172</v>
      </c>
      <c r="AS3" s="34" t="s">
        <v>173</v>
      </c>
      <c r="AT3" s="34" t="s">
        <v>174</v>
      </c>
      <c r="AU3" s="34" t="s">
        <v>175</v>
      </c>
      <c r="AV3" s="34" t="s">
        <v>176</v>
      </c>
      <c r="AW3" s="34" t="s">
        <v>177</v>
      </c>
      <c r="AX3" s="35" t="s">
        <v>178</v>
      </c>
      <c r="AY3" s="35" t="s">
        <v>69</v>
      </c>
      <c r="AZ3" s="35" t="s">
        <v>179</v>
      </c>
      <c r="BA3" s="35" t="s">
        <v>180</v>
      </c>
      <c r="BB3" s="35" t="s">
        <v>191</v>
      </c>
      <c r="BC3" s="35" t="s">
        <v>68</v>
      </c>
      <c r="BD3" s="35" t="s">
        <v>83</v>
      </c>
      <c r="BE3" s="35" t="s">
        <v>76</v>
      </c>
      <c r="BF3" s="35" t="s">
        <v>181</v>
      </c>
      <c r="BG3" s="35" t="s">
        <v>432</v>
      </c>
      <c r="BH3" s="35" t="s">
        <v>434</v>
      </c>
      <c r="BI3" s="35" t="s">
        <v>142</v>
      </c>
      <c r="BJ3" s="36" t="s">
        <v>182</v>
      </c>
      <c r="BK3" s="36" t="s">
        <v>183</v>
      </c>
      <c r="BL3" s="36" t="s">
        <v>184</v>
      </c>
      <c r="BM3" s="36" t="s">
        <v>185</v>
      </c>
      <c r="BN3" s="37" t="s">
        <v>143</v>
      </c>
      <c r="BO3" s="37" t="s">
        <v>144</v>
      </c>
      <c r="BP3" s="37" t="s">
        <v>433</v>
      </c>
      <c r="BQ3" s="96"/>
      <c r="BR3" s="95"/>
      <c r="BS3" s="96"/>
      <c r="BT3" s="95"/>
    </row>
    <row r="4" spans="1:72" s="89" customFormat="1" ht="15" thickBot="1">
      <c r="A4" s="89" t="s">
        <v>425</v>
      </c>
      <c r="B4" s="89" t="s">
        <v>416</v>
      </c>
      <c r="C4" s="90">
        <v>1</v>
      </c>
      <c r="D4" s="91">
        <v>2</v>
      </c>
      <c r="E4" s="91">
        <v>3</v>
      </c>
      <c r="F4" s="91">
        <v>4</v>
      </c>
      <c r="G4" s="91">
        <v>5</v>
      </c>
      <c r="H4" s="92" t="s">
        <v>4</v>
      </c>
      <c r="I4" s="89" t="s">
        <v>417</v>
      </c>
      <c r="J4" s="83">
        <f>SUBTOTAL(109,J$5:J$8889)</f>
        <v>0</v>
      </c>
      <c r="K4" s="83">
        <f>SUBTOTAL(109,K$5:K$8889)</f>
        <v>0</v>
      </c>
      <c r="L4" s="83">
        <f>SUBTOTAL(109,L$5:L$8889)</f>
        <v>0</v>
      </c>
      <c r="M4" s="83">
        <f>SUBTOTAL(109,M$5:M$8889)</f>
        <v>0</v>
      </c>
      <c r="N4" s="83">
        <f>SUBTOTAL(109,N$5:N$8889)</f>
        <v>0</v>
      </c>
      <c r="O4" s="83">
        <f>SUBTOTAL(109,O$5:O$8889)</f>
        <v>0</v>
      </c>
      <c r="P4" s="83">
        <f>SUBTOTAL(109,P$5:P$8889)</f>
        <v>0</v>
      </c>
      <c r="Q4" s="83">
        <f>SUBTOTAL(109,Q$5:Q$8889)</f>
        <v>0</v>
      </c>
      <c r="R4" s="83">
        <f>SUBTOTAL(109,R$5:R$8889)</f>
        <v>0</v>
      </c>
      <c r="S4" s="83">
        <f>SUBTOTAL(109,S$5:S$8889)</f>
        <v>0</v>
      </c>
      <c r="T4" s="83">
        <f>SUBTOTAL(109,T$5:T$8889)</f>
        <v>0</v>
      </c>
      <c r="U4" s="83">
        <f>SUBTOTAL(109,U$5:U$8889)</f>
        <v>0</v>
      </c>
      <c r="V4" s="83">
        <f>SUBTOTAL(109,V$5:V$8889)</f>
        <v>0</v>
      </c>
      <c r="W4" s="83">
        <f>SUBTOTAL(109,W$5:W$8889)</f>
        <v>0</v>
      </c>
      <c r="X4" s="83">
        <f>SUBTOTAL(109,X$5:X$8889)</f>
        <v>0</v>
      </c>
      <c r="Y4" s="83">
        <f>SUBTOTAL(109,Y$5:Y$8889)</f>
        <v>0</v>
      </c>
      <c r="Z4" s="83">
        <f>SUBTOTAL(109,Z$5:Z$8889)</f>
        <v>0</v>
      </c>
      <c r="AA4" s="83">
        <f>SUBTOTAL(109,AA$5:AA$8889)</f>
        <v>0</v>
      </c>
      <c r="AB4" s="83">
        <f>SUBTOTAL(109,AB$5:AB$8889)</f>
        <v>0</v>
      </c>
      <c r="AC4" s="83">
        <f>SUBTOTAL(109,AC$5:AC$8889)</f>
        <v>0</v>
      </c>
      <c r="AD4" s="83">
        <f>SUBTOTAL(109,AD$5:AD$8889)</f>
        <v>0</v>
      </c>
      <c r="AE4" s="83">
        <f>SUBTOTAL(109,AE$5:AE$8889)</f>
        <v>0</v>
      </c>
      <c r="AF4" s="83">
        <f>SUBTOTAL(109,AF$5:AF$8889)</f>
        <v>0</v>
      </c>
      <c r="AG4" s="83">
        <f>SUBTOTAL(109,AG$5:AG$8889)</f>
        <v>0</v>
      </c>
      <c r="AH4" s="83">
        <f>SUBTOTAL(109,AH$5:AH$8889)</f>
        <v>0</v>
      </c>
      <c r="AI4" s="83">
        <f>SUBTOTAL(109,AI$5:AI$8889)</f>
        <v>0</v>
      </c>
      <c r="AJ4" s="83">
        <f>SUBTOTAL(109,AJ$5:AJ$8889)</f>
        <v>0</v>
      </c>
      <c r="AK4" s="83">
        <f>SUBTOTAL(109,AK$5:AK$8889)</f>
        <v>0</v>
      </c>
      <c r="AL4" s="83">
        <f>SUBTOTAL(109,AL$5:AL$8889)</f>
        <v>0</v>
      </c>
      <c r="AM4" s="83">
        <f>SUBTOTAL(109,AM$5:AM$8889)</f>
        <v>0</v>
      </c>
      <c r="AN4" s="83">
        <f>SUBTOTAL(109,AN$5:AN$8889)</f>
        <v>0</v>
      </c>
      <c r="AO4" s="83">
        <f>SUBTOTAL(109,AO$5:AO$8889)</f>
        <v>0</v>
      </c>
      <c r="AP4" s="83">
        <f>SUBTOTAL(109,AP$5:AP$8889)</f>
        <v>0</v>
      </c>
      <c r="AQ4" s="83">
        <f>SUBTOTAL(109,AQ$5:AQ$8889)</f>
        <v>0</v>
      </c>
      <c r="AR4" s="83">
        <f>SUBTOTAL(109,AR$5:AR$8889)</f>
        <v>0</v>
      </c>
      <c r="AS4" s="83">
        <f>SUBTOTAL(109,AS$5:AS$8889)</f>
        <v>0</v>
      </c>
      <c r="AT4" s="83">
        <f>SUBTOTAL(109,AT$5:AT$8889)</f>
        <v>0</v>
      </c>
      <c r="AU4" s="83">
        <f>SUBTOTAL(109,AU$5:AU$8889)</f>
        <v>0</v>
      </c>
      <c r="AV4" s="83">
        <f>SUBTOTAL(109,AV$5:AV$8889)</f>
        <v>0</v>
      </c>
      <c r="AW4" s="83">
        <f>SUBTOTAL(109,AW$5:AW$8889)</f>
        <v>0</v>
      </c>
      <c r="AX4" s="83">
        <f>SUBTOTAL(109,AX$5:AX$8889)</f>
        <v>0</v>
      </c>
      <c r="AY4" s="83">
        <f>SUBTOTAL(109,AY$5:AY$8889)</f>
        <v>0</v>
      </c>
      <c r="AZ4" s="83">
        <f>SUBTOTAL(109,AZ$5:AZ$8889)</f>
        <v>0</v>
      </c>
      <c r="BA4" s="83">
        <f>SUBTOTAL(109,BA$5:BA$8889)</f>
        <v>0</v>
      </c>
      <c r="BB4" s="83">
        <f>SUBTOTAL(109,BB$5:BB$8889)</f>
        <v>0</v>
      </c>
      <c r="BC4" s="83">
        <f>SUBTOTAL(109,BC$5:BC$8889)</f>
        <v>0</v>
      </c>
      <c r="BD4" s="83">
        <f>SUBTOTAL(109,BD$5:BD$8889)</f>
        <v>0</v>
      </c>
      <c r="BE4" s="83">
        <f>SUBTOTAL(109,BE$5:BE$8889)</f>
        <v>0</v>
      </c>
      <c r="BF4" s="83">
        <f>SUBTOTAL(109,BF$5:BF$8889)</f>
        <v>0</v>
      </c>
      <c r="BG4" s="83">
        <f>SUBTOTAL(109,BG$5:BG$8889)</f>
        <v>0</v>
      </c>
      <c r="BH4" s="83">
        <f>SUBTOTAL(109,BH$5:BH$8889)</f>
        <v>0</v>
      </c>
      <c r="BI4" s="83">
        <f>SUBTOTAL(109,BI$5:BI$8889)</f>
        <v>0</v>
      </c>
      <c r="BJ4" s="83">
        <f>SUBTOTAL(109,BJ$5:BJ$8889)</f>
        <v>0</v>
      </c>
      <c r="BK4" s="83">
        <f>SUBTOTAL(109,BK$5:BK$8889)</f>
        <v>0</v>
      </c>
      <c r="BL4" s="83">
        <f>SUBTOTAL(109,BL$5:BL$8889)</f>
        <v>0</v>
      </c>
      <c r="BM4" s="83">
        <f>SUBTOTAL(109,BM$5:BM$8889)</f>
        <v>0</v>
      </c>
      <c r="BN4" s="83">
        <f>SUBTOTAL(109,BN$5:BN$8889)</f>
        <v>0</v>
      </c>
      <c r="BO4" s="83">
        <f>SUBTOTAL(109,BO$5:BO$8889)</f>
        <v>0</v>
      </c>
      <c r="BP4" s="83">
        <f>SUBTOTAL(109,BP$5:BP$8889)</f>
        <v>0</v>
      </c>
      <c r="BQ4" s="83">
        <f>SUBTOTAL(109,BQ$5:BQ$8889)</f>
        <v>0</v>
      </c>
      <c r="BR4" s="83">
        <f>SUBTOTAL(109,BR$5:BR$8889)</f>
        <v>0</v>
      </c>
      <c r="BS4" s="83">
        <f>SUBTOTAL(109,BS$5:BS$8889)</f>
        <v>0</v>
      </c>
      <c r="BT4" s="83">
        <f>SUBTOTAL(109,BT$5:BT$8889)</f>
        <v>0</v>
      </c>
    </row>
    <row r="5" spans="1:72" ht="57.6">
      <c r="A5" s="107">
        <v>4</v>
      </c>
      <c r="B5" s="107">
        <v>12</v>
      </c>
      <c r="C5" s="108">
        <v>5330</v>
      </c>
      <c r="D5" s="108" t="s">
        <v>11</v>
      </c>
      <c r="E5" s="108" t="s">
        <v>474</v>
      </c>
      <c r="F5" s="108" t="s">
        <v>51</v>
      </c>
      <c r="G5" s="108" t="s">
        <v>50</v>
      </c>
      <c r="H5" s="69" t="s">
        <v>664</v>
      </c>
      <c r="I5" s="70">
        <f>SUM($J5:$BU5)</f>
        <v>0</v>
      </c>
    </row>
    <row r="6" spans="1:72">
      <c r="A6" s="107">
        <v>4</v>
      </c>
      <c r="B6" s="107">
        <v>12</v>
      </c>
      <c r="C6" s="108">
        <v>5335</v>
      </c>
      <c r="D6" s="108" t="s">
        <v>11</v>
      </c>
      <c r="E6" s="108" t="s">
        <v>21</v>
      </c>
      <c r="F6" s="108" t="s">
        <v>51</v>
      </c>
      <c r="G6" s="108" t="s">
        <v>49</v>
      </c>
      <c r="H6" s="69" t="s">
        <v>665</v>
      </c>
      <c r="I6" s="70">
        <f>SUM($J6:$BU6)</f>
        <v>0</v>
      </c>
    </row>
    <row r="7" spans="1:72">
      <c r="A7" s="107">
        <v>4</v>
      </c>
      <c r="B7" s="107">
        <v>12</v>
      </c>
      <c r="C7" s="108">
        <v>5336</v>
      </c>
      <c r="D7" s="108" t="s">
        <v>11</v>
      </c>
      <c r="E7" s="108" t="s">
        <v>483</v>
      </c>
      <c r="F7" s="108" t="s">
        <v>51</v>
      </c>
      <c r="G7" s="108" t="s">
        <v>40</v>
      </c>
      <c r="H7" s="69" t="s">
        <v>666</v>
      </c>
      <c r="I7" s="70">
        <f>SUM($J7:$BU7)</f>
        <v>0</v>
      </c>
    </row>
    <row r="8" spans="1:72">
      <c r="A8" s="107">
        <v>4</v>
      </c>
      <c r="B8" s="107">
        <v>12</v>
      </c>
      <c r="C8" s="108">
        <v>5342</v>
      </c>
      <c r="D8" s="108" t="s">
        <v>11</v>
      </c>
      <c r="E8" s="108" t="s">
        <v>493</v>
      </c>
      <c r="F8" s="108" t="s">
        <v>51</v>
      </c>
      <c r="G8" s="108" t="s">
        <v>50</v>
      </c>
      <c r="H8" s="69" t="s">
        <v>67</v>
      </c>
      <c r="I8" s="70">
        <f>SUM($J8:$BU8)</f>
        <v>0</v>
      </c>
    </row>
    <row r="9" spans="1:72" ht="28.8">
      <c r="A9" s="107">
        <v>4</v>
      </c>
      <c r="B9" s="107">
        <v>12</v>
      </c>
      <c r="C9" s="108">
        <v>5344</v>
      </c>
      <c r="D9" s="108" t="s">
        <v>11</v>
      </c>
      <c r="E9" s="108" t="s">
        <v>32</v>
      </c>
      <c r="F9" s="108" t="s">
        <v>51</v>
      </c>
      <c r="G9" s="108" t="s">
        <v>36</v>
      </c>
      <c r="H9" s="69" t="s">
        <v>667</v>
      </c>
      <c r="I9" s="70">
        <f>SUM($J9:$BU9)</f>
        <v>0</v>
      </c>
    </row>
    <row r="10" spans="1:72">
      <c r="A10" s="107">
        <v>4</v>
      </c>
      <c r="B10" s="107">
        <v>12</v>
      </c>
      <c r="C10" s="108">
        <v>5346</v>
      </c>
      <c r="D10" s="108" t="s">
        <v>11</v>
      </c>
      <c r="E10" s="108" t="s">
        <v>414</v>
      </c>
      <c r="F10" s="108" t="s">
        <v>51</v>
      </c>
      <c r="G10" s="108" t="s">
        <v>35</v>
      </c>
      <c r="H10" s="69" t="s">
        <v>668</v>
      </c>
      <c r="I10" s="70">
        <f>SUM($J10:$BU10)</f>
        <v>0</v>
      </c>
    </row>
    <row r="11" spans="1:72">
      <c r="A11" s="107">
        <v>4</v>
      </c>
      <c r="B11" s="107">
        <v>12</v>
      </c>
      <c r="C11" s="108">
        <v>5350</v>
      </c>
      <c r="D11" s="108" t="s">
        <v>11</v>
      </c>
      <c r="E11" s="108" t="s">
        <v>502</v>
      </c>
      <c r="F11" s="108" t="s">
        <v>51</v>
      </c>
      <c r="G11" s="108" t="s">
        <v>39</v>
      </c>
      <c r="H11" s="69" t="s">
        <v>669</v>
      </c>
      <c r="I11" s="70">
        <f>SUM($J11:$BU11)</f>
        <v>0</v>
      </c>
    </row>
    <row r="12" spans="1:72">
      <c r="A12" s="107">
        <v>4</v>
      </c>
      <c r="B12" s="107">
        <v>12</v>
      </c>
      <c r="C12" s="108">
        <v>5354</v>
      </c>
      <c r="D12" s="108" t="s">
        <v>11</v>
      </c>
      <c r="E12" s="108" t="s">
        <v>508</v>
      </c>
      <c r="F12" s="108" t="s">
        <v>52</v>
      </c>
      <c r="H12" s="69" t="s">
        <v>670</v>
      </c>
      <c r="I12" s="70">
        <f>SUM($J12:$BU12)</f>
        <v>0</v>
      </c>
    </row>
    <row r="13" spans="1:72" ht="43.2">
      <c r="A13" s="107">
        <v>4</v>
      </c>
      <c r="B13" s="107">
        <v>12</v>
      </c>
      <c r="C13" s="108">
        <v>5358</v>
      </c>
      <c r="D13" s="108" t="s">
        <v>11</v>
      </c>
      <c r="E13" s="108" t="s">
        <v>33</v>
      </c>
      <c r="F13" s="108" t="s">
        <v>51</v>
      </c>
      <c r="G13" s="108" t="s">
        <v>41</v>
      </c>
      <c r="H13" s="69" t="s">
        <v>671</v>
      </c>
      <c r="I13" s="70">
        <f>SUM($J13:$BU13)</f>
        <v>0</v>
      </c>
    </row>
    <row r="14" spans="1:72" ht="57.6">
      <c r="A14" s="107">
        <v>4</v>
      </c>
      <c r="B14" s="107">
        <v>12</v>
      </c>
      <c r="C14" s="108">
        <v>5365</v>
      </c>
      <c r="D14" s="108" t="s">
        <v>11</v>
      </c>
      <c r="E14" s="108" t="s">
        <v>20</v>
      </c>
      <c r="F14" s="108" t="s">
        <v>51</v>
      </c>
      <c r="G14" s="108" t="s">
        <v>46</v>
      </c>
      <c r="H14" s="69" t="s">
        <v>672</v>
      </c>
      <c r="I14" s="70">
        <f>SUM($J14:$BU14)</f>
        <v>0</v>
      </c>
    </row>
    <row r="15" spans="1:72">
      <c r="A15" s="107">
        <v>4</v>
      </c>
      <c r="B15" s="107">
        <v>12</v>
      </c>
      <c r="C15" s="108">
        <v>5368</v>
      </c>
      <c r="D15" s="108" t="s">
        <v>11</v>
      </c>
      <c r="E15" s="108" t="s">
        <v>13</v>
      </c>
      <c r="F15" s="108" t="s">
        <v>51</v>
      </c>
      <c r="G15" s="108" t="s">
        <v>35</v>
      </c>
      <c r="H15" s="69" t="s">
        <v>55</v>
      </c>
      <c r="I15" s="70">
        <f>SUM($J15:$BU15)</f>
        <v>0</v>
      </c>
    </row>
    <row r="16" spans="1:72">
      <c r="A16" s="107">
        <v>4</v>
      </c>
      <c r="B16" s="107">
        <v>12</v>
      </c>
      <c r="C16" s="108">
        <v>5382</v>
      </c>
      <c r="D16" s="108" t="s">
        <v>11</v>
      </c>
      <c r="E16" s="108" t="s">
        <v>410</v>
      </c>
      <c r="F16" s="108" t="s">
        <v>51</v>
      </c>
      <c r="G16" s="108" t="s">
        <v>39</v>
      </c>
      <c r="H16" s="69" t="s">
        <v>673</v>
      </c>
      <c r="I16" s="70">
        <f>SUM($J16:$BU16)</f>
        <v>0</v>
      </c>
    </row>
    <row r="17" spans="1:9" ht="28.8">
      <c r="A17" s="107">
        <v>4</v>
      </c>
      <c r="B17" s="107">
        <v>12</v>
      </c>
      <c r="C17" s="108">
        <v>5385</v>
      </c>
      <c r="D17" s="108" t="s">
        <v>11</v>
      </c>
      <c r="E17" s="108" t="s">
        <v>16</v>
      </c>
      <c r="F17" s="108" t="s">
        <v>51</v>
      </c>
      <c r="G17" s="108" t="s">
        <v>44</v>
      </c>
      <c r="H17" s="69" t="s">
        <v>674</v>
      </c>
      <c r="I17" s="70">
        <f>SUM($J17:$BU17)</f>
        <v>0</v>
      </c>
    </row>
    <row r="18" spans="1:9">
      <c r="A18" s="107">
        <v>4</v>
      </c>
      <c r="B18" s="107">
        <v>12</v>
      </c>
      <c r="C18" s="108">
        <v>5388</v>
      </c>
      <c r="D18" s="108" t="s">
        <v>11</v>
      </c>
      <c r="E18" s="108" t="s">
        <v>549</v>
      </c>
      <c r="F18" s="108" t="s">
        <v>51</v>
      </c>
      <c r="G18" s="108" t="s">
        <v>40</v>
      </c>
      <c r="H18" s="69" t="s">
        <v>675</v>
      </c>
      <c r="I18" s="70">
        <f>SUM($J18:$BU18)</f>
        <v>0</v>
      </c>
    </row>
    <row r="19" spans="1:9">
      <c r="A19" s="107">
        <v>4</v>
      </c>
      <c r="B19" s="107">
        <v>12</v>
      </c>
      <c r="C19" s="108">
        <v>5396</v>
      </c>
      <c r="D19" s="108" t="s">
        <v>11</v>
      </c>
      <c r="E19" s="108" t="s">
        <v>560</v>
      </c>
      <c r="F19" s="108" t="s">
        <v>51</v>
      </c>
      <c r="G19" s="108" t="s">
        <v>42</v>
      </c>
      <c r="H19" s="69" t="s">
        <v>676</v>
      </c>
      <c r="I19" s="70">
        <f>SUM($J19:$BU19)</f>
        <v>0</v>
      </c>
    </row>
    <row r="20" spans="1:9">
      <c r="A20" s="107">
        <v>4</v>
      </c>
      <c r="B20" s="107">
        <v>12</v>
      </c>
      <c r="C20" s="108">
        <v>5397</v>
      </c>
      <c r="D20" s="108" t="s">
        <v>11</v>
      </c>
      <c r="E20" s="108" t="s">
        <v>18</v>
      </c>
      <c r="F20" s="108" t="s">
        <v>51</v>
      </c>
      <c r="G20" s="108" t="s">
        <v>49</v>
      </c>
      <c r="H20" s="69" t="s">
        <v>677</v>
      </c>
      <c r="I20" s="70">
        <f>SUM($J20:$BU20)</f>
        <v>0</v>
      </c>
    </row>
    <row r="21" spans="1:9" ht="28.8">
      <c r="A21" s="107">
        <v>4</v>
      </c>
      <c r="B21" s="107">
        <v>12</v>
      </c>
      <c r="C21" s="108">
        <v>5399</v>
      </c>
      <c r="D21" s="108" t="s">
        <v>11</v>
      </c>
      <c r="H21" s="69" t="s">
        <v>678</v>
      </c>
      <c r="I21" s="70">
        <f>SUM($J21:$BU21)</f>
        <v>0</v>
      </c>
    </row>
    <row r="22" spans="1:9">
      <c r="A22" s="107">
        <v>4</v>
      </c>
      <c r="B22" s="107">
        <v>12</v>
      </c>
      <c r="C22" s="108">
        <v>5401</v>
      </c>
      <c r="D22" s="108" t="s">
        <v>11</v>
      </c>
      <c r="E22" s="108" t="s">
        <v>31</v>
      </c>
      <c r="F22" s="108" t="s">
        <v>51</v>
      </c>
      <c r="G22" s="108" t="s">
        <v>37</v>
      </c>
      <c r="H22" s="69" t="s">
        <v>679</v>
      </c>
      <c r="I22" s="70">
        <f>SUM($J22:$BU22)</f>
        <v>0</v>
      </c>
    </row>
    <row r="23" spans="1:9">
      <c r="A23" s="107">
        <v>4</v>
      </c>
      <c r="B23" s="107">
        <v>12</v>
      </c>
      <c r="C23" s="108">
        <v>5402</v>
      </c>
      <c r="D23" s="108" t="s">
        <v>11</v>
      </c>
      <c r="E23" s="108" t="s">
        <v>15</v>
      </c>
      <c r="F23" s="108" t="s">
        <v>51</v>
      </c>
      <c r="G23" s="108" t="s">
        <v>38</v>
      </c>
      <c r="H23" s="69" t="s">
        <v>680</v>
      </c>
      <c r="I23" s="70">
        <f>SUM($J23:$BU23)</f>
        <v>0</v>
      </c>
    </row>
  </sheetData>
  <sheetProtection formatCells="0" formatColumns="0" formatRows="0" sort="0" autoFilter="0"/>
  <autoFilter ref="A4:BT23"/>
  <sortState ref="A5:BT1114">
    <sortCondition ref="A5:A1114"/>
    <sortCondition ref="B5:B1114"/>
  </sortState>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79"/>
  <sheetViews>
    <sheetView zoomScale="90" zoomScaleNormal="90" workbookViewId="0">
      <pane xSplit="9" ySplit="4" topLeftCell="J70" activePane="bottomRight" state="frozen"/>
      <selection activeCell="A1377" sqref="A1377:A1719"/>
      <selection pane="topRight" activeCell="A1377" sqref="A1377:A1719"/>
      <selection pane="bottomLeft" activeCell="A1377" sqref="A1377:A1719"/>
      <selection pane="bottomRight" activeCell="J1" sqref="J1:O1048576"/>
    </sheetView>
  </sheetViews>
  <sheetFormatPr defaultColWidth="4" defaultRowHeight="14.4"/>
  <cols>
    <col min="1" max="2" width="4.44140625" style="107" customWidth="1"/>
    <col min="3" max="3" width="5.6640625" style="108" customWidth="1"/>
    <col min="4" max="7" width="4.44140625" style="108" customWidth="1"/>
    <col min="8" max="8" width="100" style="69" customWidth="1"/>
    <col min="9" max="9" width="6.6640625" style="70" customWidth="1"/>
    <col min="10" max="10" width="4.44140625" style="68" hidden="1" customWidth="1"/>
    <col min="11" max="11" width="4.44140625" style="71" hidden="1" customWidth="1"/>
    <col min="12" max="12" width="4.44140625" style="68" hidden="1" customWidth="1"/>
    <col min="13" max="13" width="4.44140625" style="71" hidden="1" customWidth="1"/>
    <col min="14" max="14" width="4.44140625" style="59" hidden="1" customWidth="1"/>
    <col min="15" max="15" width="4.44140625" style="72" hidden="1" customWidth="1"/>
    <col min="16" max="16" width="4.44140625" style="59" customWidth="1"/>
    <col min="17" max="17" width="4.5546875" style="72" customWidth="1"/>
    <col min="18" max="18" width="4.44140625" style="59" customWidth="1"/>
    <col min="19" max="19" width="4.44140625" style="72" customWidth="1"/>
    <col min="20" max="22" width="4.44140625" style="59" customWidth="1"/>
    <col min="23" max="23" width="4.44140625" style="71" customWidth="1"/>
    <col min="24" max="26" width="4.44140625" style="59" customWidth="1"/>
    <col min="27" max="28" width="4.44140625" style="72" customWidth="1"/>
    <col min="29" max="29" width="4.44140625" style="59" customWidth="1"/>
    <col min="30" max="30" width="4.44140625" style="72" customWidth="1"/>
    <col min="31" max="31" width="4.44140625" style="59" customWidth="1"/>
    <col min="32" max="32" width="4.44140625" style="72" customWidth="1"/>
    <col min="33" max="34" width="4.44140625" style="59" customWidth="1"/>
    <col min="35" max="35" width="4.44140625" style="72" customWidth="1"/>
    <col min="36" max="36" width="4.44140625" style="59" customWidth="1"/>
    <col min="37" max="37" width="4.44140625" style="72" customWidth="1"/>
    <col min="38" max="38" width="4.44140625" style="59" customWidth="1"/>
    <col min="39" max="39" width="4.44140625" style="72" customWidth="1"/>
    <col min="40" max="40" width="4.44140625" style="59" customWidth="1"/>
    <col min="41" max="42" width="4.44140625" style="72" customWidth="1"/>
    <col min="43" max="43" width="4.44140625" style="59" customWidth="1"/>
    <col min="44" max="44" width="4.44140625" style="72" customWidth="1"/>
    <col min="45" max="45" width="4.44140625" style="59" customWidth="1"/>
    <col min="46" max="46" width="4.44140625" style="72" customWidth="1"/>
    <col min="47" max="47" width="4.44140625" style="59" customWidth="1"/>
    <col min="48" max="48" width="4.44140625" style="72" customWidth="1"/>
    <col min="49" max="49" width="4.44140625" style="59" customWidth="1"/>
    <col min="50" max="51" width="4.44140625" style="72" customWidth="1"/>
    <col min="52" max="131" width="4.44140625" style="59" customWidth="1"/>
    <col min="132" max="16384" width="4" style="59"/>
  </cols>
  <sheetData>
    <row r="1" spans="1:52" s="85" customFormat="1" ht="15" thickBot="1">
      <c r="A1" s="102"/>
      <c r="B1" s="102"/>
      <c r="C1" s="90"/>
      <c r="D1" s="91"/>
      <c r="E1" s="91"/>
      <c r="F1" s="91"/>
      <c r="G1" s="91"/>
      <c r="H1" s="82" t="s">
        <v>0</v>
      </c>
      <c r="I1" s="83">
        <f>SUM($J2:$AZ2)</f>
        <v>0</v>
      </c>
      <c r="J1" s="84">
        <f>IF(ISERROR(J2/$I$2),0,J2/$I$2)</f>
        <v>0</v>
      </c>
      <c r="K1" s="84">
        <f>IF(ISERROR(K2/$I$2),0,K2/$I$2)</f>
        <v>0</v>
      </c>
      <c r="L1" s="84">
        <f t="shared" ref="L1:AY1" si="0">IF(ISERROR(L2/$I$2),0,L2/$I$2)</f>
        <v>0</v>
      </c>
      <c r="M1" s="84">
        <f t="shared" si="0"/>
        <v>0</v>
      </c>
      <c r="N1" s="84">
        <f t="shared" si="0"/>
        <v>0</v>
      </c>
      <c r="O1" s="84">
        <f t="shared" si="0"/>
        <v>0</v>
      </c>
      <c r="P1" s="84">
        <f t="shared" si="0"/>
        <v>0</v>
      </c>
      <c r="Q1" s="84">
        <f t="shared" si="0"/>
        <v>0</v>
      </c>
      <c r="R1" s="84"/>
      <c r="S1" s="116"/>
      <c r="T1" s="84">
        <f t="shared" si="0"/>
        <v>0</v>
      </c>
      <c r="U1" s="116"/>
      <c r="V1" s="116"/>
      <c r="W1" s="84">
        <f t="shared" si="0"/>
        <v>0</v>
      </c>
      <c r="X1" s="84">
        <f t="shared" si="0"/>
        <v>0</v>
      </c>
      <c r="Y1" s="116"/>
      <c r="Z1" s="116"/>
      <c r="AA1" s="84">
        <f t="shared" si="0"/>
        <v>0</v>
      </c>
      <c r="AB1" s="84"/>
      <c r="AC1" s="84">
        <f t="shared" si="0"/>
        <v>0</v>
      </c>
      <c r="AD1" s="84">
        <f t="shared" si="0"/>
        <v>0</v>
      </c>
      <c r="AE1" s="84">
        <f t="shared" si="0"/>
        <v>0</v>
      </c>
      <c r="AF1" s="84">
        <f t="shared" si="0"/>
        <v>0</v>
      </c>
      <c r="AG1" s="84">
        <f t="shared" si="0"/>
        <v>0</v>
      </c>
      <c r="AH1" s="116"/>
      <c r="AI1" s="84">
        <f t="shared" si="0"/>
        <v>0</v>
      </c>
      <c r="AJ1" s="84">
        <f t="shared" si="0"/>
        <v>0</v>
      </c>
      <c r="AK1" s="84">
        <f t="shared" si="0"/>
        <v>0</v>
      </c>
      <c r="AL1" s="84">
        <f t="shared" si="0"/>
        <v>0</v>
      </c>
      <c r="AM1" s="84">
        <f t="shared" si="0"/>
        <v>0</v>
      </c>
      <c r="AN1" s="84">
        <f t="shared" si="0"/>
        <v>0</v>
      </c>
      <c r="AO1" s="84">
        <f t="shared" si="0"/>
        <v>0</v>
      </c>
      <c r="AP1" s="116"/>
      <c r="AQ1" s="84">
        <f t="shared" si="0"/>
        <v>0</v>
      </c>
      <c r="AR1" s="84">
        <f t="shared" si="0"/>
        <v>0</v>
      </c>
      <c r="AS1" s="84">
        <f t="shared" si="0"/>
        <v>0</v>
      </c>
      <c r="AT1" s="84">
        <f t="shared" si="0"/>
        <v>0</v>
      </c>
      <c r="AU1" s="84">
        <f t="shared" si="0"/>
        <v>0</v>
      </c>
      <c r="AV1" s="84">
        <f t="shared" si="0"/>
        <v>0</v>
      </c>
      <c r="AW1" s="84">
        <f t="shared" si="0"/>
        <v>0</v>
      </c>
      <c r="AX1" s="84">
        <f t="shared" si="0"/>
        <v>0</v>
      </c>
      <c r="AY1" s="84">
        <f t="shared" si="0"/>
        <v>0</v>
      </c>
      <c r="AZ1" s="84">
        <f>IF(ISERROR(AZ2/$I$2),0,AZ2/$I$2)</f>
        <v>0</v>
      </c>
    </row>
    <row r="2" spans="1:52" s="83" customFormat="1" ht="15" thickBot="1">
      <c r="C2" s="118"/>
      <c r="D2" s="119"/>
      <c r="E2" s="119"/>
      <c r="F2" s="119"/>
      <c r="G2" s="119"/>
      <c r="H2" s="82" t="s">
        <v>1</v>
      </c>
      <c r="I2" s="86">
        <f>SUBTOTAL(102,B5:$B$4693)</f>
        <v>75</v>
      </c>
      <c r="J2" s="86">
        <f>SUBTOTAL(109,$J5:J$4693)</f>
        <v>0</v>
      </c>
      <c r="K2" s="86">
        <f>SUBTOTAL(109,$K5:K$4693)</f>
        <v>0</v>
      </c>
      <c r="L2" s="86">
        <f>SUBTOTAL(109,$L5:L$4693)</f>
        <v>0</v>
      </c>
      <c r="M2" s="86">
        <f>SUBTOTAL(109,$M5:M$4693)</f>
        <v>0</v>
      </c>
      <c r="N2" s="86">
        <f>SUBTOTAL(109,$N5:N$4693)</f>
        <v>0</v>
      </c>
      <c r="O2" s="86">
        <f>SUBTOTAL(109,$O5:O$4693)</f>
        <v>0</v>
      </c>
      <c r="P2" s="86">
        <f>SUBTOTAL(109,$P5:P$4693)</f>
        <v>0</v>
      </c>
      <c r="Q2" s="86">
        <f>SUBTOTAL(109,Q$5:Q$4693)</f>
        <v>0</v>
      </c>
      <c r="R2" s="86"/>
      <c r="S2" s="86"/>
      <c r="T2" s="86">
        <f>SUBTOTAL(109,$T5:T$4693)</f>
        <v>0</v>
      </c>
      <c r="U2" s="86">
        <f>SUBTOTAL(109,U5:$U$4693)</f>
        <v>0</v>
      </c>
      <c r="V2" s="86"/>
      <c r="W2" s="86">
        <f>SUBTOTAL(109,$W5:W$4693)</f>
        <v>0</v>
      </c>
      <c r="X2" s="86">
        <f>SUBTOTAL(109,$X5:X$4693)</f>
        <v>0</v>
      </c>
      <c r="Y2" s="86"/>
      <c r="Z2" s="86"/>
      <c r="AA2" s="86">
        <f>SUBTOTAL(109,$AA5:AA$4693)</f>
        <v>0</v>
      </c>
      <c r="AB2" s="86"/>
      <c r="AC2" s="86">
        <f>SUBTOTAL(109,$AC5:AC$4693)</f>
        <v>0</v>
      </c>
      <c r="AD2" s="86">
        <f>SUBTOTAL(109,$AD5:AD$4693)</f>
        <v>0</v>
      </c>
      <c r="AE2" s="86">
        <f>SUBTOTAL(109,$AE5:AE$4693)</f>
        <v>0</v>
      </c>
      <c r="AF2" s="86">
        <f>SUBTOTAL(109,$AF5:AF$4693)</f>
        <v>0</v>
      </c>
      <c r="AG2" s="86">
        <f>SUBTOTAL(109,$AG5:AG$4693)</f>
        <v>0</v>
      </c>
      <c r="AH2" s="86">
        <f>SUBTOTAL(109,$AH5:AH$4693)</f>
        <v>0</v>
      </c>
      <c r="AI2" s="86">
        <f>SUBTOTAL(109,$AI5:AI$4693)</f>
        <v>0</v>
      </c>
      <c r="AJ2" s="86">
        <f>SUBTOTAL(109,$AJ5:AJ$4693)</f>
        <v>0</v>
      </c>
      <c r="AK2" s="86">
        <f>SUBTOTAL(109,AK$5:AK$4693)</f>
        <v>0</v>
      </c>
      <c r="AL2" s="86">
        <f>SUBTOTAL(109,$AL5:AL$4693)</f>
        <v>0</v>
      </c>
      <c r="AM2" s="86">
        <f>SUBTOTAL(109,AM$5:AM$4693)</f>
        <v>0</v>
      </c>
      <c r="AN2" s="86">
        <f>SUBTOTAL(109,$AN5:AN$4693)</f>
        <v>0</v>
      </c>
      <c r="AO2" s="86">
        <f>SUBTOTAL(109,$AO5:AO$4693)</f>
        <v>0</v>
      </c>
      <c r="AP2" s="86"/>
      <c r="AQ2" s="86">
        <f>SUBTOTAL(109,$AQ5:AQ$4693)</f>
        <v>0</v>
      </c>
      <c r="AR2" s="86">
        <f>SUBTOTAL(109,$AR5:AR$4693)</f>
        <v>0</v>
      </c>
      <c r="AS2" s="86">
        <f>SUBTOTAL(109,$AS5:AS$4693)</f>
        <v>0</v>
      </c>
      <c r="AT2" s="86">
        <f>SUBTOTAL(109,$AT5:AT$4693)</f>
        <v>0</v>
      </c>
      <c r="AU2" s="86">
        <f>SUBTOTAL(109,$AU5:AU$4693)</f>
        <v>0</v>
      </c>
      <c r="AV2" s="86">
        <f>SUBTOTAL(109,$AV5:AV$4693)</f>
        <v>0</v>
      </c>
      <c r="AW2" s="86">
        <f>SUBTOTAL(109,$AW5:AW$4693)</f>
        <v>0</v>
      </c>
      <c r="AX2" s="86"/>
      <c r="AY2" s="86"/>
      <c r="AZ2" s="86"/>
    </row>
    <row r="3" spans="1:52" s="22" customFormat="1" ht="178.2">
      <c r="A3" s="22" t="s">
        <v>424</v>
      </c>
      <c r="C3" s="120" t="s">
        <v>2</v>
      </c>
      <c r="D3" s="122" t="s">
        <v>7</v>
      </c>
      <c r="E3" s="122" t="s">
        <v>8</v>
      </c>
      <c r="F3" s="122" t="s">
        <v>10</v>
      </c>
      <c r="G3" s="122" t="s">
        <v>9</v>
      </c>
      <c r="H3" s="2" t="s">
        <v>60</v>
      </c>
      <c r="I3" s="87" t="s">
        <v>3</v>
      </c>
      <c r="J3" s="44" t="s">
        <v>210</v>
      </c>
      <c r="K3" s="51" t="s">
        <v>211</v>
      </c>
      <c r="L3" s="41" t="s">
        <v>212</v>
      </c>
      <c r="M3" s="52" t="s">
        <v>213</v>
      </c>
      <c r="N3" s="53" t="s">
        <v>214</v>
      </c>
      <c r="O3" s="42" t="s">
        <v>215</v>
      </c>
      <c r="P3" s="15" t="s">
        <v>192</v>
      </c>
      <c r="Q3" s="15" t="s">
        <v>467</v>
      </c>
      <c r="R3" s="15" t="s">
        <v>468</v>
      </c>
      <c r="S3" s="15" t="s">
        <v>451</v>
      </c>
      <c r="T3" s="15" t="s">
        <v>193</v>
      </c>
      <c r="U3" s="15" t="s">
        <v>435</v>
      </c>
      <c r="V3" s="15" t="s">
        <v>466</v>
      </c>
      <c r="W3" s="14" t="s">
        <v>194</v>
      </c>
      <c r="X3" s="14" t="s">
        <v>195</v>
      </c>
      <c r="Y3" s="12" t="s">
        <v>452</v>
      </c>
      <c r="Z3" s="12" t="s">
        <v>469</v>
      </c>
      <c r="AA3" s="12" t="s">
        <v>196</v>
      </c>
      <c r="AB3" s="12" t="s">
        <v>470</v>
      </c>
      <c r="AC3" s="12" t="s">
        <v>197</v>
      </c>
      <c r="AD3" s="12" t="s">
        <v>198</v>
      </c>
      <c r="AE3" s="12" t="s">
        <v>199</v>
      </c>
      <c r="AF3" s="12" t="s">
        <v>200</v>
      </c>
      <c r="AG3" s="55" t="s">
        <v>201</v>
      </c>
      <c r="AH3" s="55" t="s">
        <v>436</v>
      </c>
      <c r="AI3" s="55" t="s">
        <v>202</v>
      </c>
      <c r="AJ3" s="55" t="s">
        <v>453</v>
      </c>
      <c r="AK3" s="19" t="s">
        <v>203</v>
      </c>
      <c r="AL3" s="19" t="s">
        <v>78</v>
      </c>
      <c r="AM3" s="19" t="s">
        <v>77</v>
      </c>
      <c r="AN3" s="121" t="s">
        <v>204</v>
      </c>
      <c r="AO3" s="19" t="s">
        <v>205</v>
      </c>
      <c r="AP3" s="19" t="s">
        <v>454</v>
      </c>
      <c r="AQ3" s="121" t="s">
        <v>206</v>
      </c>
      <c r="AR3" s="18" t="s">
        <v>207</v>
      </c>
      <c r="AS3" s="18" t="s">
        <v>208</v>
      </c>
      <c r="AT3" s="18" t="s">
        <v>209</v>
      </c>
      <c r="AU3" s="19" t="s">
        <v>142</v>
      </c>
      <c r="AV3" s="19" t="s">
        <v>143</v>
      </c>
      <c r="AW3" s="19" t="s">
        <v>144</v>
      </c>
      <c r="AX3" s="101" t="s">
        <v>449</v>
      </c>
      <c r="AY3" s="121" t="s">
        <v>471</v>
      </c>
      <c r="AZ3" s="121" t="s">
        <v>472</v>
      </c>
    </row>
    <row r="4" spans="1:52" s="89" customFormat="1" ht="15" thickBot="1">
      <c r="A4" s="89" t="s">
        <v>425</v>
      </c>
      <c r="B4" s="89" t="s">
        <v>416</v>
      </c>
      <c r="C4" s="90">
        <v>1</v>
      </c>
      <c r="D4" s="91">
        <v>2</v>
      </c>
      <c r="E4" s="91">
        <v>3</v>
      </c>
      <c r="F4" s="91">
        <v>4</v>
      </c>
      <c r="G4" s="91">
        <v>5</v>
      </c>
      <c r="H4" s="92" t="s">
        <v>4</v>
      </c>
      <c r="I4" s="89" t="s">
        <v>417</v>
      </c>
      <c r="J4" s="86">
        <f>SUBTOTAL(109,J$5:J$4693)</f>
        <v>0</v>
      </c>
      <c r="K4" s="86">
        <f>SUBTOTAL(109,K$5:K$4693)</f>
        <v>0</v>
      </c>
      <c r="L4" s="86">
        <f>SUBTOTAL(109,L$5:L$4693)</f>
        <v>0</v>
      </c>
      <c r="M4" s="86">
        <f>SUBTOTAL(109,M$5:M$4693)</f>
        <v>0</v>
      </c>
      <c r="N4" s="86">
        <f>SUBTOTAL(109,N$5:N$4693)</f>
        <v>0</v>
      </c>
      <c r="O4" s="86">
        <f>SUBTOTAL(109,O$5:O$4693)</f>
        <v>0</v>
      </c>
      <c r="P4" s="86">
        <f>SUBTOTAL(109,P$5:P$4693)</f>
        <v>0</v>
      </c>
      <c r="Q4" s="86">
        <f>SUBTOTAL(109,Q$5:Q$4693)</f>
        <v>0</v>
      </c>
      <c r="R4" s="86">
        <f>SUBTOTAL(109,R$5:R$4693)</f>
        <v>0</v>
      </c>
      <c r="S4" s="86">
        <f>SUBTOTAL(109,S$5:S$4693)</f>
        <v>0</v>
      </c>
      <c r="T4" s="86">
        <f>SUBTOTAL(109,T$5:T$4693)</f>
        <v>0</v>
      </c>
      <c r="U4" s="86">
        <f>SUBTOTAL(109,U$5:U$4693)</f>
        <v>0</v>
      </c>
      <c r="V4" s="86">
        <f>SUBTOTAL(109,V$5:V$4693)</f>
        <v>0</v>
      </c>
      <c r="W4" s="86">
        <f>SUBTOTAL(109,W$5:W$4693)</f>
        <v>0</v>
      </c>
      <c r="X4" s="86">
        <f>SUBTOTAL(109,X$5:X$4693)</f>
        <v>0</v>
      </c>
      <c r="Y4" s="86">
        <f>SUBTOTAL(109,Y$5:Y$4693)</f>
        <v>0</v>
      </c>
      <c r="Z4" s="86">
        <f>SUBTOTAL(109,Z$5:Z$4693)</f>
        <v>0</v>
      </c>
      <c r="AA4" s="86">
        <f>SUBTOTAL(109,AA$5:AA$4693)</f>
        <v>0</v>
      </c>
      <c r="AB4" s="86">
        <f>SUBTOTAL(109,AB$5:AB$4693)</f>
        <v>0</v>
      </c>
      <c r="AC4" s="86">
        <f>SUBTOTAL(109,AC$5:AC$4693)</f>
        <v>0</v>
      </c>
      <c r="AD4" s="86">
        <f>SUBTOTAL(109,AD$5:AD$4693)</f>
        <v>0</v>
      </c>
      <c r="AE4" s="86">
        <f>SUBTOTAL(109,AE$5:AE$4693)</f>
        <v>0</v>
      </c>
      <c r="AF4" s="86">
        <f>SUBTOTAL(109,AF$5:AF$4693)</f>
        <v>0</v>
      </c>
      <c r="AG4" s="86">
        <f>SUBTOTAL(109,AG$5:AG$4693)</f>
        <v>0</v>
      </c>
      <c r="AH4" s="86">
        <f>SUBTOTAL(109,AH$5:AH$4693)</f>
        <v>0</v>
      </c>
      <c r="AI4" s="86">
        <f>SUBTOTAL(109,AI$5:AI$4693)</f>
        <v>0</v>
      </c>
      <c r="AJ4" s="86">
        <f>SUBTOTAL(109,AJ$5:AJ$4693)</f>
        <v>0</v>
      </c>
      <c r="AK4" s="86">
        <f>SUBTOTAL(109,AK$5:AK$4693)</f>
        <v>0</v>
      </c>
      <c r="AL4" s="86">
        <f>SUBTOTAL(109,AL$5:AL$4693)</f>
        <v>0</v>
      </c>
      <c r="AM4" s="86">
        <f>SUBTOTAL(109,AM$5:AM$4693)</f>
        <v>0</v>
      </c>
      <c r="AN4" s="86">
        <f>SUBTOTAL(109,AN$5:AN$4693)</f>
        <v>0</v>
      </c>
      <c r="AO4" s="86">
        <f>SUBTOTAL(109,AO$5:AO$4693)</f>
        <v>0</v>
      </c>
      <c r="AP4" s="86">
        <f>SUBTOTAL(109,AP$5:AP$4693)</f>
        <v>0</v>
      </c>
      <c r="AQ4" s="86">
        <f>SUBTOTAL(109,AQ$5:AQ$4693)</f>
        <v>0</v>
      </c>
      <c r="AR4" s="86">
        <f>SUBTOTAL(109,AR$5:AR$4693)</f>
        <v>0</v>
      </c>
      <c r="AS4" s="86">
        <f>SUBTOTAL(109,AS$5:AS$4693)</f>
        <v>0</v>
      </c>
      <c r="AT4" s="86">
        <f>SUBTOTAL(109,AT$5:AT$4693)</f>
        <v>0</v>
      </c>
      <c r="AU4" s="86">
        <f>SUBTOTAL(109,AU$5:AU$4693)</f>
        <v>0</v>
      </c>
      <c r="AV4" s="86">
        <f>SUBTOTAL(109,AV$5:AV$4693)</f>
        <v>0</v>
      </c>
      <c r="AW4" s="86">
        <f>SUBTOTAL(109,AW$5:AW$4693)</f>
        <v>0</v>
      </c>
      <c r="AX4" s="86">
        <f>SUBTOTAL(109,AX$5:AX$4693)</f>
        <v>0</v>
      </c>
      <c r="AY4" s="86">
        <f>SUBTOTAL(109,AY$5:AY$4693)</f>
        <v>0</v>
      </c>
      <c r="AZ4" s="86">
        <f>SUBTOTAL(109,AZ$5:AZ$4693)</f>
        <v>0</v>
      </c>
    </row>
    <row r="5" spans="1:52">
      <c r="A5" s="107">
        <v>4</v>
      </c>
      <c r="B5" s="107">
        <v>12</v>
      </c>
      <c r="C5" s="109">
        <v>5328</v>
      </c>
      <c r="D5" s="109" t="s">
        <v>11</v>
      </c>
      <c r="E5" s="109" t="s">
        <v>406</v>
      </c>
      <c r="F5" s="107" t="s">
        <v>51</v>
      </c>
      <c r="G5" s="107" t="s">
        <v>49</v>
      </c>
      <c r="H5" s="123" t="s">
        <v>681</v>
      </c>
      <c r="I5" s="70">
        <f>SUM($J5:$AZ5)</f>
        <v>0</v>
      </c>
      <c r="J5" s="112"/>
      <c r="K5" s="113"/>
      <c r="L5" s="112"/>
      <c r="M5" s="113"/>
      <c r="N5" s="111"/>
      <c r="O5" s="114"/>
      <c r="P5" s="111"/>
      <c r="Q5" s="114"/>
      <c r="R5" s="111"/>
      <c r="S5" s="114"/>
      <c r="T5" s="111"/>
      <c r="U5" s="111"/>
      <c r="V5" s="111"/>
      <c r="W5" s="113"/>
      <c r="X5" s="111"/>
      <c r="Y5" s="111"/>
      <c r="Z5" s="111"/>
      <c r="AA5" s="114"/>
      <c r="AB5" s="114"/>
      <c r="AC5" s="111"/>
      <c r="AD5" s="114"/>
      <c r="AE5" s="111"/>
      <c r="AF5" s="114"/>
      <c r="AG5" s="111"/>
      <c r="AH5" s="111"/>
      <c r="AI5" s="114"/>
      <c r="AJ5" s="111"/>
      <c r="AK5" s="114"/>
      <c r="AL5" s="111"/>
      <c r="AM5" s="114"/>
      <c r="AN5" s="111"/>
      <c r="AO5" s="114"/>
      <c r="AP5" s="114"/>
      <c r="AQ5" s="111"/>
      <c r="AR5" s="114"/>
      <c r="AS5" s="111"/>
      <c r="AT5" s="114"/>
      <c r="AU5" s="111"/>
      <c r="AV5" s="114"/>
      <c r="AW5" s="111"/>
    </row>
    <row r="6" spans="1:52">
      <c r="A6" s="107">
        <v>4</v>
      </c>
      <c r="B6" s="107">
        <v>12</v>
      </c>
      <c r="C6" s="109">
        <v>5329</v>
      </c>
      <c r="D6" s="109" t="s">
        <v>11</v>
      </c>
      <c r="E6" s="109" t="s">
        <v>415</v>
      </c>
      <c r="F6" s="107" t="s">
        <v>51</v>
      </c>
      <c r="G6" s="107" t="s">
        <v>48</v>
      </c>
      <c r="H6" s="123" t="s">
        <v>682</v>
      </c>
      <c r="I6" s="70">
        <f>SUM($J6:$AZ6)</f>
        <v>0</v>
      </c>
    </row>
    <row r="7" spans="1:52" ht="28.8">
      <c r="A7" s="107">
        <v>4</v>
      </c>
      <c r="B7" s="107">
        <v>12</v>
      </c>
      <c r="C7" s="109">
        <v>5330</v>
      </c>
      <c r="D7" s="109" t="s">
        <v>11</v>
      </c>
      <c r="E7" s="109" t="s">
        <v>474</v>
      </c>
      <c r="F7" s="107" t="s">
        <v>51</v>
      </c>
      <c r="G7" s="107" t="s">
        <v>50</v>
      </c>
      <c r="H7" s="123" t="s">
        <v>683</v>
      </c>
      <c r="I7" s="70">
        <f>SUM($J7:$AZ7)</f>
        <v>0</v>
      </c>
    </row>
    <row r="8" spans="1:52">
      <c r="A8" s="107">
        <v>4</v>
      </c>
      <c r="B8" s="107">
        <v>12</v>
      </c>
      <c r="C8" s="109">
        <v>5331</v>
      </c>
      <c r="D8" s="109" t="s">
        <v>11</v>
      </c>
      <c r="E8" s="109" t="s">
        <v>476</v>
      </c>
      <c r="F8" s="107" t="s">
        <v>51</v>
      </c>
      <c r="G8" s="107" t="s">
        <v>39</v>
      </c>
      <c r="H8" s="123" t="s">
        <v>684</v>
      </c>
      <c r="I8" s="70">
        <f>SUM($J8:$AZ8)</f>
        <v>0</v>
      </c>
    </row>
    <row r="9" spans="1:52" ht="28.8">
      <c r="A9" s="107">
        <v>4</v>
      </c>
      <c r="B9" s="107">
        <v>12</v>
      </c>
      <c r="C9" s="109">
        <v>5332</v>
      </c>
      <c r="D9" s="109" t="s">
        <v>11</v>
      </c>
      <c r="E9" s="109" t="s">
        <v>408</v>
      </c>
      <c r="F9" s="107" t="s">
        <v>51</v>
      </c>
      <c r="G9" s="107" t="s">
        <v>35</v>
      </c>
      <c r="H9" s="123" t="s">
        <v>685</v>
      </c>
      <c r="I9" s="70">
        <f>SUM($J9:$AZ9)</f>
        <v>0</v>
      </c>
    </row>
    <row r="10" spans="1:52">
      <c r="A10" s="107">
        <v>4</v>
      </c>
      <c r="B10" s="107">
        <v>12</v>
      </c>
      <c r="C10" s="109">
        <v>5333</v>
      </c>
      <c r="D10" s="109" t="s">
        <v>11</v>
      </c>
      <c r="E10" s="109" t="s">
        <v>479</v>
      </c>
      <c r="F10" s="107" t="s">
        <v>51</v>
      </c>
      <c r="G10" s="107" t="s">
        <v>47</v>
      </c>
      <c r="H10" s="123" t="s">
        <v>686</v>
      </c>
      <c r="I10" s="70">
        <f>SUM($J10:$AZ10)</f>
        <v>0</v>
      </c>
    </row>
    <row r="11" spans="1:52">
      <c r="A11" s="107">
        <v>4</v>
      </c>
      <c r="B11" s="107">
        <v>12</v>
      </c>
      <c r="C11" s="109">
        <v>5334</v>
      </c>
      <c r="D11" s="109" t="s">
        <v>11</v>
      </c>
      <c r="E11" s="109" t="s">
        <v>80</v>
      </c>
      <c r="F11" s="107" t="s">
        <v>51</v>
      </c>
      <c r="G11" s="107" t="s">
        <v>35</v>
      </c>
      <c r="H11" s="123" t="s">
        <v>687</v>
      </c>
      <c r="I11" s="70">
        <f>SUM($J11:$AZ11)</f>
        <v>0</v>
      </c>
    </row>
    <row r="12" spans="1:52">
      <c r="A12" s="107">
        <v>4</v>
      </c>
      <c r="B12" s="107">
        <v>12</v>
      </c>
      <c r="C12" s="109">
        <v>5335</v>
      </c>
      <c r="D12" s="109" t="s">
        <v>11</v>
      </c>
      <c r="E12" s="109" t="s">
        <v>21</v>
      </c>
      <c r="F12" s="107" t="s">
        <v>51</v>
      </c>
      <c r="G12" s="107" t="s">
        <v>49</v>
      </c>
      <c r="H12" s="123" t="s">
        <v>688</v>
      </c>
      <c r="I12" s="70">
        <f>SUM($J12:$AZ12)</f>
        <v>0</v>
      </c>
    </row>
    <row r="13" spans="1:52">
      <c r="A13" s="107">
        <v>4</v>
      </c>
      <c r="B13" s="107">
        <v>12</v>
      </c>
      <c r="C13" s="109">
        <v>5336</v>
      </c>
      <c r="D13" s="109" t="s">
        <v>11</v>
      </c>
      <c r="E13" s="109" t="s">
        <v>483</v>
      </c>
      <c r="F13" s="107" t="s">
        <v>51</v>
      </c>
      <c r="G13" s="107" t="s">
        <v>40</v>
      </c>
      <c r="H13" s="123" t="s">
        <v>689</v>
      </c>
      <c r="I13" s="70">
        <f>SUM($J13:$AZ13)</f>
        <v>0</v>
      </c>
    </row>
    <row r="14" spans="1:52">
      <c r="A14" s="107">
        <v>4</v>
      </c>
      <c r="B14" s="107">
        <v>12</v>
      </c>
      <c r="C14" s="109">
        <v>5337</v>
      </c>
      <c r="D14" s="109" t="s">
        <v>11</v>
      </c>
      <c r="E14" s="109" t="s">
        <v>485</v>
      </c>
      <c r="F14" s="107" t="s">
        <v>51</v>
      </c>
      <c r="G14" s="107" t="s">
        <v>36</v>
      </c>
      <c r="H14" s="123" t="s">
        <v>690</v>
      </c>
      <c r="I14" s="70">
        <f>SUM($J14:$AZ14)</f>
        <v>0</v>
      </c>
    </row>
    <row r="15" spans="1:52">
      <c r="A15" s="107">
        <v>4</v>
      </c>
      <c r="B15" s="107">
        <v>12</v>
      </c>
      <c r="C15" s="109">
        <v>5338</v>
      </c>
      <c r="D15" s="109" t="s">
        <v>11</v>
      </c>
      <c r="E15" s="109" t="s">
        <v>487</v>
      </c>
      <c r="F15" s="107"/>
      <c r="G15" s="107"/>
      <c r="H15" s="123" t="s">
        <v>691</v>
      </c>
      <c r="I15" s="70">
        <f>SUM($J15:$AZ15)</f>
        <v>0</v>
      </c>
    </row>
    <row r="16" spans="1:52" ht="28.8">
      <c r="A16" s="107">
        <v>4</v>
      </c>
      <c r="B16" s="107">
        <v>12</v>
      </c>
      <c r="C16" s="109">
        <v>5339</v>
      </c>
      <c r="D16" s="109" t="s">
        <v>11</v>
      </c>
      <c r="E16" s="109" t="s">
        <v>489</v>
      </c>
      <c r="F16" s="107" t="s">
        <v>51</v>
      </c>
      <c r="G16" s="107" t="s">
        <v>42</v>
      </c>
      <c r="H16" s="123" t="s">
        <v>692</v>
      </c>
      <c r="I16" s="70">
        <f>SUM($J16:$AZ16)</f>
        <v>0</v>
      </c>
    </row>
    <row r="17" spans="1:9">
      <c r="A17" s="107">
        <v>4</v>
      </c>
      <c r="B17" s="107">
        <v>12</v>
      </c>
      <c r="C17" s="109">
        <v>5340</v>
      </c>
      <c r="D17" s="109" t="s">
        <v>11</v>
      </c>
      <c r="E17" s="109"/>
      <c r="F17" s="107"/>
      <c r="G17" s="107"/>
      <c r="H17" s="123" t="s">
        <v>693</v>
      </c>
      <c r="I17" s="70">
        <f>SUM($J17:$AZ17)</f>
        <v>0</v>
      </c>
    </row>
    <row r="18" spans="1:9" ht="43.2">
      <c r="A18" s="107">
        <v>4</v>
      </c>
      <c r="B18" s="107">
        <v>12</v>
      </c>
      <c r="C18" s="109">
        <v>5341</v>
      </c>
      <c r="D18" s="109" t="s">
        <v>11</v>
      </c>
      <c r="E18" s="109" t="s">
        <v>19</v>
      </c>
      <c r="F18" s="107" t="s">
        <v>51</v>
      </c>
      <c r="G18" s="107" t="s">
        <v>39</v>
      </c>
      <c r="H18" s="123" t="s">
        <v>694</v>
      </c>
      <c r="I18" s="70">
        <f>SUM($J18:$AZ18)</f>
        <v>0</v>
      </c>
    </row>
    <row r="19" spans="1:9">
      <c r="A19" s="107">
        <v>4</v>
      </c>
      <c r="B19" s="107">
        <v>12</v>
      </c>
      <c r="C19" s="109">
        <v>5342</v>
      </c>
      <c r="D19" s="109" t="s">
        <v>11</v>
      </c>
      <c r="E19" s="109" t="s">
        <v>493</v>
      </c>
      <c r="F19" s="107" t="s">
        <v>51</v>
      </c>
      <c r="G19" s="107" t="s">
        <v>50</v>
      </c>
      <c r="H19" s="123" t="s">
        <v>67</v>
      </c>
      <c r="I19" s="70">
        <f>SUM($J19:$AZ19)</f>
        <v>0</v>
      </c>
    </row>
    <row r="20" spans="1:9" ht="43.2">
      <c r="A20" s="107">
        <v>4</v>
      </c>
      <c r="B20" s="107">
        <v>12</v>
      </c>
      <c r="C20" s="109">
        <v>5343</v>
      </c>
      <c r="D20" s="109" t="s">
        <v>11</v>
      </c>
      <c r="E20" s="109" t="s">
        <v>32</v>
      </c>
      <c r="F20" s="107" t="s">
        <v>51</v>
      </c>
      <c r="G20" s="107" t="s">
        <v>36</v>
      </c>
      <c r="H20" s="123" t="s">
        <v>695</v>
      </c>
      <c r="I20" s="70">
        <f>SUM($J20:$AZ20)</f>
        <v>0</v>
      </c>
    </row>
    <row r="21" spans="1:9" ht="115.2">
      <c r="A21" s="107">
        <v>4</v>
      </c>
      <c r="B21" s="107">
        <v>12</v>
      </c>
      <c r="C21" s="109">
        <v>5344</v>
      </c>
      <c r="D21" s="109" t="s">
        <v>11</v>
      </c>
      <c r="E21" s="109" t="s">
        <v>32</v>
      </c>
      <c r="F21" s="107" t="s">
        <v>51</v>
      </c>
      <c r="G21" s="107" t="s">
        <v>36</v>
      </c>
      <c r="H21" s="123" t="s">
        <v>696</v>
      </c>
      <c r="I21" s="70">
        <f>SUM($J21:$AZ21)</f>
        <v>0</v>
      </c>
    </row>
    <row r="22" spans="1:9" ht="28.8">
      <c r="A22" s="107">
        <v>4</v>
      </c>
      <c r="B22" s="107">
        <v>12</v>
      </c>
      <c r="C22" s="109">
        <v>5345</v>
      </c>
      <c r="D22" s="109" t="s">
        <v>11</v>
      </c>
      <c r="E22" s="109" t="s">
        <v>22</v>
      </c>
      <c r="F22" s="107" t="s">
        <v>51</v>
      </c>
      <c r="G22" s="107" t="s">
        <v>45</v>
      </c>
      <c r="H22" s="123" t="s">
        <v>697</v>
      </c>
      <c r="I22" s="70">
        <f>SUM($J22:$AZ22)</f>
        <v>0</v>
      </c>
    </row>
    <row r="23" spans="1:9" ht="43.2">
      <c r="A23" s="107">
        <v>4</v>
      </c>
      <c r="B23" s="107">
        <v>12</v>
      </c>
      <c r="C23" s="109">
        <v>5346</v>
      </c>
      <c r="D23" s="109" t="s">
        <v>11</v>
      </c>
      <c r="E23" s="109" t="s">
        <v>414</v>
      </c>
      <c r="F23" s="107" t="s">
        <v>51</v>
      </c>
      <c r="G23" s="107" t="s">
        <v>35</v>
      </c>
      <c r="H23" s="123" t="s">
        <v>698</v>
      </c>
      <c r="I23" s="70">
        <f>SUM($J23:$AZ23)</f>
        <v>0</v>
      </c>
    </row>
    <row r="24" spans="1:9" ht="43.2">
      <c r="A24" s="107">
        <v>4</v>
      </c>
      <c r="B24" s="107">
        <v>12</v>
      </c>
      <c r="C24" s="109">
        <v>5347</v>
      </c>
      <c r="D24" s="109" t="s">
        <v>11</v>
      </c>
      <c r="E24" s="109" t="s">
        <v>499</v>
      </c>
      <c r="F24" s="107" t="s">
        <v>51</v>
      </c>
      <c r="G24" s="107" t="s">
        <v>39</v>
      </c>
      <c r="H24" s="123" t="s">
        <v>699</v>
      </c>
      <c r="I24" s="70">
        <f>SUM($J24:$AZ24)</f>
        <v>0</v>
      </c>
    </row>
    <row r="25" spans="1:9" ht="57.6">
      <c r="A25" s="107">
        <v>4</v>
      </c>
      <c r="B25" s="107">
        <v>12</v>
      </c>
      <c r="C25" s="109">
        <v>5348</v>
      </c>
      <c r="D25" s="109" t="s">
        <v>11</v>
      </c>
      <c r="E25" s="109" t="s">
        <v>25</v>
      </c>
      <c r="F25" s="107" t="s">
        <v>51</v>
      </c>
      <c r="G25" s="107" t="s">
        <v>39</v>
      </c>
      <c r="H25" s="123" t="s">
        <v>700</v>
      </c>
      <c r="I25" s="70">
        <f>SUM($J25:$AZ25)</f>
        <v>0</v>
      </c>
    </row>
    <row r="26" spans="1:9">
      <c r="A26" s="107">
        <v>4</v>
      </c>
      <c r="B26" s="107">
        <v>12</v>
      </c>
      <c r="C26" s="109">
        <v>5349</v>
      </c>
      <c r="D26" s="109" t="s">
        <v>11</v>
      </c>
      <c r="E26" s="109" t="s">
        <v>586</v>
      </c>
      <c r="F26" s="107" t="s">
        <v>51</v>
      </c>
      <c r="G26" s="107" t="s">
        <v>39</v>
      </c>
      <c r="H26" s="123" t="s">
        <v>701</v>
      </c>
      <c r="I26" s="70">
        <f>SUM($J26:$AZ26)</f>
        <v>0</v>
      </c>
    </row>
    <row r="27" spans="1:9">
      <c r="A27" s="107">
        <v>4</v>
      </c>
      <c r="B27" s="107">
        <v>12</v>
      </c>
      <c r="C27" s="109">
        <v>5350</v>
      </c>
      <c r="D27" s="109" t="s">
        <v>11</v>
      </c>
      <c r="E27" s="109" t="s">
        <v>502</v>
      </c>
      <c r="F27" s="107" t="s">
        <v>51</v>
      </c>
      <c r="G27" s="107" t="s">
        <v>39</v>
      </c>
      <c r="H27" s="123" t="s">
        <v>702</v>
      </c>
      <c r="I27" s="70">
        <f>SUM($J27:$AZ27)</f>
        <v>0</v>
      </c>
    </row>
    <row r="28" spans="1:9">
      <c r="A28" s="107">
        <v>4</v>
      </c>
      <c r="B28" s="107">
        <v>12</v>
      </c>
      <c r="C28" s="109">
        <v>5351</v>
      </c>
      <c r="D28" s="109" t="s">
        <v>11</v>
      </c>
      <c r="E28" s="109" t="s">
        <v>504</v>
      </c>
      <c r="F28" s="107" t="s">
        <v>51</v>
      </c>
      <c r="G28" s="107" t="s">
        <v>46</v>
      </c>
      <c r="H28" s="123" t="s">
        <v>703</v>
      </c>
      <c r="I28" s="70">
        <f>SUM($J28:$AZ28)</f>
        <v>0</v>
      </c>
    </row>
    <row r="29" spans="1:9">
      <c r="A29" s="107">
        <v>4</v>
      </c>
      <c r="B29" s="107">
        <v>12</v>
      </c>
      <c r="C29" s="109">
        <v>5352</v>
      </c>
      <c r="D29" s="109" t="s">
        <v>11</v>
      </c>
      <c r="E29" s="109" t="s">
        <v>411</v>
      </c>
      <c r="F29" s="107" t="s">
        <v>51</v>
      </c>
      <c r="G29" s="107" t="s">
        <v>46</v>
      </c>
      <c r="H29" s="123" t="s">
        <v>704</v>
      </c>
      <c r="I29" s="70">
        <f>SUM($J29:$AZ29)</f>
        <v>0</v>
      </c>
    </row>
    <row r="30" spans="1:9" ht="57.6">
      <c r="A30" s="107">
        <v>4</v>
      </c>
      <c r="B30" s="107">
        <v>12</v>
      </c>
      <c r="C30" s="109">
        <v>5353</v>
      </c>
      <c r="D30" s="109" t="s">
        <v>11</v>
      </c>
      <c r="E30" s="109" t="s">
        <v>506</v>
      </c>
      <c r="F30" s="107" t="s">
        <v>51</v>
      </c>
      <c r="G30" s="107" t="s">
        <v>46</v>
      </c>
      <c r="H30" s="123" t="s">
        <v>705</v>
      </c>
      <c r="I30" s="70">
        <f>SUM($J30:$AZ30)</f>
        <v>0</v>
      </c>
    </row>
    <row r="31" spans="1:9" ht="28.8">
      <c r="A31" s="107">
        <v>4</v>
      </c>
      <c r="B31" s="107">
        <v>12</v>
      </c>
      <c r="C31" s="109">
        <v>5354</v>
      </c>
      <c r="D31" s="109" t="s">
        <v>11</v>
      </c>
      <c r="E31" s="109" t="s">
        <v>508</v>
      </c>
      <c r="F31" s="107" t="s">
        <v>52</v>
      </c>
      <c r="G31" s="107"/>
      <c r="H31" s="123" t="s">
        <v>706</v>
      </c>
      <c r="I31" s="70">
        <f>SUM($J31:$AZ31)</f>
        <v>0</v>
      </c>
    </row>
    <row r="32" spans="1:9">
      <c r="A32" s="107">
        <v>4</v>
      </c>
      <c r="B32" s="107">
        <v>12</v>
      </c>
      <c r="C32" s="109">
        <v>5355</v>
      </c>
      <c r="D32" s="109" t="s">
        <v>11</v>
      </c>
      <c r="E32" s="109" t="s">
        <v>592</v>
      </c>
      <c r="F32" s="107" t="s">
        <v>51</v>
      </c>
      <c r="G32" s="107" t="s">
        <v>37</v>
      </c>
      <c r="H32" s="123" t="s">
        <v>707</v>
      </c>
      <c r="I32" s="70">
        <f>SUM($J32:$AZ32)</f>
        <v>0</v>
      </c>
    </row>
    <row r="33" spans="1:9">
      <c r="A33" s="107">
        <v>4</v>
      </c>
      <c r="B33" s="107">
        <v>12</v>
      </c>
      <c r="C33" s="109">
        <v>5356</v>
      </c>
      <c r="D33" s="109" t="s">
        <v>11</v>
      </c>
      <c r="E33" s="109" t="s">
        <v>14</v>
      </c>
      <c r="F33" s="107" t="s">
        <v>51</v>
      </c>
      <c r="G33" s="107" t="s">
        <v>35</v>
      </c>
      <c r="H33" s="123" t="s">
        <v>708</v>
      </c>
      <c r="I33" s="70">
        <f>SUM($J33:$AZ33)</f>
        <v>0</v>
      </c>
    </row>
    <row r="34" spans="1:9">
      <c r="A34" s="107">
        <v>4</v>
      </c>
      <c r="B34" s="107">
        <v>12</v>
      </c>
      <c r="C34" s="109">
        <v>5357</v>
      </c>
      <c r="D34" s="109" t="s">
        <v>11</v>
      </c>
      <c r="E34" s="109" t="s">
        <v>511</v>
      </c>
      <c r="F34" s="107" t="s">
        <v>51</v>
      </c>
      <c r="G34" s="107" t="s">
        <v>39</v>
      </c>
      <c r="H34" s="123" t="s">
        <v>709</v>
      </c>
      <c r="I34" s="70">
        <f>SUM($J34:$AZ34)</f>
        <v>0</v>
      </c>
    </row>
    <row r="35" spans="1:9" ht="57.6">
      <c r="A35" s="107">
        <v>4</v>
      </c>
      <c r="B35" s="107">
        <v>12</v>
      </c>
      <c r="C35" s="109">
        <v>5358</v>
      </c>
      <c r="D35" s="109" t="s">
        <v>11</v>
      </c>
      <c r="E35" s="109" t="s">
        <v>33</v>
      </c>
      <c r="F35" s="107" t="s">
        <v>51</v>
      </c>
      <c r="G35" s="107" t="s">
        <v>41</v>
      </c>
      <c r="H35" s="123" t="s">
        <v>710</v>
      </c>
      <c r="I35" s="70">
        <f>SUM($J35:$AZ35)</f>
        <v>0</v>
      </c>
    </row>
    <row r="36" spans="1:9" ht="28.8">
      <c r="A36" s="107">
        <v>4</v>
      </c>
      <c r="B36" s="107">
        <v>12</v>
      </c>
      <c r="C36" s="109">
        <v>5359</v>
      </c>
      <c r="D36" s="109" t="s">
        <v>11</v>
      </c>
      <c r="E36" s="109" t="s">
        <v>30</v>
      </c>
      <c r="F36" s="107" t="s">
        <v>51</v>
      </c>
      <c r="G36" s="107" t="s">
        <v>35</v>
      </c>
      <c r="H36" s="123" t="s">
        <v>711</v>
      </c>
      <c r="I36" s="70">
        <f>SUM($J36:$AZ36)</f>
        <v>0</v>
      </c>
    </row>
    <row r="37" spans="1:9" ht="28.8">
      <c r="A37" s="107">
        <v>4</v>
      </c>
      <c r="B37" s="107">
        <v>12</v>
      </c>
      <c r="C37" s="109">
        <v>5360</v>
      </c>
      <c r="D37" s="109" t="s">
        <v>11</v>
      </c>
      <c r="E37" s="109" t="s">
        <v>23</v>
      </c>
      <c r="F37" s="107" t="s">
        <v>51</v>
      </c>
      <c r="G37" s="107" t="s">
        <v>39</v>
      </c>
      <c r="H37" s="123" t="s">
        <v>712</v>
      </c>
      <c r="I37" s="70">
        <f>SUM($J37:$AZ37)</f>
        <v>0</v>
      </c>
    </row>
    <row r="38" spans="1:9">
      <c r="A38" s="107">
        <v>4</v>
      </c>
      <c r="B38" s="107">
        <v>12</v>
      </c>
      <c r="C38" s="109">
        <v>5361</v>
      </c>
      <c r="D38" s="109" t="s">
        <v>11</v>
      </c>
      <c r="E38" s="109" t="s">
        <v>65</v>
      </c>
      <c r="F38" s="107" t="s">
        <v>51</v>
      </c>
      <c r="G38" s="107" t="s">
        <v>41</v>
      </c>
      <c r="H38" s="123" t="s">
        <v>713</v>
      </c>
      <c r="I38" s="70">
        <f>SUM($J38:$AZ38)</f>
        <v>0</v>
      </c>
    </row>
    <row r="39" spans="1:9">
      <c r="A39" s="107">
        <v>4</v>
      </c>
      <c r="B39" s="107">
        <v>12</v>
      </c>
      <c r="C39" s="109">
        <v>5362</v>
      </c>
      <c r="D39" s="109" t="s">
        <v>11</v>
      </c>
      <c r="E39" s="109" t="s">
        <v>73</v>
      </c>
      <c r="F39" s="107" t="s">
        <v>51</v>
      </c>
      <c r="G39" s="107" t="s">
        <v>39</v>
      </c>
      <c r="H39" s="123" t="s">
        <v>714</v>
      </c>
      <c r="I39" s="70">
        <f>SUM($J39:$AZ39)</f>
        <v>0</v>
      </c>
    </row>
    <row r="40" spans="1:9" ht="86.4">
      <c r="A40" s="107">
        <v>4</v>
      </c>
      <c r="B40" s="107">
        <v>12</v>
      </c>
      <c r="C40" s="109">
        <v>5363</v>
      </c>
      <c r="D40" s="109" t="s">
        <v>11</v>
      </c>
      <c r="E40" s="109" t="s">
        <v>24</v>
      </c>
      <c r="F40" s="107" t="s">
        <v>51</v>
      </c>
      <c r="G40" s="107" t="s">
        <v>36</v>
      </c>
      <c r="H40" s="123" t="s">
        <v>715</v>
      </c>
      <c r="I40" s="70">
        <f>SUM($J40:$AZ40)</f>
        <v>0</v>
      </c>
    </row>
    <row r="41" spans="1:9" ht="43.2">
      <c r="A41" s="107">
        <v>4</v>
      </c>
      <c r="B41" s="107">
        <v>12</v>
      </c>
      <c r="C41" s="109">
        <v>5364</v>
      </c>
      <c r="D41" s="109" t="s">
        <v>11</v>
      </c>
      <c r="E41" s="109" t="s">
        <v>518</v>
      </c>
      <c r="F41" s="107" t="s">
        <v>51</v>
      </c>
      <c r="G41" s="107" t="s">
        <v>39</v>
      </c>
      <c r="H41" s="123" t="s">
        <v>716</v>
      </c>
      <c r="I41" s="70">
        <f>SUM($J41:$AZ41)</f>
        <v>0</v>
      </c>
    </row>
    <row r="42" spans="1:9">
      <c r="A42" s="107">
        <v>4</v>
      </c>
      <c r="B42" s="107">
        <v>12</v>
      </c>
      <c r="C42" s="109">
        <v>5365</v>
      </c>
      <c r="D42" s="109" t="s">
        <v>11</v>
      </c>
      <c r="E42" s="109" t="s">
        <v>20</v>
      </c>
      <c r="F42" s="107" t="s">
        <v>51</v>
      </c>
      <c r="G42" s="107" t="s">
        <v>46</v>
      </c>
      <c r="H42" s="123" t="s">
        <v>717</v>
      </c>
      <c r="I42" s="70">
        <f>SUM($J42:$AZ42)</f>
        <v>0</v>
      </c>
    </row>
    <row r="43" spans="1:9">
      <c r="A43" s="107">
        <v>4</v>
      </c>
      <c r="B43" s="107">
        <v>12</v>
      </c>
      <c r="C43" s="109">
        <v>5366</v>
      </c>
      <c r="D43" s="109" t="s">
        <v>11</v>
      </c>
      <c r="E43" s="109" t="s">
        <v>521</v>
      </c>
      <c r="F43" s="107"/>
      <c r="G43" s="107"/>
      <c r="H43" s="123" t="s">
        <v>74</v>
      </c>
      <c r="I43" s="70">
        <f>SUM($J43:$AZ43)</f>
        <v>0</v>
      </c>
    </row>
    <row r="44" spans="1:9" ht="28.8">
      <c r="A44" s="107">
        <v>4</v>
      </c>
      <c r="B44" s="107">
        <v>12</v>
      </c>
      <c r="C44" s="109">
        <v>5367</v>
      </c>
      <c r="D44" s="109" t="s">
        <v>11</v>
      </c>
      <c r="E44" s="109" t="s">
        <v>523</v>
      </c>
      <c r="F44" s="107" t="s">
        <v>51</v>
      </c>
      <c r="G44" s="107" t="s">
        <v>48</v>
      </c>
      <c r="H44" s="123" t="s">
        <v>718</v>
      </c>
      <c r="I44" s="70">
        <f>SUM($J44:$AZ44)</f>
        <v>0</v>
      </c>
    </row>
    <row r="45" spans="1:9">
      <c r="A45" s="107">
        <v>4</v>
      </c>
      <c r="B45" s="107">
        <v>12</v>
      </c>
      <c r="C45" s="109">
        <v>5368</v>
      </c>
      <c r="D45" s="109" t="s">
        <v>11</v>
      </c>
      <c r="E45" s="109" t="s">
        <v>13</v>
      </c>
      <c r="F45" s="107" t="s">
        <v>51</v>
      </c>
      <c r="G45" s="107" t="s">
        <v>35</v>
      </c>
      <c r="H45" s="123" t="s">
        <v>719</v>
      </c>
      <c r="I45" s="70">
        <f>SUM($J45:$AZ45)</f>
        <v>0</v>
      </c>
    </row>
    <row r="46" spans="1:9" ht="43.2">
      <c r="A46" s="107">
        <v>4</v>
      </c>
      <c r="B46" s="107">
        <v>12</v>
      </c>
      <c r="C46" s="109">
        <v>5369</v>
      </c>
      <c r="D46" s="109" t="s">
        <v>11</v>
      </c>
      <c r="E46" s="109" t="s">
        <v>526</v>
      </c>
      <c r="F46" s="107" t="s">
        <v>51</v>
      </c>
      <c r="G46" s="107" t="s">
        <v>39</v>
      </c>
      <c r="H46" s="123" t="s">
        <v>720</v>
      </c>
      <c r="I46" s="70">
        <f>SUM($J46:$AZ46)</f>
        <v>0</v>
      </c>
    </row>
    <row r="47" spans="1:9">
      <c r="A47" s="107">
        <v>4</v>
      </c>
      <c r="B47" s="107">
        <v>12</v>
      </c>
      <c r="C47" s="109">
        <v>5370</v>
      </c>
      <c r="D47" s="109" t="s">
        <v>11</v>
      </c>
      <c r="E47" s="109" t="s">
        <v>528</v>
      </c>
      <c r="F47" s="107" t="s">
        <v>51</v>
      </c>
      <c r="G47" s="107" t="s">
        <v>41</v>
      </c>
      <c r="H47" s="123" t="s">
        <v>721</v>
      </c>
      <c r="I47" s="70">
        <f>SUM($J47:$AZ47)</f>
        <v>0</v>
      </c>
    </row>
    <row r="48" spans="1:9">
      <c r="A48" s="107">
        <v>4</v>
      </c>
      <c r="B48" s="107">
        <v>12</v>
      </c>
      <c r="C48" s="109">
        <v>5371</v>
      </c>
      <c r="D48" s="109" t="s">
        <v>11</v>
      </c>
      <c r="E48" s="109" t="s">
        <v>407</v>
      </c>
      <c r="F48" s="107" t="s">
        <v>51</v>
      </c>
      <c r="G48" s="107" t="s">
        <v>35</v>
      </c>
      <c r="H48" s="123" t="s">
        <v>722</v>
      </c>
      <c r="I48" s="70">
        <f>SUM($J48:$AZ48)</f>
        <v>0</v>
      </c>
    </row>
    <row r="49" spans="1:9">
      <c r="A49" s="107">
        <v>4</v>
      </c>
      <c r="B49" s="107">
        <v>12</v>
      </c>
      <c r="C49" s="109">
        <v>5372</v>
      </c>
      <c r="D49" s="109" t="s">
        <v>11</v>
      </c>
      <c r="E49" s="109" t="s">
        <v>528</v>
      </c>
      <c r="F49" s="107" t="s">
        <v>51</v>
      </c>
      <c r="G49" s="107" t="s">
        <v>41</v>
      </c>
      <c r="H49" s="123" t="s">
        <v>723</v>
      </c>
      <c r="I49" s="70">
        <f>SUM($J49:$AZ49)</f>
        <v>0</v>
      </c>
    </row>
    <row r="50" spans="1:9">
      <c r="A50" s="107">
        <v>4</v>
      </c>
      <c r="B50" s="107">
        <v>12</v>
      </c>
      <c r="C50" s="109">
        <v>5373</v>
      </c>
      <c r="D50" s="109" t="s">
        <v>11</v>
      </c>
      <c r="E50" s="109" t="s">
        <v>724</v>
      </c>
      <c r="F50" s="107" t="s">
        <v>51</v>
      </c>
      <c r="G50" s="107" t="s">
        <v>38</v>
      </c>
      <c r="H50" s="123" t="s">
        <v>725</v>
      </c>
      <c r="I50" s="70">
        <f>SUM($J50:$AZ50)</f>
        <v>0</v>
      </c>
    </row>
    <row r="51" spans="1:9" ht="57.6">
      <c r="A51" s="107">
        <v>4</v>
      </c>
      <c r="B51" s="107">
        <v>12</v>
      </c>
      <c r="C51" s="109">
        <v>5374</v>
      </c>
      <c r="D51" s="109" t="s">
        <v>11</v>
      </c>
      <c r="E51" s="109" t="s">
        <v>532</v>
      </c>
      <c r="F51" s="107" t="s">
        <v>51</v>
      </c>
      <c r="G51" s="107" t="s">
        <v>35</v>
      </c>
      <c r="H51" s="123" t="s">
        <v>726</v>
      </c>
      <c r="I51" s="70">
        <f>SUM($J51:$AZ51)</f>
        <v>0</v>
      </c>
    </row>
    <row r="52" spans="1:9">
      <c r="A52" s="107">
        <v>4</v>
      </c>
      <c r="B52" s="107">
        <v>12</v>
      </c>
      <c r="C52" s="109">
        <v>5375</v>
      </c>
      <c r="D52" s="109" t="s">
        <v>11</v>
      </c>
      <c r="E52" s="109" t="s">
        <v>534</v>
      </c>
      <c r="F52" s="107" t="s">
        <v>51</v>
      </c>
      <c r="G52" s="107" t="s">
        <v>47</v>
      </c>
      <c r="H52" s="123" t="s">
        <v>727</v>
      </c>
      <c r="I52" s="70">
        <f>SUM($J52:$AZ52)</f>
        <v>0</v>
      </c>
    </row>
    <row r="53" spans="1:9" ht="28.8">
      <c r="A53" s="107">
        <v>4</v>
      </c>
      <c r="B53" s="107">
        <v>12</v>
      </c>
      <c r="C53" s="109">
        <v>5376</v>
      </c>
      <c r="D53" s="109" t="s">
        <v>11</v>
      </c>
      <c r="E53" s="109" t="s">
        <v>610</v>
      </c>
      <c r="F53" s="107" t="s">
        <v>51</v>
      </c>
      <c r="G53" s="107" t="s">
        <v>48</v>
      </c>
      <c r="H53" s="123" t="s">
        <v>728</v>
      </c>
      <c r="I53" s="70">
        <f>SUM($J53:$AZ53)</f>
        <v>0</v>
      </c>
    </row>
    <row r="54" spans="1:9">
      <c r="A54" s="107">
        <v>4</v>
      </c>
      <c r="B54" s="107">
        <v>12</v>
      </c>
      <c r="C54" s="109">
        <v>5377</v>
      </c>
      <c r="D54" s="109" t="s">
        <v>11</v>
      </c>
      <c r="E54" s="109" t="s">
        <v>612</v>
      </c>
      <c r="F54" s="107"/>
      <c r="G54" s="107"/>
      <c r="H54" s="123" t="s">
        <v>729</v>
      </c>
      <c r="I54" s="70">
        <f>SUM($J54:$AZ54)</f>
        <v>0</v>
      </c>
    </row>
    <row r="55" spans="1:9">
      <c r="A55" s="107">
        <v>4</v>
      </c>
      <c r="B55" s="107">
        <v>12</v>
      </c>
      <c r="C55" s="109">
        <v>5378</v>
      </c>
      <c r="D55" s="109" t="s">
        <v>11</v>
      </c>
      <c r="E55" s="109" t="s">
        <v>81</v>
      </c>
      <c r="F55" s="107" t="s">
        <v>51</v>
      </c>
      <c r="G55" s="107" t="s">
        <v>39</v>
      </c>
      <c r="H55" s="123" t="s">
        <v>730</v>
      </c>
      <c r="I55" s="70">
        <f>SUM($J55:$AZ55)</f>
        <v>0</v>
      </c>
    </row>
    <row r="56" spans="1:9">
      <c r="A56" s="107">
        <v>4</v>
      </c>
      <c r="B56" s="107">
        <v>12</v>
      </c>
      <c r="C56" s="109">
        <v>5379</v>
      </c>
      <c r="D56" s="109" t="s">
        <v>11</v>
      </c>
      <c r="E56" s="109" t="s">
        <v>409</v>
      </c>
      <c r="F56" s="107" t="s">
        <v>51</v>
      </c>
      <c r="G56" s="107" t="s">
        <v>36</v>
      </c>
      <c r="H56" s="123" t="s">
        <v>71</v>
      </c>
      <c r="I56" s="70">
        <f>SUM($J56:$AZ56)</f>
        <v>0</v>
      </c>
    </row>
    <row r="57" spans="1:9">
      <c r="A57" s="107">
        <v>4</v>
      </c>
      <c r="B57" s="107">
        <v>12</v>
      </c>
      <c r="C57" s="109">
        <v>5380</v>
      </c>
      <c r="D57" s="109" t="s">
        <v>11</v>
      </c>
      <c r="E57" s="109" t="s">
        <v>12</v>
      </c>
      <c r="F57" s="107" t="s">
        <v>51</v>
      </c>
      <c r="G57" s="107" t="s">
        <v>45</v>
      </c>
      <c r="H57" s="123" t="s">
        <v>731</v>
      </c>
      <c r="I57" s="70">
        <f>SUM($J57:$AZ57)</f>
        <v>0</v>
      </c>
    </row>
    <row r="58" spans="1:9">
      <c r="A58" s="107">
        <v>4</v>
      </c>
      <c r="B58" s="107">
        <v>12</v>
      </c>
      <c r="C58" s="109">
        <v>5381</v>
      </c>
      <c r="D58" s="109" t="s">
        <v>11</v>
      </c>
      <c r="E58" s="109" t="s">
        <v>538</v>
      </c>
      <c r="F58" s="107" t="s">
        <v>51</v>
      </c>
      <c r="G58" s="107" t="s">
        <v>48</v>
      </c>
      <c r="H58" s="123" t="s">
        <v>732</v>
      </c>
      <c r="I58" s="70">
        <f>SUM($J58:$AZ58)</f>
        <v>0</v>
      </c>
    </row>
    <row r="59" spans="1:9">
      <c r="A59" s="107">
        <v>4</v>
      </c>
      <c r="B59" s="107">
        <v>12</v>
      </c>
      <c r="C59" s="109">
        <v>5382</v>
      </c>
      <c r="D59" s="109" t="s">
        <v>11</v>
      </c>
      <c r="E59" s="109" t="s">
        <v>410</v>
      </c>
      <c r="F59" s="107" t="s">
        <v>51</v>
      </c>
      <c r="G59" s="107" t="s">
        <v>39</v>
      </c>
      <c r="H59" s="123" t="s">
        <v>733</v>
      </c>
      <c r="I59" s="70">
        <f>SUM($J59:$AZ59)</f>
        <v>0</v>
      </c>
    </row>
    <row r="60" spans="1:9">
      <c r="A60" s="107">
        <v>4</v>
      </c>
      <c r="B60" s="107">
        <v>12</v>
      </c>
      <c r="C60" s="109">
        <v>5383</v>
      </c>
      <c r="D60" s="109" t="s">
        <v>11</v>
      </c>
      <c r="E60" s="109" t="s">
        <v>541</v>
      </c>
      <c r="F60" s="107" t="s">
        <v>51</v>
      </c>
      <c r="G60" s="107" t="s">
        <v>37</v>
      </c>
      <c r="H60" s="123" t="s">
        <v>734</v>
      </c>
      <c r="I60" s="70">
        <f>SUM($J60:$AZ60)</f>
        <v>0</v>
      </c>
    </row>
    <row r="61" spans="1:9">
      <c r="A61" s="107">
        <v>4</v>
      </c>
      <c r="B61" s="107">
        <v>12</v>
      </c>
      <c r="C61" s="109">
        <v>5384</v>
      </c>
      <c r="D61" s="109" t="s">
        <v>11</v>
      </c>
      <c r="E61" s="109" t="s">
        <v>412</v>
      </c>
      <c r="F61" s="107" t="s">
        <v>51</v>
      </c>
      <c r="G61" s="107" t="s">
        <v>41</v>
      </c>
      <c r="H61" s="123" t="s">
        <v>735</v>
      </c>
      <c r="I61" s="70">
        <f>SUM($J61:$AZ61)</f>
        <v>0</v>
      </c>
    </row>
    <row r="62" spans="1:9">
      <c r="A62" s="107">
        <v>4</v>
      </c>
      <c r="B62" s="107">
        <v>12</v>
      </c>
      <c r="C62" s="109">
        <v>5385</v>
      </c>
      <c r="D62" s="109" t="s">
        <v>11</v>
      </c>
      <c r="E62" s="109" t="s">
        <v>16</v>
      </c>
      <c r="F62" s="107" t="s">
        <v>51</v>
      </c>
      <c r="G62" s="107" t="s">
        <v>44</v>
      </c>
      <c r="H62" s="123" t="s">
        <v>736</v>
      </c>
      <c r="I62" s="70">
        <f>SUM($J62:$AZ62)</f>
        <v>0</v>
      </c>
    </row>
    <row r="63" spans="1:9">
      <c r="A63" s="107">
        <v>4</v>
      </c>
      <c r="B63" s="107">
        <v>12</v>
      </c>
      <c r="C63" s="109">
        <v>5386</v>
      </c>
      <c r="D63" s="109" t="s">
        <v>11</v>
      </c>
      <c r="E63" s="109" t="s">
        <v>545</v>
      </c>
      <c r="F63" s="107" t="s">
        <v>51</v>
      </c>
      <c r="G63" s="107" t="s">
        <v>37</v>
      </c>
      <c r="H63" s="123" t="s">
        <v>737</v>
      </c>
      <c r="I63" s="70">
        <f>SUM($J63:$AZ63)</f>
        <v>0</v>
      </c>
    </row>
    <row r="64" spans="1:9" ht="43.2">
      <c r="A64" s="107">
        <v>4</v>
      </c>
      <c r="B64" s="107">
        <v>12</v>
      </c>
      <c r="C64" s="109">
        <v>5387</v>
      </c>
      <c r="D64" s="109" t="s">
        <v>11</v>
      </c>
      <c r="E64" s="109" t="s">
        <v>547</v>
      </c>
      <c r="F64" s="107" t="s">
        <v>51</v>
      </c>
      <c r="G64" s="107" t="s">
        <v>49</v>
      </c>
      <c r="H64" s="123" t="s">
        <v>738</v>
      </c>
      <c r="I64" s="70">
        <f>SUM($J64:$AZ64)</f>
        <v>0</v>
      </c>
    </row>
    <row r="65" spans="1:9">
      <c r="A65" s="107">
        <v>4</v>
      </c>
      <c r="B65" s="107">
        <v>12</v>
      </c>
      <c r="C65" s="109">
        <v>5388</v>
      </c>
      <c r="D65" s="109" t="s">
        <v>11</v>
      </c>
      <c r="E65" s="109" t="s">
        <v>549</v>
      </c>
      <c r="F65" s="107" t="s">
        <v>51</v>
      </c>
      <c r="G65" s="107" t="s">
        <v>40</v>
      </c>
      <c r="H65" s="123" t="s">
        <v>739</v>
      </c>
      <c r="I65" s="70">
        <f>SUM($J65:$AZ65)</f>
        <v>0</v>
      </c>
    </row>
    <row r="66" spans="1:9">
      <c r="A66" s="107">
        <v>4</v>
      </c>
      <c r="B66" s="107">
        <v>12</v>
      </c>
      <c r="C66" s="109">
        <v>5389</v>
      </c>
      <c r="D66" s="109" t="s">
        <v>11</v>
      </c>
      <c r="E66" s="109" t="s">
        <v>551</v>
      </c>
      <c r="F66" s="107" t="s">
        <v>51</v>
      </c>
      <c r="G66" s="107" t="s">
        <v>43</v>
      </c>
      <c r="H66" s="123" t="s">
        <v>740</v>
      </c>
      <c r="I66" s="70">
        <f>SUM($J66:$AZ66)</f>
        <v>0</v>
      </c>
    </row>
    <row r="67" spans="1:9">
      <c r="A67" s="107">
        <v>4</v>
      </c>
      <c r="B67" s="107">
        <v>12</v>
      </c>
      <c r="C67" s="109">
        <v>5390</v>
      </c>
      <c r="D67" s="109" t="s">
        <v>11</v>
      </c>
      <c r="E67" s="109" t="s">
        <v>17</v>
      </c>
      <c r="F67" s="107" t="s">
        <v>51</v>
      </c>
      <c r="G67" s="107" t="s">
        <v>36</v>
      </c>
      <c r="H67" s="123" t="s">
        <v>54</v>
      </c>
      <c r="I67" s="70">
        <f>SUM($J67:$AZ67)</f>
        <v>0</v>
      </c>
    </row>
    <row r="68" spans="1:9">
      <c r="A68" s="107">
        <v>4</v>
      </c>
      <c r="B68" s="107">
        <v>12</v>
      </c>
      <c r="C68" s="109">
        <v>5391</v>
      </c>
      <c r="D68" s="109" t="s">
        <v>11</v>
      </c>
      <c r="E68" s="109" t="s">
        <v>26</v>
      </c>
      <c r="F68" s="107" t="s">
        <v>51</v>
      </c>
      <c r="G68" s="107" t="s">
        <v>40</v>
      </c>
      <c r="H68" s="123" t="s">
        <v>741</v>
      </c>
      <c r="I68" s="70">
        <f>SUM($J68:$AZ68)</f>
        <v>0</v>
      </c>
    </row>
    <row r="69" spans="1:9">
      <c r="A69" s="107">
        <v>4</v>
      </c>
      <c r="B69" s="107">
        <v>12</v>
      </c>
      <c r="C69" s="109">
        <v>5392</v>
      </c>
      <c r="D69" s="109" t="s">
        <v>11</v>
      </c>
      <c r="E69" s="109" t="s">
        <v>555</v>
      </c>
      <c r="F69" s="107" t="s">
        <v>51</v>
      </c>
      <c r="G69" s="107" t="s">
        <v>34</v>
      </c>
      <c r="H69" s="123" t="s">
        <v>742</v>
      </c>
      <c r="I69" s="70">
        <f>SUM($J69:$AZ69)</f>
        <v>0</v>
      </c>
    </row>
    <row r="70" spans="1:9" ht="43.2">
      <c r="A70" s="107">
        <v>4</v>
      </c>
      <c r="B70" s="107">
        <v>12</v>
      </c>
      <c r="C70" s="109">
        <v>5393</v>
      </c>
      <c r="D70" s="109" t="s">
        <v>11</v>
      </c>
      <c r="E70" s="109" t="s">
        <v>28</v>
      </c>
      <c r="F70" s="107" t="s">
        <v>51</v>
      </c>
      <c r="G70" s="107" t="s">
        <v>42</v>
      </c>
      <c r="H70" s="123" t="s">
        <v>743</v>
      </c>
      <c r="I70" s="70">
        <f>SUM($J70:$AZ70)</f>
        <v>0</v>
      </c>
    </row>
    <row r="71" spans="1:9" ht="28.8">
      <c r="A71" s="107">
        <v>4</v>
      </c>
      <c r="B71" s="107">
        <v>12</v>
      </c>
      <c r="C71" s="109">
        <v>5394</v>
      </c>
      <c r="D71" s="109" t="s">
        <v>11</v>
      </c>
      <c r="E71" s="109" t="s">
        <v>29</v>
      </c>
      <c r="F71" s="107" t="s">
        <v>51</v>
      </c>
      <c r="G71" s="107" t="s">
        <v>37</v>
      </c>
      <c r="H71" s="123" t="s">
        <v>744</v>
      </c>
      <c r="I71" s="70">
        <f>SUM($J71:$AZ71)</f>
        <v>0</v>
      </c>
    </row>
    <row r="72" spans="1:9" ht="28.8">
      <c r="A72" s="107">
        <v>4</v>
      </c>
      <c r="B72" s="107">
        <v>12</v>
      </c>
      <c r="C72" s="109">
        <v>5395</v>
      </c>
      <c r="D72" s="109" t="s">
        <v>11</v>
      </c>
      <c r="E72" s="109" t="s">
        <v>558</v>
      </c>
      <c r="F72" s="107" t="s">
        <v>51</v>
      </c>
      <c r="G72" s="107" t="s">
        <v>49</v>
      </c>
      <c r="H72" s="123" t="s">
        <v>745</v>
      </c>
      <c r="I72" s="70">
        <f>SUM($J72:$AZ72)</f>
        <v>0</v>
      </c>
    </row>
    <row r="73" spans="1:9" ht="28.8">
      <c r="A73" s="107">
        <v>4</v>
      </c>
      <c r="B73" s="107">
        <v>12</v>
      </c>
      <c r="C73" s="109">
        <v>5396</v>
      </c>
      <c r="D73" s="109" t="s">
        <v>11</v>
      </c>
      <c r="E73" s="109" t="s">
        <v>560</v>
      </c>
      <c r="F73" s="107" t="s">
        <v>51</v>
      </c>
      <c r="G73" s="107" t="s">
        <v>42</v>
      </c>
      <c r="H73" s="123" t="s">
        <v>746</v>
      </c>
      <c r="I73" s="70">
        <f>SUM($J73:$AZ73)</f>
        <v>0</v>
      </c>
    </row>
    <row r="74" spans="1:9">
      <c r="A74" s="107">
        <v>4</v>
      </c>
      <c r="B74" s="107">
        <v>12</v>
      </c>
      <c r="C74" s="109">
        <v>5397</v>
      </c>
      <c r="D74" s="109" t="s">
        <v>11</v>
      </c>
      <c r="E74" s="109" t="s">
        <v>18</v>
      </c>
      <c r="F74" s="107" t="s">
        <v>51</v>
      </c>
      <c r="G74" s="107" t="s">
        <v>49</v>
      </c>
      <c r="H74" s="123" t="s">
        <v>747</v>
      </c>
      <c r="I74" s="70">
        <f>SUM($J74:$AZ74)</f>
        <v>0</v>
      </c>
    </row>
    <row r="75" spans="1:9">
      <c r="A75" s="107">
        <v>4</v>
      </c>
      <c r="B75" s="107">
        <v>12</v>
      </c>
      <c r="C75" s="109">
        <v>5398</v>
      </c>
      <c r="D75" s="109" t="s">
        <v>11</v>
      </c>
      <c r="E75" s="109" t="s">
        <v>563</v>
      </c>
      <c r="F75" s="107" t="s">
        <v>51</v>
      </c>
      <c r="G75" s="107" t="s">
        <v>39</v>
      </c>
      <c r="H75" s="123" t="s">
        <v>79</v>
      </c>
      <c r="I75" s="70">
        <f>SUM($J75:$AZ75)</f>
        <v>0</v>
      </c>
    </row>
    <row r="76" spans="1:9">
      <c r="A76" s="107">
        <v>4</v>
      </c>
      <c r="B76" s="107">
        <v>12</v>
      </c>
      <c r="C76" s="109">
        <v>5399</v>
      </c>
      <c r="D76" s="109" t="s">
        <v>11</v>
      </c>
      <c r="E76" s="109"/>
      <c r="F76" s="107"/>
      <c r="G76" s="107"/>
      <c r="H76" s="123" t="s">
        <v>748</v>
      </c>
      <c r="I76" s="70">
        <f>SUM($J76:$AZ76)</f>
        <v>0</v>
      </c>
    </row>
    <row r="77" spans="1:9" ht="43.2">
      <c r="A77" s="107">
        <v>4</v>
      </c>
      <c r="B77" s="107">
        <v>12</v>
      </c>
      <c r="C77" s="109">
        <v>5400</v>
      </c>
      <c r="D77" s="109" t="s">
        <v>11</v>
      </c>
      <c r="E77" s="109" t="s">
        <v>27</v>
      </c>
      <c r="F77" s="107" t="s">
        <v>51</v>
      </c>
      <c r="G77" s="107" t="s">
        <v>48</v>
      </c>
      <c r="H77" s="123" t="s">
        <v>749</v>
      </c>
      <c r="I77" s="70">
        <f>SUM($J77:$AZ77)</f>
        <v>0</v>
      </c>
    </row>
    <row r="78" spans="1:9" ht="28.8">
      <c r="A78" s="107">
        <v>4</v>
      </c>
      <c r="B78" s="107">
        <v>12</v>
      </c>
      <c r="C78" s="109">
        <v>5401</v>
      </c>
      <c r="D78" s="109" t="s">
        <v>11</v>
      </c>
      <c r="E78" s="109" t="s">
        <v>31</v>
      </c>
      <c r="F78" s="107" t="s">
        <v>51</v>
      </c>
      <c r="G78" s="107" t="s">
        <v>37</v>
      </c>
      <c r="H78" s="123" t="s">
        <v>750</v>
      </c>
      <c r="I78" s="70">
        <f>SUM($J78:$AZ78)</f>
        <v>0</v>
      </c>
    </row>
    <row r="79" spans="1:9">
      <c r="A79" s="107">
        <v>4</v>
      </c>
      <c r="B79" s="107">
        <v>12</v>
      </c>
      <c r="C79" s="109">
        <v>5402</v>
      </c>
      <c r="D79" s="109" t="s">
        <v>11</v>
      </c>
      <c r="E79" s="109" t="s">
        <v>15</v>
      </c>
      <c r="F79" s="107" t="s">
        <v>51</v>
      </c>
      <c r="G79" s="107" t="s">
        <v>38</v>
      </c>
      <c r="H79" s="123" t="s">
        <v>751</v>
      </c>
      <c r="I79" s="70">
        <f>SUM($J79:$AZ79)</f>
        <v>0</v>
      </c>
    </row>
  </sheetData>
  <sheetProtection formatCells="0" formatColumns="0" formatRows="0" sort="0" autoFilter="0"/>
  <autoFilter ref="A4:AZ79"/>
  <sortState ref="A5:AT5310">
    <sortCondition ref="A5:A5310"/>
    <sortCondition ref="B5:B5310"/>
  </sortState>
  <pageMargins left="0.75" right="0.75" top="1" bottom="1" header="0.5" footer="0.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52"/>
  <sheetViews>
    <sheetView zoomScale="90" zoomScaleNormal="90" workbookViewId="0">
      <pane xSplit="9" ySplit="4" topLeftCell="J41" activePane="bottomRight" state="frozen"/>
      <selection activeCell="A1377" sqref="A1377:A1719"/>
      <selection pane="topRight" activeCell="A1377" sqref="A1377:A1719"/>
      <selection pane="bottomLeft" activeCell="A1377" sqref="A1377:A1719"/>
      <selection pane="bottomRight" activeCell="J1" sqref="J1:O1048576"/>
    </sheetView>
  </sheetViews>
  <sheetFormatPr defaultColWidth="4" defaultRowHeight="14.4"/>
  <cols>
    <col min="1" max="2" width="4.44140625" style="107" customWidth="1"/>
    <col min="3" max="3" width="5.6640625" style="108" customWidth="1"/>
    <col min="4" max="7" width="4.44140625" style="108" customWidth="1"/>
    <col min="8" max="8" width="100" style="69" customWidth="1"/>
    <col min="9" max="9" width="6.6640625" style="70" customWidth="1"/>
    <col min="10" max="10" width="4.44140625" style="68" hidden="1" customWidth="1"/>
    <col min="11" max="11" width="4.44140625" style="71" hidden="1" customWidth="1"/>
    <col min="12" max="12" width="4.44140625" style="93" hidden="1" customWidth="1"/>
    <col min="13" max="13" width="4.44140625" style="71" hidden="1" customWidth="1"/>
    <col min="14" max="14" width="4.44140625" style="59" hidden="1" customWidth="1"/>
    <col min="15" max="15" width="4.44140625" style="72" hidden="1" customWidth="1"/>
    <col min="16" max="16" width="4.44140625" style="59" customWidth="1"/>
    <col min="17" max="17" width="4.44140625" style="72" customWidth="1"/>
    <col min="18" max="18" width="4.44140625" style="59" customWidth="1"/>
    <col min="19" max="19" width="4.44140625" style="71" customWidth="1"/>
    <col min="20" max="20" width="4.44140625" style="59" customWidth="1"/>
    <col min="21" max="21" width="4.44140625" style="72" customWidth="1"/>
    <col min="22" max="22" width="4.44140625" style="59" customWidth="1"/>
    <col min="23" max="23" width="4.44140625" style="72" customWidth="1"/>
    <col min="24" max="24" width="4.44140625" style="59" customWidth="1"/>
    <col min="25" max="25" width="4.44140625" style="72" customWidth="1"/>
    <col min="26" max="27" width="4.44140625" style="59" customWidth="1"/>
    <col min="28" max="29" width="4.44140625" style="72" customWidth="1"/>
    <col min="30" max="30" width="4.44140625" style="59" customWidth="1"/>
    <col min="31" max="33" width="4.44140625" style="72" customWidth="1"/>
    <col min="34" max="34" width="4.44140625" style="59" customWidth="1"/>
    <col min="35" max="35" width="4.44140625" style="72" customWidth="1"/>
    <col min="36" max="36" width="4.44140625" style="59" customWidth="1"/>
    <col min="37" max="37" width="4.44140625" style="72" customWidth="1"/>
    <col min="38" max="40" width="4.44140625" style="59" customWidth="1"/>
    <col min="41" max="41" width="4.44140625" style="72" customWidth="1"/>
    <col min="42" max="42" width="4.44140625" style="59" customWidth="1"/>
    <col min="43" max="43" width="4.44140625" style="72" customWidth="1"/>
    <col min="44" max="44" width="4.44140625" style="59" customWidth="1"/>
    <col min="45" max="45" width="4.44140625" style="72" customWidth="1"/>
    <col min="46" max="47" width="4.44140625" style="59" customWidth="1"/>
    <col min="48" max="48" width="4.44140625" style="72" customWidth="1"/>
    <col min="49" max="49" width="4.44140625" style="59" customWidth="1"/>
    <col min="50" max="50" width="4.44140625" style="72" customWidth="1"/>
    <col min="51" max="51" width="4.44140625" style="59" customWidth="1"/>
    <col min="52" max="52" width="4.44140625" style="72" customWidth="1"/>
    <col min="53" max="53" width="4.44140625" style="59" customWidth="1"/>
    <col min="54" max="54" width="4.44140625" style="72" customWidth="1"/>
    <col min="55" max="132" width="4.44140625" style="59" customWidth="1"/>
    <col min="133" max="16384" width="4" style="59"/>
  </cols>
  <sheetData>
    <row r="1" spans="1:54" s="85" customFormat="1" ht="15" thickBot="1">
      <c r="A1" s="102"/>
      <c r="B1" s="102"/>
      <c r="C1" s="90"/>
      <c r="D1" s="91"/>
      <c r="E1" s="91"/>
      <c r="F1" s="91"/>
      <c r="G1" s="91"/>
      <c r="H1" s="82" t="s">
        <v>0</v>
      </c>
      <c r="I1" s="83">
        <f>SUM($J2:$BB2)</f>
        <v>0</v>
      </c>
      <c r="J1" s="84">
        <f>IF(ISERROR(J2/$I$2),0,J2/$I$2)</f>
        <v>0</v>
      </c>
      <c r="K1" s="84">
        <f>IF(ISERROR(K2/$I$2),0,K2/$I$2)</f>
        <v>0</v>
      </c>
      <c r="L1" s="84">
        <f t="shared" ref="L1:BB1" si="0">IF(ISERROR(L2/$I$2),0,L2/$I$2)</f>
        <v>0</v>
      </c>
      <c r="M1" s="84">
        <f t="shared" si="0"/>
        <v>0</v>
      </c>
      <c r="N1" s="84">
        <f t="shared" si="0"/>
        <v>0</v>
      </c>
      <c r="O1" s="84">
        <f t="shared" si="0"/>
        <v>0</v>
      </c>
      <c r="P1" s="84">
        <f t="shared" si="0"/>
        <v>0</v>
      </c>
      <c r="Q1" s="84">
        <f t="shared" si="0"/>
        <v>0</v>
      </c>
      <c r="R1" s="84">
        <f t="shared" si="0"/>
        <v>0</v>
      </c>
      <c r="S1" s="84">
        <f t="shared" si="0"/>
        <v>0</v>
      </c>
      <c r="T1" s="84">
        <f t="shared" si="0"/>
        <v>0</v>
      </c>
      <c r="U1" s="84">
        <f t="shared" si="0"/>
        <v>0</v>
      </c>
      <c r="V1" s="84">
        <f t="shared" si="0"/>
        <v>0</v>
      </c>
      <c r="W1" s="84">
        <f t="shared" si="0"/>
        <v>0</v>
      </c>
      <c r="X1" s="84">
        <f t="shared" si="0"/>
        <v>0</v>
      </c>
      <c r="Y1" s="84">
        <f t="shared" si="0"/>
        <v>0</v>
      </c>
      <c r="Z1" s="84">
        <f t="shared" si="0"/>
        <v>0</v>
      </c>
      <c r="AA1" s="116"/>
      <c r="AB1" s="84">
        <f t="shared" si="0"/>
        <v>0</v>
      </c>
      <c r="AC1" s="116"/>
      <c r="AD1" s="84">
        <f t="shared" si="0"/>
        <v>0</v>
      </c>
      <c r="AE1" s="84">
        <f t="shared" si="0"/>
        <v>0</v>
      </c>
      <c r="AF1" s="116"/>
      <c r="AG1" s="116"/>
      <c r="AH1" s="84">
        <f t="shared" si="0"/>
        <v>0</v>
      </c>
      <c r="AI1" s="84">
        <f t="shared" si="0"/>
        <v>0</v>
      </c>
      <c r="AJ1" s="84">
        <f t="shared" si="0"/>
        <v>0</v>
      </c>
      <c r="AK1" s="84">
        <f t="shared" si="0"/>
        <v>0</v>
      </c>
      <c r="AL1" s="84">
        <f t="shared" si="0"/>
        <v>0</v>
      </c>
      <c r="AM1" s="116"/>
      <c r="AN1" s="116"/>
      <c r="AO1" s="84">
        <f t="shared" si="0"/>
        <v>0</v>
      </c>
      <c r="AP1" s="84">
        <f t="shared" si="0"/>
        <v>0</v>
      </c>
      <c r="AQ1" s="84">
        <f t="shared" si="0"/>
        <v>0</v>
      </c>
      <c r="AR1" s="84">
        <f t="shared" si="0"/>
        <v>0</v>
      </c>
      <c r="AS1" s="84">
        <f t="shared" si="0"/>
        <v>0</v>
      </c>
      <c r="AT1" s="84">
        <f t="shared" si="0"/>
        <v>0</v>
      </c>
      <c r="AU1" s="84"/>
      <c r="AV1" s="84">
        <f t="shared" si="0"/>
        <v>0</v>
      </c>
      <c r="AW1" s="84">
        <f t="shared" si="0"/>
        <v>0</v>
      </c>
      <c r="AX1" s="84">
        <f t="shared" si="0"/>
        <v>0</v>
      </c>
      <c r="AY1" s="84">
        <f t="shared" si="0"/>
        <v>0</v>
      </c>
      <c r="AZ1" s="84">
        <f t="shared" si="0"/>
        <v>0</v>
      </c>
      <c r="BA1" s="84">
        <f t="shared" si="0"/>
        <v>0</v>
      </c>
      <c r="BB1" s="84">
        <f t="shared" si="0"/>
        <v>0</v>
      </c>
    </row>
    <row r="2" spans="1:54" s="83" customFormat="1" ht="15" thickBot="1">
      <c r="A2" s="89"/>
      <c r="B2" s="89"/>
      <c r="C2" s="90"/>
      <c r="D2" s="103"/>
      <c r="E2" s="103"/>
      <c r="F2" s="103"/>
      <c r="G2" s="103"/>
      <c r="H2" s="82" t="s">
        <v>1</v>
      </c>
      <c r="I2" s="83">
        <f>SUBTOTAL(102,C$5:C$6544)</f>
        <v>48</v>
      </c>
      <c r="J2" s="86">
        <f>SUBTOTAL(109,J$5:J$6544)</f>
        <v>0</v>
      </c>
      <c r="K2" s="86">
        <f>SUBTOTAL(109,K$5:K$6544)</f>
        <v>0</v>
      </c>
      <c r="L2" s="86">
        <f>SUBTOTAL(109,L$5:L$6544)</f>
        <v>0</v>
      </c>
      <c r="M2" s="86">
        <f>SUBTOTAL(109,M$5:M$6544)</f>
        <v>0</v>
      </c>
      <c r="N2" s="86">
        <f>SUBTOTAL(109,N$5:N$6544)</f>
        <v>0</v>
      </c>
      <c r="O2" s="86">
        <f>SUBTOTAL(109,O$5:O$6544)</f>
        <v>0</v>
      </c>
      <c r="P2" s="86">
        <f>SUBTOTAL(109,P$5:P$6544)</f>
        <v>0</v>
      </c>
      <c r="Q2" s="86">
        <f>SUBTOTAL(109,Q$5:Q$6544)</f>
        <v>0</v>
      </c>
      <c r="R2" s="86">
        <f>SUBTOTAL(109,R$5:R$6544)</f>
        <v>0</v>
      </c>
      <c r="S2" s="86">
        <f>SUBTOTAL(109,S$5:S$6544)</f>
        <v>0</v>
      </c>
      <c r="T2" s="86">
        <f>SUBTOTAL(109,T$5:T$6544)</f>
        <v>0</v>
      </c>
      <c r="U2" s="86">
        <f>SUBTOTAL(109,U$5:U$6544)</f>
        <v>0</v>
      </c>
      <c r="V2" s="86">
        <f>SUBTOTAL(109,V$5:V$6544)</f>
        <v>0</v>
      </c>
      <c r="W2" s="86">
        <f>SUBTOTAL(109,W$5:W$6544)</f>
        <v>0</v>
      </c>
      <c r="X2" s="86">
        <f>SUBTOTAL(109,X$5:X$6544)</f>
        <v>0</v>
      </c>
      <c r="Y2" s="86">
        <f>SUBTOTAL(109,Y$5:Y$6544)</f>
        <v>0</v>
      </c>
      <c r="Z2" s="86">
        <f>SUBTOTAL(109,Z$5:Z$6544)</f>
        <v>0</v>
      </c>
      <c r="AA2" s="86"/>
      <c r="AB2" s="86">
        <f>SUBTOTAL(109,AB$5:AB$6544)</f>
        <v>0</v>
      </c>
      <c r="AC2" s="86"/>
      <c r="AD2" s="86">
        <f>SUBTOTAL(109,AD$5:AD$6544)</f>
        <v>0</v>
      </c>
      <c r="AE2" s="86">
        <f>SUBTOTAL(109,AE$5:AE$6544)</f>
        <v>0</v>
      </c>
      <c r="AF2" s="86"/>
      <c r="AG2" s="86"/>
      <c r="AH2" s="86">
        <f>SUBTOTAL(109,AH$5:AH$6544)</f>
        <v>0</v>
      </c>
      <c r="AI2" s="86">
        <f>SUBTOTAL(109,AI$5:AI$6544)</f>
        <v>0</v>
      </c>
      <c r="AJ2" s="86">
        <f>SUBTOTAL(109,AJ$5:AJ$6544)</f>
        <v>0</v>
      </c>
      <c r="AK2" s="86">
        <f>SUBTOTAL(109,AK$5:AK$6544)</f>
        <v>0</v>
      </c>
      <c r="AL2" s="86">
        <f>SUBTOTAL(109,AL$5:AL$6544)</f>
        <v>0</v>
      </c>
      <c r="AM2" s="86"/>
      <c r="AN2" s="86"/>
      <c r="AO2" s="86">
        <f>SUBTOTAL(109,AO$5:AO$6544)</f>
        <v>0</v>
      </c>
      <c r="AP2" s="86">
        <f>SUBTOTAL(109,AP$5:AP$6544)</f>
        <v>0</v>
      </c>
      <c r="AQ2" s="86">
        <f>SUBTOTAL(109,AQ$5:AQ$6544)</f>
        <v>0</v>
      </c>
      <c r="AR2" s="86">
        <f>SUBTOTAL(109,AR$5:AR$6544)</f>
        <v>0</v>
      </c>
      <c r="AS2" s="86">
        <f>SUBTOTAL(109,AS$5:AS$6544)</f>
        <v>0</v>
      </c>
      <c r="AT2" s="86">
        <f>SUBTOTAL(109,AT$5:AT$6544)</f>
        <v>0</v>
      </c>
      <c r="AU2" s="86"/>
      <c r="AV2" s="86">
        <f>SUBTOTAL(109,AV$5:AV$6544)</f>
        <v>0</v>
      </c>
      <c r="AW2" s="86">
        <f>SUBTOTAL(109,AW$5:AW$6544)</f>
        <v>0</v>
      </c>
      <c r="AX2" s="86">
        <f>SUBTOTAL(109,AX$5:AX$6544)</f>
        <v>0</v>
      </c>
      <c r="AY2" s="86">
        <f>SUBTOTAL(109,AY$5:AY$6544)</f>
        <v>0</v>
      </c>
      <c r="AZ2" s="86">
        <f>SUBTOTAL(109,AZ$5:AZ$6544)</f>
        <v>0</v>
      </c>
      <c r="BA2" s="86">
        <f>SUBTOTAL(109,BA$5:BA$6544)</f>
        <v>0</v>
      </c>
      <c r="BB2" s="86">
        <f>SUBTOTAL(109,BB$5:BB$6544)</f>
        <v>0</v>
      </c>
    </row>
    <row r="3" spans="1:54" s="22" customFormat="1" ht="240" customHeight="1">
      <c r="A3" s="104" t="s">
        <v>424</v>
      </c>
      <c r="B3" s="104"/>
      <c r="C3" s="105" t="s">
        <v>2</v>
      </c>
      <c r="D3" s="106" t="s">
        <v>7</v>
      </c>
      <c r="E3" s="106" t="s">
        <v>8</v>
      </c>
      <c r="F3" s="106" t="s">
        <v>10</v>
      </c>
      <c r="G3" s="106" t="s">
        <v>9</v>
      </c>
      <c r="H3" s="2" t="s">
        <v>61</v>
      </c>
      <c r="I3" s="87" t="s">
        <v>3</v>
      </c>
      <c r="J3" s="44" t="s">
        <v>238</v>
      </c>
      <c r="K3" s="51" t="s">
        <v>239</v>
      </c>
      <c r="L3" s="53" t="s">
        <v>240</v>
      </c>
      <c r="M3" s="41" t="s">
        <v>214</v>
      </c>
      <c r="N3" s="52" t="s">
        <v>241</v>
      </c>
      <c r="O3" s="42" t="s">
        <v>465</v>
      </c>
      <c r="P3" s="15" t="s">
        <v>216</v>
      </c>
      <c r="Q3" s="15" t="s">
        <v>217</v>
      </c>
      <c r="R3" s="15" t="s">
        <v>218</v>
      </c>
      <c r="S3" s="14" t="s">
        <v>219</v>
      </c>
      <c r="T3" s="14" t="s">
        <v>220</v>
      </c>
      <c r="U3" s="14" t="s">
        <v>221</v>
      </c>
      <c r="V3" s="14" t="s">
        <v>222</v>
      </c>
      <c r="W3" s="14" t="s">
        <v>223</v>
      </c>
      <c r="X3" s="14" t="s">
        <v>224</v>
      </c>
      <c r="Y3" s="14" t="s">
        <v>455</v>
      </c>
      <c r="Z3" s="14" t="s">
        <v>450</v>
      </c>
      <c r="AA3" s="14" t="s">
        <v>456</v>
      </c>
      <c r="AB3" s="14" t="s">
        <v>225</v>
      </c>
      <c r="AC3" s="14" t="s">
        <v>457</v>
      </c>
      <c r="AD3" s="19" t="s">
        <v>226</v>
      </c>
      <c r="AE3" s="19" t="s">
        <v>227</v>
      </c>
      <c r="AF3" s="19" t="s">
        <v>459</v>
      </c>
      <c r="AG3" s="19" t="s">
        <v>458</v>
      </c>
      <c r="AH3" s="19" t="s">
        <v>228</v>
      </c>
      <c r="AI3" s="19" t="s">
        <v>229</v>
      </c>
      <c r="AJ3" s="19" t="s">
        <v>230</v>
      </c>
      <c r="AK3" s="12" t="s">
        <v>231</v>
      </c>
      <c r="AL3" s="12" t="s">
        <v>232</v>
      </c>
      <c r="AM3" s="12" t="s">
        <v>461</v>
      </c>
      <c r="AN3" s="12" t="s">
        <v>460</v>
      </c>
      <c r="AO3" s="55" t="s">
        <v>233</v>
      </c>
      <c r="AP3" s="55" t="s">
        <v>234</v>
      </c>
      <c r="AQ3" s="55" t="s">
        <v>462</v>
      </c>
      <c r="AR3" s="18" t="s">
        <v>235</v>
      </c>
      <c r="AS3" s="18" t="s">
        <v>236</v>
      </c>
      <c r="AT3" s="18" t="s">
        <v>237</v>
      </c>
      <c r="AU3" s="18" t="s">
        <v>464</v>
      </c>
      <c r="AV3" s="19" t="s">
        <v>142</v>
      </c>
      <c r="AW3" s="19" t="s">
        <v>143</v>
      </c>
      <c r="AX3" s="19" t="s">
        <v>144</v>
      </c>
      <c r="AY3" s="19" t="s">
        <v>463</v>
      </c>
      <c r="AZ3" s="95"/>
      <c r="BA3" s="96"/>
      <c r="BB3" s="95"/>
    </row>
    <row r="4" spans="1:54" s="89" customFormat="1" ht="15" thickBot="1">
      <c r="A4" s="89" t="s">
        <v>425</v>
      </c>
      <c r="B4" s="89" t="s">
        <v>416</v>
      </c>
      <c r="C4" s="90">
        <v>1</v>
      </c>
      <c r="D4" s="91">
        <v>2</v>
      </c>
      <c r="E4" s="91">
        <v>3</v>
      </c>
      <c r="F4" s="91">
        <v>4</v>
      </c>
      <c r="G4" s="91">
        <v>5</v>
      </c>
      <c r="H4" s="92" t="s">
        <v>4</v>
      </c>
      <c r="I4" s="89" t="s">
        <v>417</v>
      </c>
      <c r="J4" s="86">
        <f>SUBTOTAL(109,J$5:J$6544)</f>
        <v>0</v>
      </c>
      <c r="K4" s="86">
        <f>SUBTOTAL(109,K$5:K$6544)</f>
        <v>0</v>
      </c>
      <c r="L4" s="86">
        <f>SUBTOTAL(109,L$5:L$6544)</f>
        <v>0</v>
      </c>
      <c r="M4" s="86">
        <f>SUBTOTAL(109,M$5:M$6544)</f>
        <v>0</v>
      </c>
      <c r="N4" s="86">
        <f>SUBTOTAL(109,N$5:N$6544)</f>
        <v>0</v>
      </c>
      <c r="O4" s="86">
        <f>SUBTOTAL(109,O$5:O$6544)</f>
        <v>0</v>
      </c>
      <c r="P4" s="86">
        <f>SUBTOTAL(109,P$5:P$6544)</f>
        <v>0</v>
      </c>
      <c r="Q4" s="86">
        <f>SUBTOTAL(109,Q$5:Q$6544)</f>
        <v>0</v>
      </c>
      <c r="R4" s="86">
        <f>SUBTOTAL(109,R$5:R$6544)</f>
        <v>0</v>
      </c>
      <c r="S4" s="86">
        <f>SUBTOTAL(109,S$5:S$6544)</f>
        <v>0</v>
      </c>
      <c r="T4" s="86">
        <f>SUBTOTAL(109,T$5:T$6544)</f>
        <v>0</v>
      </c>
      <c r="U4" s="86">
        <f>SUBTOTAL(109,U$5:U$6544)</f>
        <v>0</v>
      </c>
      <c r="V4" s="86">
        <f>SUBTOTAL(109,V$5:V$6544)</f>
        <v>0</v>
      </c>
      <c r="W4" s="86">
        <f>SUBTOTAL(109,W$5:W$6544)</f>
        <v>0</v>
      </c>
      <c r="X4" s="86">
        <f>SUBTOTAL(109,X$5:X$6544)</f>
        <v>0</v>
      </c>
      <c r="Y4" s="86">
        <f>SUBTOTAL(109,Y$5:Y$6544)</f>
        <v>0</v>
      </c>
      <c r="Z4" s="86">
        <f>SUBTOTAL(109,Z$5:Z$6544)</f>
        <v>0</v>
      </c>
      <c r="AA4" s="86"/>
      <c r="AB4" s="86">
        <f>SUBTOTAL(109,AB$5:AB$6544)</f>
        <v>0</v>
      </c>
      <c r="AC4" s="86"/>
      <c r="AD4" s="86">
        <f>SUBTOTAL(109,AD$5:AD$6544)</f>
        <v>0</v>
      </c>
      <c r="AE4" s="86">
        <f>SUBTOTAL(109,AE$5:AE$6544)</f>
        <v>0</v>
      </c>
      <c r="AF4" s="86"/>
      <c r="AG4" s="86"/>
      <c r="AH4" s="86">
        <f>SUBTOTAL(109,AH$5:AH$6544)</f>
        <v>0</v>
      </c>
      <c r="AI4" s="86">
        <f>SUBTOTAL(109,AI$5:AI$6544)</f>
        <v>0</v>
      </c>
      <c r="AJ4" s="86">
        <f>SUBTOTAL(109,AJ$5:AJ$6544)</f>
        <v>0</v>
      </c>
      <c r="AK4" s="86">
        <f>SUBTOTAL(109,AK$5:AK$6544)</f>
        <v>0</v>
      </c>
      <c r="AL4" s="86">
        <f>SUBTOTAL(109,AL$5:AL$6544)</f>
        <v>0</v>
      </c>
      <c r="AM4" s="86"/>
      <c r="AN4" s="86"/>
      <c r="AO4" s="86">
        <f>SUBTOTAL(109,AO$5:AO$6544)</f>
        <v>0</v>
      </c>
      <c r="AP4" s="86">
        <f>SUBTOTAL(109,AP$5:AP$6544)</f>
        <v>0</v>
      </c>
      <c r="AQ4" s="86">
        <f>SUBTOTAL(109,AQ$5:AQ$6544)</f>
        <v>0</v>
      </c>
      <c r="AR4" s="86">
        <f>SUBTOTAL(109,AR$5:AR$6544)</f>
        <v>0</v>
      </c>
      <c r="AS4" s="86">
        <f>SUBTOTAL(109,AS$5:AS$6544)</f>
        <v>0</v>
      </c>
      <c r="AT4" s="86">
        <f>SUBTOTAL(109,AT$5:AT$6544)</f>
        <v>0</v>
      </c>
      <c r="AU4" s="86"/>
      <c r="AV4" s="86">
        <f>SUBTOTAL(109,AV$5:AV$6544)</f>
        <v>0</v>
      </c>
      <c r="AW4" s="86">
        <f>SUBTOTAL(109,AW$5:AW$6544)</f>
        <v>0</v>
      </c>
      <c r="AX4" s="86">
        <f>SUBTOTAL(109,AX$5:AX$6544)</f>
        <v>0</v>
      </c>
      <c r="AY4" s="86">
        <f>SUBTOTAL(109,AY$5:AY$6544)</f>
        <v>0</v>
      </c>
      <c r="AZ4" s="86">
        <f>SUBTOTAL(109,AZ$5:AZ$6544)</f>
        <v>0</v>
      </c>
      <c r="BA4" s="86">
        <f>SUBTOTAL(109,BA$5:BA$6544)</f>
        <v>0</v>
      </c>
      <c r="BB4" s="86">
        <f>SUBTOTAL(109,BB$5:BB$6544)</f>
        <v>0</v>
      </c>
    </row>
    <row r="5" spans="1:54">
      <c r="A5" s="107">
        <v>4</v>
      </c>
      <c r="B5" s="107">
        <v>12</v>
      </c>
      <c r="C5" s="108">
        <v>5328</v>
      </c>
      <c r="D5" s="108" t="s">
        <v>11</v>
      </c>
      <c r="E5" s="108" t="s">
        <v>406</v>
      </c>
      <c r="F5" s="108" t="s">
        <v>51</v>
      </c>
      <c r="G5" s="108" t="s">
        <v>49</v>
      </c>
      <c r="H5" s="69" t="s">
        <v>752</v>
      </c>
      <c r="I5" s="70">
        <f>SUM($P5:$BB5)</f>
        <v>0</v>
      </c>
    </row>
    <row r="6" spans="1:54">
      <c r="A6" s="107">
        <v>4</v>
      </c>
      <c r="B6" s="107">
        <v>12</v>
      </c>
      <c r="C6" s="108">
        <v>5329</v>
      </c>
      <c r="D6" s="108" t="s">
        <v>11</v>
      </c>
      <c r="E6" s="108" t="s">
        <v>415</v>
      </c>
      <c r="F6" s="108" t="s">
        <v>51</v>
      </c>
      <c r="G6" s="108" t="s">
        <v>48</v>
      </c>
      <c r="H6" s="69" t="s">
        <v>753</v>
      </c>
      <c r="I6" s="70">
        <f>SUM($P6:$BB6)</f>
        <v>0</v>
      </c>
    </row>
    <row r="7" spans="1:54" ht="43.2">
      <c r="A7" s="107">
        <v>4</v>
      </c>
      <c r="B7" s="107">
        <v>12</v>
      </c>
      <c r="C7" s="108">
        <v>5330</v>
      </c>
      <c r="D7" s="108" t="s">
        <v>11</v>
      </c>
      <c r="E7" s="108" t="s">
        <v>474</v>
      </c>
      <c r="F7" s="108" t="s">
        <v>51</v>
      </c>
      <c r="G7" s="108" t="s">
        <v>50</v>
      </c>
      <c r="H7" s="69" t="s">
        <v>754</v>
      </c>
      <c r="I7" s="70">
        <f>SUM($P7:$BB7)</f>
        <v>0</v>
      </c>
    </row>
    <row r="8" spans="1:54" ht="28.8">
      <c r="A8" s="107">
        <v>4</v>
      </c>
      <c r="B8" s="107">
        <v>12</v>
      </c>
      <c r="C8" s="108">
        <v>5332</v>
      </c>
      <c r="D8" s="108" t="s">
        <v>11</v>
      </c>
      <c r="E8" s="108" t="s">
        <v>408</v>
      </c>
      <c r="F8" s="108" t="s">
        <v>51</v>
      </c>
      <c r="G8" s="108" t="s">
        <v>35</v>
      </c>
      <c r="H8" s="69" t="s">
        <v>755</v>
      </c>
      <c r="I8" s="70">
        <f>SUM($P8:$BB8)</f>
        <v>0</v>
      </c>
    </row>
    <row r="9" spans="1:54">
      <c r="A9" s="107">
        <v>4</v>
      </c>
      <c r="B9" s="107">
        <v>12</v>
      </c>
      <c r="C9" s="108">
        <v>5333</v>
      </c>
      <c r="D9" s="108" t="s">
        <v>11</v>
      </c>
      <c r="E9" s="108" t="s">
        <v>479</v>
      </c>
      <c r="F9" s="108" t="s">
        <v>51</v>
      </c>
      <c r="G9" s="108" t="s">
        <v>47</v>
      </c>
      <c r="H9" s="69" t="s">
        <v>756</v>
      </c>
      <c r="I9" s="70">
        <f>SUM($P9:$BB9)</f>
        <v>0</v>
      </c>
    </row>
    <row r="10" spans="1:54">
      <c r="A10" s="107">
        <v>4</v>
      </c>
      <c r="B10" s="107">
        <v>12</v>
      </c>
      <c r="C10" s="108">
        <v>5334</v>
      </c>
      <c r="D10" s="108" t="s">
        <v>11</v>
      </c>
      <c r="E10" s="108" t="s">
        <v>80</v>
      </c>
      <c r="F10" s="108" t="s">
        <v>51</v>
      </c>
      <c r="G10" s="108" t="s">
        <v>35</v>
      </c>
      <c r="H10" s="69" t="s">
        <v>757</v>
      </c>
      <c r="I10" s="70">
        <f>SUM($P10:$BB10)</f>
        <v>0</v>
      </c>
    </row>
    <row r="11" spans="1:54">
      <c r="A11" s="107">
        <v>4</v>
      </c>
      <c r="B11" s="107">
        <v>12</v>
      </c>
      <c r="C11" s="108">
        <v>5335</v>
      </c>
      <c r="D11" s="108" t="s">
        <v>11</v>
      </c>
      <c r="E11" s="108" t="s">
        <v>21</v>
      </c>
      <c r="F11" s="108" t="s">
        <v>51</v>
      </c>
      <c r="G11" s="108" t="s">
        <v>49</v>
      </c>
      <c r="H11" s="69" t="s">
        <v>758</v>
      </c>
      <c r="I11" s="70">
        <f>SUM($P11:$BB11)</f>
        <v>0</v>
      </c>
    </row>
    <row r="12" spans="1:54">
      <c r="A12" s="107">
        <v>4</v>
      </c>
      <c r="B12" s="107">
        <v>12</v>
      </c>
      <c r="C12" s="108">
        <v>5339</v>
      </c>
      <c r="D12" s="108" t="s">
        <v>11</v>
      </c>
      <c r="E12" s="108" t="s">
        <v>489</v>
      </c>
      <c r="F12" s="108" t="s">
        <v>51</v>
      </c>
      <c r="G12" s="108" t="s">
        <v>42</v>
      </c>
      <c r="H12" s="69" t="s">
        <v>759</v>
      </c>
      <c r="I12" s="70">
        <f>SUM($P12:$BB12)</f>
        <v>0</v>
      </c>
    </row>
    <row r="13" spans="1:54">
      <c r="A13" s="107">
        <v>4</v>
      </c>
      <c r="B13" s="107">
        <v>12</v>
      </c>
      <c r="C13" s="108">
        <v>5340</v>
      </c>
      <c r="D13" s="108" t="s">
        <v>11</v>
      </c>
      <c r="H13" s="69" t="s">
        <v>760</v>
      </c>
      <c r="I13" s="70">
        <f>SUM($P13:$BB13)</f>
        <v>0</v>
      </c>
    </row>
    <row r="14" spans="1:54">
      <c r="A14" s="107">
        <v>4</v>
      </c>
      <c r="B14" s="107">
        <v>12</v>
      </c>
      <c r="C14" s="108">
        <v>5341</v>
      </c>
      <c r="D14" s="108" t="s">
        <v>11</v>
      </c>
      <c r="E14" s="108" t="s">
        <v>19</v>
      </c>
      <c r="F14" s="108" t="s">
        <v>51</v>
      </c>
      <c r="G14" s="108" t="s">
        <v>39</v>
      </c>
      <c r="H14" s="69" t="s">
        <v>761</v>
      </c>
      <c r="I14" s="70">
        <f>SUM($P14:$BB14)</f>
        <v>0</v>
      </c>
    </row>
    <row r="15" spans="1:54">
      <c r="A15" s="107">
        <v>4</v>
      </c>
      <c r="B15" s="107">
        <v>12</v>
      </c>
      <c r="C15" s="108">
        <v>5342</v>
      </c>
      <c r="D15" s="108" t="s">
        <v>11</v>
      </c>
      <c r="E15" s="108" t="s">
        <v>493</v>
      </c>
      <c r="F15" s="108" t="s">
        <v>51</v>
      </c>
      <c r="G15" s="108" t="s">
        <v>50</v>
      </c>
      <c r="H15" s="69" t="s">
        <v>762</v>
      </c>
      <c r="I15" s="70">
        <f>SUM($P15:$BB15)</f>
        <v>0</v>
      </c>
    </row>
    <row r="16" spans="1:54" ht="28.8">
      <c r="A16" s="107">
        <v>4</v>
      </c>
      <c r="B16" s="107">
        <v>12</v>
      </c>
      <c r="C16" s="108">
        <v>5343</v>
      </c>
      <c r="D16" s="108" t="s">
        <v>11</v>
      </c>
      <c r="E16" s="108" t="s">
        <v>32</v>
      </c>
      <c r="F16" s="108" t="s">
        <v>51</v>
      </c>
      <c r="G16" s="108" t="s">
        <v>36</v>
      </c>
      <c r="H16" s="69" t="s">
        <v>763</v>
      </c>
      <c r="I16" s="70">
        <f>SUM($P16:$BB16)</f>
        <v>0</v>
      </c>
    </row>
    <row r="17" spans="1:9" ht="57.6">
      <c r="A17" s="107">
        <v>4</v>
      </c>
      <c r="B17" s="107">
        <v>12</v>
      </c>
      <c r="C17" s="108">
        <v>5344</v>
      </c>
      <c r="D17" s="108" t="s">
        <v>11</v>
      </c>
      <c r="E17" s="108" t="s">
        <v>32</v>
      </c>
      <c r="F17" s="108" t="s">
        <v>51</v>
      </c>
      <c r="G17" s="108" t="s">
        <v>36</v>
      </c>
      <c r="H17" s="69" t="s">
        <v>764</v>
      </c>
      <c r="I17" s="70">
        <f>SUM($P17:$BB17)</f>
        <v>0</v>
      </c>
    </row>
    <row r="18" spans="1:9" ht="43.2">
      <c r="A18" s="107">
        <v>4</v>
      </c>
      <c r="B18" s="107">
        <v>12</v>
      </c>
      <c r="C18" s="108">
        <v>5345</v>
      </c>
      <c r="D18" s="108" t="s">
        <v>11</v>
      </c>
      <c r="E18" s="108" t="s">
        <v>22</v>
      </c>
      <c r="F18" s="108" t="s">
        <v>51</v>
      </c>
      <c r="G18" s="108" t="s">
        <v>45</v>
      </c>
      <c r="H18" s="69" t="s">
        <v>765</v>
      </c>
      <c r="I18" s="70">
        <f>SUM($P18:$BB18)</f>
        <v>0</v>
      </c>
    </row>
    <row r="19" spans="1:9">
      <c r="A19" s="107">
        <v>4</v>
      </c>
      <c r="B19" s="107">
        <v>12</v>
      </c>
      <c r="C19" s="108">
        <v>5346</v>
      </c>
      <c r="D19" s="108" t="s">
        <v>11</v>
      </c>
      <c r="E19" s="108" t="s">
        <v>414</v>
      </c>
      <c r="F19" s="108" t="s">
        <v>51</v>
      </c>
      <c r="G19" s="108" t="s">
        <v>35</v>
      </c>
      <c r="H19" s="69" t="s">
        <v>766</v>
      </c>
      <c r="I19" s="70">
        <f>SUM($P19:$BB19)</f>
        <v>0</v>
      </c>
    </row>
    <row r="20" spans="1:9">
      <c r="A20" s="107">
        <v>4</v>
      </c>
      <c r="B20" s="107">
        <v>12</v>
      </c>
      <c r="C20" s="108">
        <v>5347</v>
      </c>
      <c r="D20" s="108" t="s">
        <v>11</v>
      </c>
      <c r="E20" s="108" t="s">
        <v>499</v>
      </c>
      <c r="F20" s="108" t="s">
        <v>51</v>
      </c>
      <c r="G20" s="108" t="s">
        <v>39</v>
      </c>
      <c r="H20" s="69" t="s">
        <v>767</v>
      </c>
      <c r="I20" s="70">
        <f>SUM($P20:$BB20)</f>
        <v>0</v>
      </c>
    </row>
    <row r="21" spans="1:9">
      <c r="A21" s="107">
        <v>4</v>
      </c>
      <c r="B21" s="107">
        <v>12</v>
      </c>
      <c r="C21" s="108">
        <v>5348</v>
      </c>
      <c r="D21" s="108" t="s">
        <v>11</v>
      </c>
      <c r="E21" s="108" t="s">
        <v>25</v>
      </c>
      <c r="F21" s="108" t="s">
        <v>51</v>
      </c>
      <c r="G21" s="108" t="s">
        <v>39</v>
      </c>
      <c r="H21" s="69" t="s">
        <v>768</v>
      </c>
      <c r="I21" s="70">
        <f>SUM($P21:$BB21)</f>
        <v>0</v>
      </c>
    </row>
    <row r="22" spans="1:9">
      <c r="A22" s="107">
        <v>4</v>
      </c>
      <c r="B22" s="107">
        <v>12</v>
      </c>
      <c r="C22" s="108">
        <v>5349</v>
      </c>
      <c r="D22" s="108" t="s">
        <v>11</v>
      </c>
      <c r="E22" s="108" t="s">
        <v>586</v>
      </c>
      <c r="F22" s="108" t="s">
        <v>51</v>
      </c>
      <c r="G22" s="108" t="s">
        <v>39</v>
      </c>
      <c r="H22" s="69" t="s">
        <v>769</v>
      </c>
      <c r="I22" s="70">
        <f>SUM($P22:$BB22)</f>
        <v>0</v>
      </c>
    </row>
    <row r="23" spans="1:9" ht="28.8">
      <c r="A23" s="107">
        <v>4</v>
      </c>
      <c r="B23" s="107">
        <v>12</v>
      </c>
      <c r="C23" s="108">
        <v>5350</v>
      </c>
      <c r="D23" s="108" t="s">
        <v>11</v>
      </c>
      <c r="E23" s="108" t="s">
        <v>502</v>
      </c>
      <c r="F23" s="108" t="s">
        <v>51</v>
      </c>
      <c r="G23" s="108" t="s">
        <v>39</v>
      </c>
      <c r="H23" s="69" t="s">
        <v>770</v>
      </c>
      <c r="I23" s="70">
        <f>SUM($P23:$BB23)</f>
        <v>0</v>
      </c>
    </row>
    <row r="24" spans="1:9">
      <c r="A24" s="107">
        <v>4</v>
      </c>
      <c r="B24" s="107">
        <v>12</v>
      </c>
      <c r="C24" s="108">
        <v>5351</v>
      </c>
      <c r="D24" s="108" t="s">
        <v>11</v>
      </c>
      <c r="E24" s="108" t="s">
        <v>504</v>
      </c>
      <c r="F24" s="108" t="s">
        <v>51</v>
      </c>
      <c r="G24" s="108" t="s">
        <v>46</v>
      </c>
      <c r="H24" s="69" t="s">
        <v>771</v>
      </c>
      <c r="I24" s="70">
        <f>SUM($P24:$BB24)</f>
        <v>0</v>
      </c>
    </row>
    <row r="25" spans="1:9">
      <c r="A25" s="107">
        <v>4</v>
      </c>
      <c r="B25" s="107">
        <v>12</v>
      </c>
      <c r="C25" s="108">
        <v>5352</v>
      </c>
      <c r="D25" s="108" t="s">
        <v>11</v>
      </c>
      <c r="E25" s="108" t="s">
        <v>411</v>
      </c>
      <c r="F25" s="108" t="s">
        <v>51</v>
      </c>
      <c r="G25" s="108" t="s">
        <v>46</v>
      </c>
      <c r="H25" s="69" t="s">
        <v>772</v>
      </c>
      <c r="I25" s="70">
        <f>SUM($P25:$BB25)</f>
        <v>0</v>
      </c>
    </row>
    <row r="26" spans="1:9">
      <c r="A26" s="107">
        <v>4</v>
      </c>
      <c r="B26" s="107">
        <v>12</v>
      </c>
      <c r="C26" s="108">
        <v>5353</v>
      </c>
      <c r="D26" s="108" t="s">
        <v>11</v>
      </c>
      <c r="E26" s="108" t="s">
        <v>506</v>
      </c>
      <c r="F26" s="108" t="s">
        <v>51</v>
      </c>
      <c r="G26" s="108" t="s">
        <v>46</v>
      </c>
      <c r="H26" s="69" t="s">
        <v>773</v>
      </c>
      <c r="I26" s="70">
        <f>SUM($P26:$BB26)</f>
        <v>0</v>
      </c>
    </row>
    <row r="27" spans="1:9" ht="43.2">
      <c r="A27" s="107">
        <v>4</v>
      </c>
      <c r="B27" s="107">
        <v>12</v>
      </c>
      <c r="C27" s="108">
        <v>5354</v>
      </c>
      <c r="D27" s="108" t="s">
        <v>11</v>
      </c>
      <c r="E27" s="108" t="s">
        <v>508</v>
      </c>
      <c r="F27" s="108" t="s">
        <v>52</v>
      </c>
      <c r="H27" s="69" t="s">
        <v>774</v>
      </c>
      <c r="I27" s="70">
        <f>SUM($P27:$BB27)</f>
        <v>0</v>
      </c>
    </row>
    <row r="28" spans="1:9" ht="43.2">
      <c r="A28" s="107">
        <v>4</v>
      </c>
      <c r="B28" s="107">
        <v>12</v>
      </c>
      <c r="C28" s="108">
        <v>5355</v>
      </c>
      <c r="D28" s="108" t="s">
        <v>11</v>
      </c>
      <c r="E28" s="108" t="s">
        <v>592</v>
      </c>
      <c r="F28" s="108" t="s">
        <v>51</v>
      </c>
      <c r="G28" s="108" t="s">
        <v>37</v>
      </c>
      <c r="H28" s="69" t="s">
        <v>775</v>
      </c>
      <c r="I28" s="70">
        <f>SUM($P28:$BB28)</f>
        <v>0</v>
      </c>
    </row>
    <row r="29" spans="1:9">
      <c r="A29" s="107">
        <v>4</v>
      </c>
      <c r="B29" s="107">
        <v>12</v>
      </c>
      <c r="C29" s="108">
        <v>5357</v>
      </c>
      <c r="D29" s="108" t="s">
        <v>11</v>
      </c>
      <c r="E29" s="108" t="s">
        <v>511</v>
      </c>
      <c r="F29" s="108" t="s">
        <v>51</v>
      </c>
      <c r="G29" s="108" t="s">
        <v>39</v>
      </c>
      <c r="H29" s="69" t="s">
        <v>776</v>
      </c>
      <c r="I29" s="70">
        <f>SUM($P29:$BB29)</f>
        <v>0</v>
      </c>
    </row>
    <row r="30" spans="1:9" ht="28.8">
      <c r="A30" s="107">
        <v>4</v>
      </c>
      <c r="B30" s="107">
        <v>12</v>
      </c>
      <c r="C30" s="108">
        <v>5358</v>
      </c>
      <c r="D30" s="108" t="s">
        <v>11</v>
      </c>
      <c r="E30" s="108" t="s">
        <v>33</v>
      </c>
      <c r="F30" s="108" t="s">
        <v>51</v>
      </c>
      <c r="G30" s="108" t="s">
        <v>41</v>
      </c>
      <c r="H30" s="69" t="s">
        <v>777</v>
      </c>
      <c r="I30" s="70">
        <f>SUM($P30:$BB30)</f>
        <v>0</v>
      </c>
    </row>
    <row r="31" spans="1:9">
      <c r="A31" s="107">
        <v>4</v>
      </c>
      <c r="B31" s="107">
        <v>12</v>
      </c>
      <c r="C31" s="108">
        <v>5361</v>
      </c>
      <c r="D31" s="108" t="s">
        <v>11</v>
      </c>
      <c r="E31" s="108" t="s">
        <v>65</v>
      </c>
      <c r="F31" s="108" t="s">
        <v>51</v>
      </c>
      <c r="G31" s="108" t="s">
        <v>41</v>
      </c>
      <c r="H31" s="69" t="s">
        <v>778</v>
      </c>
      <c r="I31" s="70">
        <f>SUM($P31:$BB31)</f>
        <v>0</v>
      </c>
    </row>
    <row r="32" spans="1:9" ht="28.8">
      <c r="A32" s="107">
        <v>4</v>
      </c>
      <c r="B32" s="107">
        <v>12</v>
      </c>
      <c r="C32" s="108">
        <v>5363</v>
      </c>
      <c r="D32" s="108" t="s">
        <v>11</v>
      </c>
      <c r="E32" s="108" t="s">
        <v>24</v>
      </c>
      <c r="F32" s="108" t="s">
        <v>51</v>
      </c>
      <c r="G32" s="108" t="s">
        <v>36</v>
      </c>
      <c r="H32" s="69" t="s">
        <v>779</v>
      </c>
      <c r="I32" s="70">
        <f>SUM($P32:$BB32)</f>
        <v>0</v>
      </c>
    </row>
    <row r="33" spans="1:9" ht="28.8">
      <c r="A33" s="107">
        <v>4</v>
      </c>
      <c r="B33" s="107">
        <v>12</v>
      </c>
      <c r="C33" s="108">
        <v>5365</v>
      </c>
      <c r="D33" s="108" t="s">
        <v>11</v>
      </c>
      <c r="E33" s="108" t="s">
        <v>20</v>
      </c>
      <c r="F33" s="108" t="s">
        <v>51</v>
      </c>
      <c r="G33" s="108" t="s">
        <v>46</v>
      </c>
      <c r="H33" s="69" t="s">
        <v>780</v>
      </c>
      <c r="I33" s="70">
        <f>SUM($P33:$BB33)</f>
        <v>0</v>
      </c>
    </row>
    <row r="34" spans="1:9" ht="28.8">
      <c r="A34" s="107">
        <v>4</v>
      </c>
      <c r="B34" s="107">
        <v>12</v>
      </c>
      <c r="C34" s="108">
        <v>5367</v>
      </c>
      <c r="D34" s="108" t="s">
        <v>11</v>
      </c>
      <c r="E34" s="108" t="s">
        <v>523</v>
      </c>
      <c r="F34" s="108" t="s">
        <v>51</v>
      </c>
      <c r="G34" s="108" t="s">
        <v>48</v>
      </c>
      <c r="H34" s="69" t="s">
        <v>781</v>
      </c>
      <c r="I34" s="70">
        <f>SUM($P34:$BB34)</f>
        <v>0</v>
      </c>
    </row>
    <row r="35" spans="1:9" ht="28.8">
      <c r="A35" s="107">
        <v>4</v>
      </c>
      <c r="B35" s="107">
        <v>12</v>
      </c>
      <c r="C35" s="108">
        <v>5369</v>
      </c>
      <c r="D35" s="108" t="s">
        <v>11</v>
      </c>
      <c r="E35" s="108" t="s">
        <v>526</v>
      </c>
      <c r="F35" s="108" t="s">
        <v>51</v>
      </c>
      <c r="G35" s="108" t="s">
        <v>39</v>
      </c>
      <c r="H35" s="69" t="s">
        <v>782</v>
      </c>
      <c r="I35" s="70">
        <f>SUM($P35:$BB35)</f>
        <v>0</v>
      </c>
    </row>
    <row r="36" spans="1:9">
      <c r="A36" s="107">
        <v>4</v>
      </c>
      <c r="B36" s="107">
        <v>12</v>
      </c>
      <c r="C36" s="108">
        <v>5370</v>
      </c>
      <c r="D36" s="108" t="s">
        <v>11</v>
      </c>
      <c r="E36" s="108" t="s">
        <v>528</v>
      </c>
      <c r="F36" s="108" t="s">
        <v>51</v>
      </c>
      <c r="G36" s="108" t="s">
        <v>41</v>
      </c>
      <c r="H36" s="69" t="s">
        <v>783</v>
      </c>
      <c r="I36" s="70">
        <f>SUM($P36:$BB36)</f>
        <v>0</v>
      </c>
    </row>
    <row r="37" spans="1:9">
      <c r="A37" s="107">
        <v>4</v>
      </c>
      <c r="B37" s="107">
        <v>12</v>
      </c>
      <c r="C37" s="108">
        <v>5376</v>
      </c>
      <c r="D37" s="108" t="s">
        <v>11</v>
      </c>
      <c r="E37" s="108" t="s">
        <v>610</v>
      </c>
      <c r="F37" s="108" t="s">
        <v>51</v>
      </c>
      <c r="G37" s="108" t="s">
        <v>48</v>
      </c>
      <c r="H37" s="69" t="s">
        <v>784</v>
      </c>
      <c r="I37" s="70">
        <f>SUM($P37:$BB37)</f>
        <v>0</v>
      </c>
    </row>
    <row r="38" spans="1:9">
      <c r="A38" s="107">
        <v>4</v>
      </c>
      <c r="B38" s="107">
        <v>12</v>
      </c>
      <c r="C38" s="108">
        <v>5378</v>
      </c>
      <c r="D38" s="108" t="s">
        <v>11</v>
      </c>
      <c r="E38" s="108" t="s">
        <v>81</v>
      </c>
      <c r="F38" s="108" t="s">
        <v>51</v>
      </c>
      <c r="G38" s="108" t="s">
        <v>39</v>
      </c>
      <c r="H38" s="69" t="s">
        <v>785</v>
      </c>
      <c r="I38" s="70">
        <f>SUM($P38:$BB38)</f>
        <v>0</v>
      </c>
    </row>
    <row r="39" spans="1:9">
      <c r="A39" s="107">
        <v>4</v>
      </c>
      <c r="B39" s="107">
        <v>12</v>
      </c>
      <c r="C39" s="108">
        <v>5379</v>
      </c>
      <c r="D39" s="108" t="s">
        <v>11</v>
      </c>
      <c r="E39" s="108" t="s">
        <v>409</v>
      </c>
      <c r="F39" s="108" t="s">
        <v>51</v>
      </c>
      <c r="G39" s="108" t="s">
        <v>36</v>
      </c>
      <c r="H39" s="69" t="s">
        <v>82</v>
      </c>
      <c r="I39" s="70">
        <f>SUM($P39:$BB39)</f>
        <v>0</v>
      </c>
    </row>
    <row r="40" spans="1:9" ht="28.8">
      <c r="A40" s="107">
        <v>4</v>
      </c>
      <c r="B40" s="107">
        <v>12</v>
      </c>
      <c r="C40" s="108">
        <v>5382</v>
      </c>
      <c r="D40" s="108" t="s">
        <v>11</v>
      </c>
      <c r="E40" s="108" t="s">
        <v>410</v>
      </c>
      <c r="F40" s="108" t="s">
        <v>51</v>
      </c>
      <c r="G40" s="108" t="s">
        <v>39</v>
      </c>
      <c r="H40" s="69" t="s">
        <v>786</v>
      </c>
      <c r="I40" s="70">
        <f>SUM($P40:$BB40)</f>
        <v>0</v>
      </c>
    </row>
    <row r="41" spans="1:9">
      <c r="A41" s="107">
        <v>4</v>
      </c>
      <c r="B41" s="107">
        <v>12</v>
      </c>
      <c r="C41" s="108">
        <v>5384</v>
      </c>
      <c r="D41" s="108" t="s">
        <v>11</v>
      </c>
      <c r="E41" s="108" t="s">
        <v>412</v>
      </c>
      <c r="F41" s="108" t="s">
        <v>51</v>
      </c>
      <c r="G41" s="108" t="s">
        <v>41</v>
      </c>
      <c r="H41" s="69" t="s">
        <v>787</v>
      </c>
      <c r="I41" s="70">
        <f>SUM($P41:$BB41)</f>
        <v>0</v>
      </c>
    </row>
    <row r="42" spans="1:9">
      <c r="A42" s="107">
        <v>4</v>
      </c>
      <c r="B42" s="107">
        <v>12</v>
      </c>
      <c r="C42" s="108">
        <v>5385</v>
      </c>
      <c r="D42" s="108" t="s">
        <v>11</v>
      </c>
      <c r="E42" s="108" t="s">
        <v>16</v>
      </c>
      <c r="F42" s="108" t="s">
        <v>51</v>
      </c>
      <c r="G42" s="108" t="s">
        <v>44</v>
      </c>
      <c r="H42" s="69" t="s">
        <v>788</v>
      </c>
      <c r="I42" s="70">
        <f>SUM($P42:$BB42)</f>
        <v>0</v>
      </c>
    </row>
    <row r="43" spans="1:9">
      <c r="A43" s="107">
        <v>4</v>
      </c>
      <c r="B43" s="107">
        <v>12</v>
      </c>
      <c r="C43" s="108">
        <v>5387</v>
      </c>
      <c r="D43" s="108" t="s">
        <v>11</v>
      </c>
      <c r="E43" s="108" t="s">
        <v>547</v>
      </c>
      <c r="F43" s="108" t="s">
        <v>51</v>
      </c>
      <c r="G43" s="108" t="s">
        <v>49</v>
      </c>
      <c r="H43" s="69" t="s">
        <v>789</v>
      </c>
      <c r="I43" s="70">
        <f>SUM($P43:$BB43)</f>
        <v>0</v>
      </c>
    </row>
    <row r="44" spans="1:9" ht="28.8">
      <c r="A44" s="107">
        <v>4</v>
      </c>
      <c r="B44" s="107">
        <v>12</v>
      </c>
      <c r="C44" s="108">
        <v>5391</v>
      </c>
      <c r="D44" s="108" t="s">
        <v>11</v>
      </c>
      <c r="E44" s="108" t="s">
        <v>26</v>
      </c>
      <c r="F44" s="108" t="s">
        <v>51</v>
      </c>
      <c r="G44" s="108" t="s">
        <v>40</v>
      </c>
      <c r="H44" s="69" t="s">
        <v>790</v>
      </c>
      <c r="I44" s="70">
        <f>SUM($P44:$BB44)</f>
        <v>0</v>
      </c>
    </row>
    <row r="45" spans="1:9">
      <c r="A45" s="107">
        <v>4</v>
      </c>
      <c r="B45" s="107">
        <v>12</v>
      </c>
      <c r="C45" s="108">
        <v>5392</v>
      </c>
      <c r="D45" s="108" t="s">
        <v>11</v>
      </c>
      <c r="E45" s="108" t="s">
        <v>555</v>
      </c>
      <c r="F45" s="108" t="s">
        <v>51</v>
      </c>
      <c r="G45" s="108" t="s">
        <v>34</v>
      </c>
      <c r="H45" s="69" t="s">
        <v>791</v>
      </c>
      <c r="I45" s="70">
        <f>SUM($P45:$BB45)</f>
        <v>0</v>
      </c>
    </row>
    <row r="46" spans="1:9">
      <c r="A46" s="107">
        <v>4</v>
      </c>
      <c r="B46" s="107">
        <v>12</v>
      </c>
      <c r="C46" s="108">
        <v>5393</v>
      </c>
      <c r="D46" s="108" t="s">
        <v>11</v>
      </c>
      <c r="E46" s="108" t="s">
        <v>28</v>
      </c>
      <c r="F46" s="108" t="s">
        <v>51</v>
      </c>
      <c r="G46" s="108" t="s">
        <v>42</v>
      </c>
      <c r="H46" s="69" t="s">
        <v>792</v>
      </c>
      <c r="I46" s="70">
        <f>SUM($P46:$BB46)</f>
        <v>0</v>
      </c>
    </row>
    <row r="47" spans="1:9">
      <c r="A47" s="107">
        <v>4</v>
      </c>
      <c r="B47" s="107">
        <v>12</v>
      </c>
      <c r="C47" s="108">
        <v>5394</v>
      </c>
      <c r="D47" s="108" t="s">
        <v>11</v>
      </c>
      <c r="E47" s="108" t="s">
        <v>29</v>
      </c>
      <c r="F47" s="108" t="s">
        <v>51</v>
      </c>
      <c r="G47" s="108" t="s">
        <v>37</v>
      </c>
      <c r="H47" s="69" t="s">
        <v>793</v>
      </c>
      <c r="I47" s="70">
        <f>SUM($P47:$BB47)</f>
        <v>0</v>
      </c>
    </row>
    <row r="48" spans="1:9">
      <c r="A48" s="107">
        <v>4</v>
      </c>
      <c r="B48" s="107">
        <v>12</v>
      </c>
      <c r="C48" s="108">
        <v>5395</v>
      </c>
      <c r="D48" s="108" t="s">
        <v>11</v>
      </c>
      <c r="E48" s="108" t="s">
        <v>558</v>
      </c>
      <c r="F48" s="108" t="s">
        <v>51</v>
      </c>
      <c r="G48" s="108" t="s">
        <v>49</v>
      </c>
      <c r="H48" s="69" t="s">
        <v>794</v>
      </c>
      <c r="I48" s="70">
        <f>SUM($P48:$BB48)</f>
        <v>0</v>
      </c>
    </row>
    <row r="49" spans="1:9">
      <c r="A49" s="107">
        <v>4</v>
      </c>
      <c r="B49" s="107">
        <v>12</v>
      </c>
      <c r="C49" s="108">
        <v>5397</v>
      </c>
      <c r="D49" s="108" t="s">
        <v>11</v>
      </c>
      <c r="E49" s="108" t="s">
        <v>18</v>
      </c>
      <c r="F49" s="108" t="s">
        <v>51</v>
      </c>
      <c r="G49" s="108" t="s">
        <v>49</v>
      </c>
      <c r="H49" s="69" t="s">
        <v>795</v>
      </c>
      <c r="I49" s="70">
        <f>SUM($P49:$BB49)</f>
        <v>0</v>
      </c>
    </row>
    <row r="50" spans="1:9">
      <c r="A50" s="107">
        <v>4</v>
      </c>
      <c r="B50" s="107">
        <v>12</v>
      </c>
      <c r="C50" s="108">
        <v>5400</v>
      </c>
      <c r="D50" s="108" t="s">
        <v>11</v>
      </c>
      <c r="E50" s="108" t="s">
        <v>27</v>
      </c>
      <c r="F50" s="108" t="s">
        <v>51</v>
      </c>
      <c r="G50" s="108" t="s">
        <v>48</v>
      </c>
      <c r="H50" s="69" t="s">
        <v>796</v>
      </c>
      <c r="I50" s="70">
        <f>SUM($P50:$BB50)</f>
        <v>0</v>
      </c>
    </row>
    <row r="51" spans="1:9">
      <c r="A51" s="107">
        <v>4</v>
      </c>
      <c r="B51" s="107">
        <v>12</v>
      </c>
      <c r="C51" s="108">
        <v>5401</v>
      </c>
      <c r="D51" s="108" t="s">
        <v>11</v>
      </c>
      <c r="E51" s="108" t="s">
        <v>31</v>
      </c>
      <c r="F51" s="108" t="s">
        <v>51</v>
      </c>
      <c r="G51" s="108" t="s">
        <v>37</v>
      </c>
      <c r="H51" s="69" t="s">
        <v>797</v>
      </c>
      <c r="I51" s="70">
        <f>SUM($P51:$BB51)</f>
        <v>0</v>
      </c>
    </row>
    <row r="52" spans="1:9">
      <c r="A52" s="107">
        <v>4</v>
      </c>
      <c r="B52" s="107">
        <v>12</v>
      </c>
      <c r="C52" s="108">
        <v>5402</v>
      </c>
      <c r="D52" s="108" t="s">
        <v>11</v>
      </c>
      <c r="E52" s="108" t="s">
        <v>15</v>
      </c>
      <c r="F52" s="108" t="s">
        <v>51</v>
      </c>
      <c r="G52" s="108" t="s">
        <v>38</v>
      </c>
      <c r="H52" s="69" t="s">
        <v>798</v>
      </c>
      <c r="I52" s="70">
        <f>SUM($P52:$BB52)</f>
        <v>0</v>
      </c>
    </row>
  </sheetData>
  <sheetProtection formatCells="0" formatColumns="0" formatRows="0" sort="0" autoFilter="0"/>
  <autoFilter ref="A4:BB52"/>
  <sortState ref="A5:AU2676">
    <sortCondition ref="A5:A2676"/>
    <sortCondition ref="B5:B2676"/>
  </sortState>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5"/>
  <sheetViews>
    <sheetView zoomScale="90" zoomScaleNormal="90" workbookViewId="0">
      <pane xSplit="9" ySplit="4" topLeftCell="J5" activePane="bottomRight" state="frozen"/>
      <selection activeCell="A1377" sqref="A1377:A1719"/>
      <selection pane="topRight" activeCell="A1377" sqref="A1377:A1719"/>
      <selection pane="bottomLeft" activeCell="A1377" sqref="A1377:A1719"/>
      <selection pane="bottomRight" activeCell="J1" sqref="J1:S1048576"/>
    </sheetView>
  </sheetViews>
  <sheetFormatPr defaultColWidth="4" defaultRowHeight="14.4"/>
  <cols>
    <col min="1" max="2" width="4.44140625" style="107" customWidth="1"/>
    <col min="3" max="3" width="5.6640625" style="108" customWidth="1"/>
    <col min="4" max="7" width="4.44140625" style="108" customWidth="1"/>
    <col min="8" max="8" width="100" style="69" customWidth="1"/>
    <col min="9" max="9" width="6.6640625" style="70" customWidth="1"/>
    <col min="10" max="10" width="4.44140625" style="68" hidden="1" customWidth="1"/>
    <col min="11" max="11" width="4.44140625" style="71" hidden="1" customWidth="1"/>
    <col min="12" max="12" width="4.44140625" style="93" hidden="1" customWidth="1"/>
    <col min="13" max="13" width="4.44140625" style="71" hidden="1" customWidth="1"/>
    <col min="14" max="14" width="4.44140625" style="59" hidden="1" customWidth="1"/>
    <col min="15" max="15" width="4.44140625" style="72" hidden="1" customWidth="1"/>
    <col min="16" max="16" width="4.44140625" style="59" hidden="1" customWidth="1"/>
    <col min="17" max="17" width="4.44140625" style="72" hidden="1" customWidth="1"/>
    <col min="18" max="18" width="4.44140625" style="59" hidden="1" customWidth="1"/>
    <col min="19" max="19" width="4.44140625" style="71" hidden="1" customWidth="1"/>
    <col min="20" max="20" width="4.44140625" style="59" customWidth="1"/>
    <col min="21" max="21" width="4.44140625" style="72" customWidth="1"/>
    <col min="22" max="22" width="4.44140625" style="59" customWidth="1"/>
    <col min="23" max="23" width="4.44140625" style="72" customWidth="1"/>
    <col min="24" max="24" width="4.44140625" style="59" customWidth="1"/>
    <col min="25" max="25" width="4.44140625" style="72" customWidth="1"/>
    <col min="26" max="26" width="4.44140625" style="59" customWidth="1"/>
    <col min="27" max="27" width="4.44140625" style="72" customWidth="1"/>
    <col min="28" max="28" width="4.44140625" style="59" customWidth="1"/>
    <col min="29" max="29" width="4.44140625" style="72" customWidth="1"/>
    <col min="30" max="30" width="4.44140625" style="59" customWidth="1"/>
    <col min="31" max="31" width="4.44140625" style="72" customWidth="1"/>
    <col min="32" max="32" width="4.44140625" style="59" customWidth="1"/>
    <col min="33" max="33" width="4.44140625" style="72" customWidth="1"/>
    <col min="34" max="34" width="4.44140625" style="59" customWidth="1"/>
    <col min="35" max="35" width="4.44140625" style="72" customWidth="1"/>
    <col min="36" max="36" width="4.44140625" style="59" customWidth="1"/>
    <col min="37" max="37" width="4.44140625" style="72" customWidth="1"/>
    <col min="38" max="38" width="4.44140625" style="59" customWidth="1"/>
    <col min="39" max="39" width="4.44140625" style="72" customWidth="1"/>
    <col min="40" max="40" width="4.44140625" style="59" customWidth="1"/>
    <col min="41" max="41" width="4.44140625" style="72" customWidth="1"/>
    <col min="42" max="42" width="4.44140625" style="59" customWidth="1"/>
    <col min="43" max="43" width="4.44140625" style="72" customWidth="1"/>
    <col min="44" max="44" width="4.44140625" style="59" customWidth="1"/>
    <col min="45" max="45" width="4.44140625" style="72" customWidth="1"/>
    <col min="46" max="46" width="4.44140625" style="59" customWidth="1"/>
    <col min="47" max="47" width="4.44140625" style="72" customWidth="1"/>
    <col min="48" max="48" width="4.44140625" style="59" customWidth="1"/>
    <col min="49" max="49" width="4.44140625" style="72" customWidth="1"/>
    <col min="50" max="50" width="4.44140625" style="59" customWidth="1"/>
    <col min="51" max="51" width="4.44140625" style="72" customWidth="1"/>
    <col min="52" max="52" width="4.44140625" style="59" customWidth="1"/>
    <col min="53" max="53" width="4.44140625" style="72" customWidth="1"/>
    <col min="54" max="125" width="4.44140625" style="59" customWidth="1"/>
    <col min="126" max="16384" width="4" style="59"/>
  </cols>
  <sheetData>
    <row r="1" spans="1:53" s="85" customFormat="1" ht="15" thickBot="1">
      <c r="A1" s="102"/>
      <c r="B1" s="102"/>
      <c r="C1" s="90"/>
      <c r="D1" s="91"/>
      <c r="E1" s="91"/>
      <c r="F1" s="91"/>
      <c r="G1" s="91"/>
      <c r="H1" s="82" t="s">
        <v>0</v>
      </c>
      <c r="I1" s="83">
        <f>SUM($J2:$BA2)</f>
        <v>0</v>
      </c>
      <c r="J1" s="84">
        <f>IF(ISERROR(J2/$I$2),0,J2/$I$2)</f>
        <v>0</v>
      </c>
      <c r="K1" s="84">
        <f>IF(ISERROR(K2/$I$2),0,K2/$I$2)</f>
        <v>0</v>
      </c>
      <c r="L1" s="84">
        <f t="shared" ref="L1:BA1" si="0">IF(ISERROR(L2/$I$2),0,L2/$I$2)</f>
        <v>0</v>
      </c>
      <c r="M1" s="84">
        <f t="shared" si="0"/>
        <v>0</v>
      </c>
      <c r="N1" s="84">
        <f t="shared" si="0"/>
        <v>0</v>
      </c>
      <c r="O1" s="84">
        <f t="shared" si="0"/>
        <v>0</v>
      </c>
      <c r="P1" s="84">
        <f t="shared" si="0"/>
        <v>0</v>
      </c>
      <c r="Q1" s="84">
        <f t="shared" si="0"/>
        <v>0</v>
      </c>
      <c r="R1" s="84">
        <f t="shared" si="0"/>
        <v>0</v>
      </c>
      <c r="S1" s="84">
        <f t="shared" si="0"/>
        <v>0</v>
      </c>
      <c r="T1" s="84">
        <f t="shared" si="0"/>
        <v>0</v>
      </c>
      <c r="U1" s="84">
        <f t="shared" si="0"/>
        <v>0</v>
      </c>
      <c r="V1" s="84">
        <f t="shared" si="0"/>
        <v>0</v>
      </c>
      <c r="W1" s="84">
        <f t="shared" si="0"/>
        <v>0</v>
      </c>
      <c r="X1" s="84">
        <f t="shared" si="0"/>
        <v>0</v>
      </c>
      <c r="Y1" s="84">
        <f t="shared" si="0"/>
        <v>0</v>
      </c>
      <c r="Z1" s="84">
        <f t="shared" si="0"/>
        <v>0</v>
      </c>
      <c r="AA1" s="84">
        <f t="shared" si="0"/>
        <v>0</v>
      </c>
      <c r="AB1" s="84">
        <f t="shared" si="0"/>
        <v>0</v>
      </c>
      <c r="AC1" s="84">
        <f t="shared" si="0"/>
        <v>0</v>
      </c>
      <c r="AD1" s="84">
        <f t="shared" si="0"/>
        <v>0</v>
      </c>
      <c r="AE1" s="84">
        <f t="shared" si="0"/>
        <v>0</v>
      </c>
      <c r="AF1" s="84">
        <f t="shared" si="0"/>
        <v>0</v>
      </c>
      <c r="AG1" s="84">
        <f t="shared" si="0"/>
        <v>0</v>
      </c>
      <c r="AH1" s="84">
        <f t="shared" si="0"/>
        <v>0</v>
      </c>
      <c r="AI1" s="84">
        <f t="shared" si="0"/>
        <v>0</v>
      </c>
      <c r="AJ1" s="84">
        <f t="shared" si="0"/>
        <v>0</v>
      </c>
      <c r="AK1" s="84">
        <f t="shared" si="0"/>
        <v>0</v>
      </c>
      <c r="AL1" s="84">
        <f t="shared" si="0"/>
        <v>0</v>
      </c>
      <c r="AM1" s="84">
        <f t="shared" si="0"/>
        <v>0</v>
      </c>
      <c r="AN1" s="84">
        <f t="shared" si="0"/>
        <v>0</v>
      </c>
      <c r="AO1" s="84">
        <f t="shared" si="0"/>
        <v>0</v>
      </c>
      <c r="AP1" s="84">
        <f t="shared" si="0"/>
        <v>0</v>
      </c>
      <c r="AQ1" s="84">
        <f t="shared" si="0"/>
        <v>0</v>
      </c>
      <c r="AR1" s="84">
        <f t="shared" si="0"/>
        <v>0</v>
      </c>
      <c r="AS1" s="84">
        <f t="shared" si="0"/>
        <v>0</v>
      </c>
      <c r="AT1" s="84">
        <f t="shared" si="0"/>
        <v>0</v>
      </c>
      <c r="AU1" s="84">
        <f t="shared" si="0"/>
        <v>0</v>
      </c>
      <c r="AV1" s="84">
        <f t="shared" si="0"/>
        <v>0</v>
      </c>
      <c r="AW1" s="84">
        <f t="shared" si="0"/>
        <v>0</v>
      </c>
      <c r="AX1" s="84">
        <f t="shared" si="0"/>
        <v>0</v>
      </c>
      <c r="AY1" s="84">
        <f t="shared" si="0"/>
        <v>0</v>
      </c>
      <c r="AZ1" s="84">
        <f t="shared" si="0"/>
        <v>0</v>
      </c>
      <c r="BA1" s="84">
        <f t="shared" si="0"/>
        <v>0</v>
      </c>
    </row>
    <row r="2" spans="1:53" s="83" customFormat="1" ht="15" thickBot="1">
      <c r="A2" s="89"/>
      <c r="B2" s="89"/>
      <c r="C2" s="90"/>
      <c r="D2" s="103"/>
      <c r="E2" s="103"/>
      <c r="F2" s="103"/>
      <c r="G2" s="103"/>
      <c r="H2" s="82" t="s">
        <v>1</v>
      </c>
      <c r="I2" s="83">
        <f>SUBTOTAL(102,C$5:C$7935)</f>
        <v>31</v>
      </c>
      <c r="J2" s="86">
        <f>SUBTOTAL(109,J$5:J$7935)</f>
        <v>0</v>
      </c>
      <c r="K2" s="86">
        <f>SUBTOTAL(109,K$5:K$7935)</f>
        <v>0</v>
      </c>
      <c r="L2" s="86">
        <f>SUBTOTAL(109,L$5:L$7935)</f>
        <v>0</v>
      </c>
      <c r="M2" s="86">
        <f>SUBTOTAL(109,M$5:M$7935)</f>
        <v>0</v>
      </c>
      <c r="N2" s="86">
        <f>SUBTOTAL(109,N$5:N$7935)</f>
        <v>0</v>
      </c>
      <c r="O2" s="86">
        <f>SUBTOTAL(109,O$5:O$7935)</f>
        <v>0</v>
      </c>
      <c r="P2" s="86">
        <f>SUBTOTAL(109,P$5:P$7935)</f>
        <v>0</v>
      </c>
      <c r="Q2" s="86">
        <f>SUBTOTAL(109,Q$5:Q$7935)</f>
        <v>0</v>
      </c>
      <c r="R2" s="86">
        <f>SUBTOTAL(109,R$5:R$7935)</f>
        <v>0</v>
      </c>
      <c r="S2" s="86">
        <f>SUBTOTAL(109,S$5:S$7935)</f>
        <v>0</v>
      </c>
      <c r="T2" s="86">
        <f>SUBTOTAL(109,T$5:T$7935)</f>
        <v>0</v>
      </c>
      <c r="U2" s="86">
        <f>SUBTOTAL(109,U$5:U$7935)</f>
        <v>0</v>
      </c>
      <c r="V2" s="86">
        <f>SUBTOTAL(109,V$5:V$7935)</f>
        <v>0</v>
      </c>
      <c r="W2" s="86">
        <f>SUBTOTAL(109,W$5:W$7935)</f>
        <v>0</v>
      </c>
      <c r="X2" s="86">
        <f>SUBTOTAL(109,X$5:X$7935)</f>
        <v>0</v>
      </c>
      <c r="Y2" s="86">
        <f>SUBTOTAL(109,Y$5:Y$7935)</f>
        <v>0</v>
      </c>
      <c r="Z2" s="86">
        <f>SUBTOTAL(109,Z$5:Z$7935)</f>
        <v>0</v>
      </c>
      <c r="AA2" s="86">
        <f>SUBTOTAL(109,AA$5:AA$7935)</f>
        <v>0</v>
      </c>
      <c r="AB2" s="86">
        <f>SUBTOTAL(109,AB$5:AB$7935)</f>
        <v>0</v>
      </c>
      <c r="AC2" s="86">
        <f>SUBTOTAL(109,AC$5:AC$7935)</f>
        <v>0</v>
      </c>
      <c r="AD2" s="86">
        <f>SUBTOTAL(109,AD$5:AD$7935)</f>
        <v>0</v>
      </c>
      <c r="AE2" s="86">
        <f>SUBTOTAL(109,AE$5:AE$7935)</f>
        <v>0</v>
      </c>
      <c r="AF2" s="86">
        <f>SUBTOTAL(109,AF$5:AF$7935)</f>
        <v>0</v>
      </c>
      <c r="AG2" s="86">
        <f>SUBTOTAL(109,AG$5:AG$7935)</f>
        <v>0</v>
      </c>
      <c r="AH2" s="86">
        <f>SUBTOTAL(109,AH$5:AH$7935)</f>
        <v>0</v>
      </c>
      <c r="AI2" s="86">
        <f>SUBTOTAL(109,AI$5:AI$7935)</f>
        <v>0</v>
      </c>
      <c r="AJ2" s="86">
        <f>SUBTOTAL(109,AJ$5:AJ$7935)</f>
        <v>0</v>
      </c>
      <c r="AK2" s="86">
        <f>SUBTOTAL(109,AK$5:AK$7935)</f>
        <v>0</v>
      </c>
      <c r="AL2" s="86">
        <f>SUBTOTAL(109,AL$5:AL$7935)</f>
        <v>0</v>
      </c>
      <c r="AM2" s="86">
        <f>SUBTOTAL(109,AM$5:AM$7935)</f>
        <v>0</v>
      </c>
      <c r="AN2" s="86">
        <f>SUBTOTAL(109,AN$5:AN$7935)</f>
        <v>0</v>
      </c>
      <c r="AO2" s="86">
        <f>SUBTOTAL(109,AO$5:AO$7935)</f>
        <v>0</v>
      </c>
      <c r="AP2" s="86">
        <f>SUBTOTAL(109,AP$5:AP$7935)</f>
        <v>0</v>
      </c>
      <c r="AQ2" s="86">
        <f>SUBTOTAL(109,AQ$5:AQ$7935)</f>
        <v>0</v>
      </c>
      <c r="AR2" s="86">
        <f>SUBTOTAL(109,AR$5:AR$7935)</f>
        <v>0</v>
      </c>
      <c r="AS2" s="86">
        <f>SUBTOTAL(109,AS$5:AS$7935)</f>
        <v>0</v>
      </c>
      <c r="AT2" s="86">
        <f>SUBTOTAL(109,AT$5:AT$7935)</f>
        <v>0</v>
      </c>
      <c r="AU2" s="86">
        <f>SUBTOTAL(109,AU$5:AU$7935)</f>
        <v>0</v>
      </c>
      <c r="AV2" s="86">
        <f>SUBTOTAL(109,AV$5:AV$7935)</f>
        <v>0</v>
      </c>
      <c r="AW2" s="86">
        <f>SUBTOTAL(109,AW$5:AW$7935)</f>
        <v>0</v>
      </c>
      <c r="AX2" s="86">
        <f>SUBTOTAL(109,AX$5:AX$7935)</f>
        <v>0</v>
      </c>
      <c r="AY2" s="86">
        <f>SUBTOTAL(109,AY$5:AY$7935)</f>
        <v>0</v>
      </c>
      <c r="AZ2" s="86">
        <f>SUBTOTAL(109,AZ$5:AZ$7935)</f>
        <v>0</v>
      </c>
      <c r="BA2" s="86">
        <f>SUBTOTAL(109,BA$5:BA$7935)</f>
        <v>0</v>
      </c>
    </row>
    <row r="3" spans="1:53" s="22" customFormat="1" ht="240" customHeight="1">
      <c r="A3" s="104" t="s">
        <v>424</v>
      </c>
      <c r="B3" s="104"/>
      <c r="C3" s="105" t="s">
        <v>2</v>
      </c>
      <c r="D3" s="106" t="s">
        <v>7</v>
      </c>
      <c r="E3" s="106" t="s">
        <v>8</v>
      </c>
      <c r="F3" s="106" t="s">
        <v>10</v>
      </c>
      <c r="G3" s="106" t="s">
        <v>9</v>
      </c>
      <c r="H3" s="2" t="s">
        <v>62</v>
      </c>
      <c r="I3" s="87" t="s">
        <v>3</v>
      </c>
      <c r="J3" s="44" t="s">
        <v>267</v>
      </c>
      <c r="K3" s="40" t="s">
        <v>268</v>
      </c>
      <c r="L3" s="38" t="s">
        <v>269</v>
      </c>
      <c r="M3" s="51" t="s">
        <v>270</v>
      </c>
      <c r="N3" s="52" t="s">
        <v>271</v>
      </c>
      <c r="O3" s="53" t="s">
        <v>272</v>
      </c>
      <c r="P3" s="40" t="s">
        <v>273</v>
      </c>
      <c r="Q3" s="54" t="s">
        <v>214</v>
      </c>
      <c r="R3" s="43" t="s">
        <v>274</v>
      </c>
      <c r="S3" s="44" t="s">
        <v>275</v>
      </c>
      <c r="T3" s="15" t="s">
        <v>242</v>
      </c>
      <c r="U3" s="15" t="s">
        <v>243</v>
      </c>
      <c r="V3" s="15" t="s">
        <v>244</v>
      </c>
      <c r="W3" s="15" t="s">
        <v>245</v>
      </c>
      <c r="X3" s="13" t="s">
        <v>246</v>
      </c>
      <c r="Y3" s="13" t="s">
        <v>247</v>
      </c>
      <c r="Z3" s="47" t="s">
        <v>248</v>
      </c>
      <c r="AA3" s="47" t="s">
        <v>249</v>
      </c>
      <c r="AB3" s="14" t="s">
        <v>250</v>
      </c>
      <c r="AC3" s="14" t="s">
        <v>251</v>
      </c>
      <c r="AD3" s="55" t="s">
        <v>252</v>
      </c>
      <c r="AE3" s="55" t="s">
        <v>253</v>
      </c>
      <c r="AF3" s="55" t="s">
        <v>254</v>
      </c>
      <c r="AG3" s="55" t="s">
        <v>255</v>
      </c>
      <c r="AH3" s="55" t="s">
        <v>256</v>
      </c>
      <c r="AI3" s="19" t="s">
        <v>257</v>
      </c>
      <c r="AJ3" s="19" t="s">
        <v>258</v>
      </c>
      <c r="AK3" s="13" t="s">
        <v>259</v>
      </c>
      <c r="AL3" s="13" t="s">
        <v>260</v>
      </c>
      <c r="AM3" s="17" t="s">
        <v>261</v>
      </c>
      <c r="AN3" s="17" t="s">
        <v>262</v>
      </c>
      <c r="AO3" s="16" t="s">
        <v>263</v>
      </c>
      <c r="AP3" s="16" t="s">
        <v>264</v>
      </c>
      <c r="AQ3" s="16" t="s">
        <v>265</v>
      </c>
      <c r="AR3" s="15" t="s">
        <v>266</v>
      </c>
      <c r="AS3" s="15" t="s">
        <v>192</v>
      </c>
      <c r="AT3" s="19" t="s">
        <v>142</v>
      </c>
      <c r="AU3" s="19" t="s">
        <v>143</v>
      </c>
      <c r="AV3" s="19" t="s">
        <v>144</v>
      </c>
      <c r="AW3" s="95"/>
      <c r="AX3" s="96"/>
      <c r="AY3" s="95"/>
      <c r="AZ3" s="96"/>
      <c r="BA3" s="95"/>
    </row>
    <row r="4" spans="1:53" s="89" customFormat="1" ht="15" thickBot="1">
      <c r="A4" s="89" t="s">
        <v>425</v>
      </c>
      <c r="B4" s="89" t="s">
        <v>416</v>
      </c>
      <c r="C4" s="90">
        <v>1</v>
      </c>
      <c r="D4" s="91">
        <v>2</v>
      </c>
      <c r="E4" s="91">
        <v>3</v>
      </c>
      <c r="F4" s="91">
        <v>4</v>
      </c>
      <c r="G4" s="91">
        <v>5</v>
      </c>
      <c r="H4" s="92" t="s">
        <v>4</v>
      </c>
      <c r="I4" s="89" t="s">
        <v>417</v>
      </c>
      <c r="J4" s="86">
        <f>SUBTOTAL(109,J$5:J$7935)</f>
        <v>0</v>
      </c>
      <c r="K4" s="86">
        <f>SUBTOTAL(109,K$5:K$7935)</f>
        <v>0</v>
      </c>
      <c r="L4" s="86">
        <f>SUBTOTAL(109,L$5:L$7935)</f>
        <v>0</v>
      </c>
      <c r="M4" s="86">
        <f>SUBTOTAL(109,M$5:M$7935)</f>
        <v>0</v>
      </c>
      <c r="N4" s="86">
        <f>SUBTOTAL(109,N$5:N$7935)</f>
        <v>0</v>
      </c>
      <c r="O4" s="86">
        <f>SUBTOTAL(109,O$5:O$7935)</f>
        <v>0</v>
      </c>
      <c r="P4" s="86">
        <f>SUBTOTAL(109,P$5:P$7935)</f>
        <v>0</v>
      </c>
      <c r="Q4" s="86">
        <f>SUBTOTAL(109,Q$5:Q$7935)</f>
        <v>0</v>
      </c>
      <c r="R4" s="86">
        <f>SUBTOTAL(109,R$5:R$7935)</f>
        <v>0</v>
      </c>
      <c r="S4" s="86">
        <f>SUBTOTAL(109,S$5:S$7935)</f>
        <v>0</v>
      </c>
      <c r="T4" s="86">
        <f>SUBTOTAL(109,T$5:T$7935)</f>
        <v>0</v>
      </c>
      <c r="U4" s="86">
        <f>SUBTOTAL(109,U$5:U$7935)</f>
        <v>0</v>
      </c>
      <c r="V4" s="86">
        <f>SUBTOTAL(109,V$5:V$7935)</f>
        <v>0</v>
      </c>
      <c r="W4" s="86">
        <f>SUBTOTAL(109,W$5:W$7935)</f>
        <v>0</v>
      </c>
      <c r="X4" s="86">
        <f>SUBTOTAL(109,X$5:X$7935)</f>
        <v>0</v>
      </c>
      <c r="Y4" s="86">
        <f>SUBTOTAL(109,Y$5:Y$7935)</f>
        <v>0</v>
      </c>
      <c r="Z4" s="86">
        <f>SUBTOTAL(109,Z$5:Z$7935)</f>
        <v>0</v>
      </c>
      <c r="AA4" s="86">
        <f>SUBTOTAL(109,AA$5:AA$7935)</f>
        <v>0</v>
      </c>
      <c r="AB4" s="86">
        <f>SUBTOTAL(109,AB$5:AB$7935)</f>
        <v>0</v>
      </c>
      <c r="AC4" s="86">
        <f>SUBTOTAL(109,AC$5:AC$7935)</f>
        <v>0</v>
      </c>
      <c r="AD4" s="86">
        <f>SUBTOTAL(109,AD$5:AD$7935)</f>
        <v>0</v>
      </c>
      <c r="AE4" s="86">
        <f>SUBTOTAL(109,AE$5:AE$7935)</f>
        <v>0</v>
      </c>
      <c r="AF4" s="86">
        <f>SUBTOTAL(109,AF$5:AF$7935)</f>
        <v>0</v>
      </c>
      <c r="AG4" s="86">
        <f>SUBTOTAL(109,AG$5:AG$7935)</f>
        <v>0</v>
      </c>
      <c r="AH4" s="86">
        <f>SUBTOTAL(109,AH$5:AH$7935)</f>
        <v>0</v>
      </c>
      <c r="AI4" s="86">
        <f>SUBTOTAL(109,AI$5:AI$7935)</f>
        <v>0</v>
      </c>
      <c r="AJ4" s="86">
        <f>SUBTOTAL(109,AJ$5:AJ$7935)</f>
        <v>0</v>
      </c>
      <c r="AK4" s="86">
        <f>SUBTOTAL(109,AK$5:AK$7935)</f>
        <v>0</v>
      </c>
      <c r="AL4" s="86">
        <f>SUBTOTAL(109,AL$5:AL$7935)</f>
        <v>0</v>
      </c>
      <c r="AM4" s="86">
        <f>SUBTOTAL(109,AM$5:AM$7935)</f>
        <v>0</v>
      </c>
      <c r="AN4" s="86">
        <f>SUBTOTAL(109,AN$5:AN$7935)</f>
        <v>0</v>
      </c>
      <c r="AO4" s="86">
        <f>SUBTOTAL(109,AO$5:AO$7935)</f>
        <v>0</v>
      </c>
      <c r="AP4" s="86">
        <f>SUBTOTAL(109,AP$5:AP$7935)</f>
        <v>0</v>
      </c>
      <c r="AQ4" s="86">
        <f>SUBTOTAL(109,AQ$5:AQ$7935)</f>
        <v>0</v>
      </c>
      <c r="AR4" s="86">
        <f>SUBTOTAL(109,AR$5:AR$7935)</f>
        <v>0</v>
      </c>
      <c r="AS4" s="86">
        <f>SUBTOTAL(109,AS$5:AS$7935)</f>
        <v>0</v>
      </c>
      <c r="AT4" s="86">
        <f>SUBTOTAL(109,AT$5:AT$7935)</f>
        <v>0</v>
      </c>
      <c r="AU4" s="86">
        <f>SUBTOTAL(109,AU$5:AU$7935)</f>
        <v>0</v>
      </c>
      <c r="AV4" s="86">
        <f>SUBTOTAL(109,AV$5:AV$7935)</f>
        <v>0</v>
      </c>
      <c r="AW4" s="86">
        <f>SUBTOTAL(109,AW$5:AW$7935)</f>
        <v>0</v>
      </c>
      <c r="AX4" s="86">
        <f>SUBTOTAL(109,AX$5:AX$7935)</f>
        <v>0</v>
      </c>
      <c r="AY4" s="86">
        <f>SUBTOTAL(109,AY$5:AY$7935)</f>
        <v>0</v>
      </c>
      <c r="AZ4" s="86">
        <f>SUBTOTAL(109,AZ$5:AZ$7935)</f>
        <v>0</v>
      </c>
      <c r="BA4" s="86">
        <f>SUBTOTAL(109,BA$5:BA$7935)</f>
        <v>0</v>
      </c>
    </row>
    <row r="5" spans="1:53" ht="28.8">
      <c r="A5" s="107">
        <v>4</v>
      </c>
      <c r="B5" s="107">
        <v>12</v>
      </c>
      <c r="C5" s="108">
        <v>5330</v>
      </c>
      <c r="D5" s="108" t="s">
        <v>11</v>
      </c>
      <c r="E5" s="108" t="s">
        <v>474</v>
      </c>
      <c r="F5" s="108" t="s">
        <v>51</v>
      </c>
      <c r="G5" s="108" t="s">
        <v>50</v>
      </c>
      <c r="H5" s="69" t="s">
        <v>799</v>
      </c>
      <c r="I5" s="70">
        <f>SUM($J5:$HM5)</f>
        <v>0</v>
      </c>
    </row>
    <row r="6" spans="1:53" ht="28.8">
      <c r="A6" s="107">
        <v>4</v>
      </c>
      <c r="B6" s="107">
        <v>12</v>
      </c>
      <c r="C6" s="108">
        <v>5332</v>
      </c>
      <c r="D6" s="108" t="s">
        <v>11</v>
      </c>
      <c r="E6" s="108" t="s">
        <v>408</v>
      </c>
      <c r="F6" s="108" t="s">
        <v>51</v>
      </c>
      <c r="G6" s="108" t="s">
        <v>35</v>
      </c>
      <c r="H6" s="69" t="s">
        <v>800</v>
      </c>
      <c r="I6" s="70">
        <f>SUM($J6:$HM6)</f>
        <v>0</v>
      </c>
    </row>
    <row r="7" spans="1:53">
      <c r="A7" s="107">
        <v>4</v>
      </c>
      <c r="B7" s="107">
        <v>12</v>
      </c>
      <c r="C7" s="108">
        <v>5333</v>
      </c>
      <c r="D7" s="108" t="s">
        <v>11</v>
      </c>
      <c r="E7" s="108" t="s">
        <v>479</v>
      </c>
      <c r="F7" s="108" t="s">
        <v>51</v>
      </c>
      <c r="G7" s="108" t="s">
        <v>47</v>
      </c>
      <c r="H7" s="69" t="s">
        <v>801</v>
      </c>
      <c r="I7" s="70">
        <f>SUM($J7:$HM7)</f>
        <v>0</v>
      </c>
    </row>
    <row r="8" spans="1:53" ht="28.8">
      <c r="A8" s="107">
        <v>4</v>
      </c>
      <c r="B8" s="107">
        <v>12</v>
      </c>
      <c r="C8" s="108">
        <v>5334</v>
      </c>
      <c r="D8" s="108" t="s">
        <v>11</v>
      </c>
      <c r="E8" s="108" t="s">
        <v>80</v>
      </c>
      <c r="F8" s="108" t="s">
        <v>51</v>
      </c>
      <c r="G8" s="108" t="s">
        <v>35</v>
      </c>
      <c r="H8" s="69" t="s">
        <v>802</v>
      </c>
      <c r="I8" s="70">
        <f>SUM($J8:$HM8)</f>
        <v>0</v>
      </c>
    </row>
    <row r="9" spans="1:53" ht="28.8">
      <c r="A9" s="107">
        <v>4</v>
      </c>
      <c r="B9" s="107">
        <v>12</v>
      </c>
      <c r="C9" s="108">
        <v>5335</v>
      </c>
      <c r="D9" s="108" t="s">
        <v>11</v>
      </c>
      <c r="E9" s="108" t="s">
        <v>21</v>
      </c>
      <c r="F9" s="108" t="s">
        <v>51</v>
      </c>
      <c r="G9" s="108" t="s">
        <v>49</v>
      </c>
      <c r="H9" s="69" t="s">
        <v>803</v>
      </c>
      <c r="I9" s="70">
        <f>SUM($J9:$HM9)</f>
        <v>0</v>
      </c>
    </row>
    <row r="10" spans="1:53" ht="43.2">
      <c r="A10" s="107">
        <v>4</v>
      </c>
      <c r="B10" s="107">
        <v>12</v>
      </c>
      <c r="C10" s="108">
        <v>5339</v>
      </c>
      <c r="D10" s="108" t="s">
        <v>11</v>
      </c>
      <c r="E10" s="108" t="s">
        <v>489</v>
      </c>
      <c r="F10" s="108" t="s">
        <v>51</v>
      </c>
      <c r="G10" s="108" t="s">
        <v>42</v>
      </c>
      <c r="H10" s="69" t="s">
        <v>804</v>
      </c>
      <c r="I10" s="70">
        <f>SUM($J10:$HM10)</f>
        <v>0</v>
      </c>
    </row>
    <row r="11" spans="1:53">
      <c r="A11" s="107">
        <v>4</v>
      </c>
      <c r="B11" s="107">
        <v>12</v>
      </c>
      <c r="C11" s="108">
        <v>5340</v>
      </c>
      <c r="D11" s="108" t="s">
        <v>11</v>
      </c>
      <c r="H11" s="69" t="s">
        <v>805</v>
      </c>
      <c r="I11" s="70">
        <f>SUM($J11:$HM11)</f>
        <v>0</v>
      </c>
    </row>
    <row r="12" spans="1:53">
      <c r="A12" s="107">
        <v>4</v>
      </c>
      <c r="B12" s="107">
        <v>12</v>
      </c>
      <c r="C12" s="108">
        <v>5342</v>
      </c>
      <c r="D12" s="108" t="s">
        <v>11</v>
      </c>
      <c r="E12" s="108" t="s">
        <v>493</v>
      </c>
      <c r="F12" s="108" t="s">
        <v>51</v>
      </c>
      <c r="G12" s="108" t="s">
        <v>50</v>
      </c>
      <c r="H12" s="69" t="s">
        <v>806</v>
      </c>
      <c r="I12" s="70">
        <f>SUM($J12:$HM12)</f>
        <v>0</v>
      </c>
    </row>
    <row r="13" spans="1:53" ht="28.8">
      <c r="A13" s="107">
        <v>4</v>
      </c>
      <c r="B13" s="107">
        <v>12</v>
      </c>
      <c r="C13" s="108">
        <v>5345</v>
      </c>
      <c r="D13" s="108" t="s">
        <v>11</v>
      </c>
      <c r="E13" s="108" t="s">
        <v>22</v>
      </c>
      <c r="F13" s="108" t="s">
        <v>51</v>
      </c>
      <c r="G13" s="108" t="s">
        <v>45</v>
      </c>
      <c r="H13" s="69" t="s">
        <v>807</v>
      </c>
      <c r="I13" s="70">
        <f>SUM($J13:$HM13)</f>
        <v>0</v>
      </c>
    </row>
    <row r="14" spans="1:53">
      <c r="A14" s="107">
        <v>4</v>
      </c>
      <c r="B14" s="107">
        <v>12</v>
      </c>
      <c r="C14" s="108">
        <v>5347</v>
      </c>
      <c r="D14" s="108" t="s">
        <v>11</v>
      </c>
      <c r="E14" s="108" t="s">
        <v>499</v>
      </c>
      <c r="F14" s="108" t="s">
        <v>51</v>
      </c>
      <c r="G14" s="108" t="s">
        <v>39</v>
      </c>
      <c r="H14" s="69" t="s">
        <v>808</v>
      </c>
      <c r="I14" s="70">
        <f>SUM($J14:$HM14)</f>
        <v>0</v>
      </c>
    </row>
    <row r="15" spans="1:53" ht="43.2">
      <c r="A15" s="107">
        <v>4</v>
      </c>
      <c r="B15" s="107">
        <v>12</v>
      </c>
      <c r="C15" s="108">
        <v>5348</v>
      </c>
      <c r="D15" s="108" t="s">
        <v>11</v>
      </c>
      <c r="E15" s="108" t="s">
        <v>25</v>
      </c>
      <c r="F15" s="108" t="s">
        <v>51</v>
      </c>
      <c r="G15" s="108" t="s">
        <v>39</v>
      </c>
      <c r="H15" s="69" t="s">
        <v>809</v>
      </c>
      <c r="I15" s="70">
        <f>SUM($J15:$HM15)</f>
        <v>0</v>
      </c>
    </row>
    <row r="16" spans="1:53">
      <c r="A16" s="107">
        <v>4</v>
      </c>
      <c r="B16" s="107">
        <v>12</v>
      </c>
      <c r="C16" s="108">
        <v>5352</v>
      </c>
      <c r="D16" s="108" t="s">
        <v>11</v>
      </c>
      <c r="E16" s="108" t="s">
        <v>411</v>
      </c>
      <c r="F16" s="108" t="s">
        <v>51</v>
      </c>
      <c r="G16" s="108" t="s">
        <v>46</v>
      </c>
      <c r="H16" s="69" t="s">
        <v>810</v>
      </c>
      <c r="I16" s="70">
        <f>SUM($J16:$HM16)</f>
        <v>0</v>
      </c>
    </row>
    <row r="17" spans="1:9">
      <c r="A17" s="107">
        <v>4</v>
      </c>
      <c r="B17" s="107">
        <v>12</v>
      </c>
      <c r="C17" s="108">
        <v>5354</v>
      </c>
      <c r="D17" s="108" t="s">
        <v>11</v>
      </c>
      <c r="E17" s="108" t="s">
        <v>508</v>
      </c>
      <c r="F17" s="108" t="s">
        <v>52</v>
      </c>
      <c r="H17" s="69" t="s">
        <v>811</v>
      </c>
      <c r="I17" s="70">
        <f>SUM($J17:$HM17)</f>
        <v>0</v>
      </c>
    </row>
    <row r="18" spans="1:9" ht="43.2">
      <c r="A18" s="107">
        <v>4</v>
      </c>
      <c r="B18" s="107">
        <v>12</v>
      </c>
      <c r="C18" s="108">
        <v>5355</v>
      </c>
      <c r="D18" s="108" t="s">
        <v>11</v>
      </c>
      <c r="E18" s="108" t="s">
        <v>592</v>
      </c>
      <c r="F18" s="108" t="s">
        <v>51</v>
      </c>
      <c r="G18" s="108" t="s">
        <v>37</v>
      </c>
      <c r="H18" s="69" t="s">
        <v>812</v>
      </c>
      <c r="I18" s="70">
        <f>SUM($J18:$HM18)</f>
        <v>0</v>
      </c>
    </row>
    <row r="19" spans="1:9" ht="28.8">
      <c r="A19" s="107">
        <v>4</v>
      </c>
      <c r="B19" s="107">
        <v>12</v>
      </c>
      <c r="C19" s="108">
        <v>5360</v>
      </c>
      <c r="D19" s="108" t="s">
        <v>11</v>
      </c>
      <c r="E19" s="108" t="s">
        <v>23</v>
      </c>
      <c r="F19" s="108" t="s">
        <v>51</v>
      </c>
      <c r="G19" s="108" t="s">
        <v>39</v>
      </c>
      <c r="H19" s="69" t="s">
        <v>813</v>
      </c>
      <c r="I19" s="70">
        <f>SUM($J19:$HM19)</f>
        <v>0</v>
      </c>
    </row>
    <row r="20" spans="1:9" ht="43.2">
      <c r="A20" s="107">
        <v>4</v>
      </c>
      <c r="B20" s="107">
        <v>12</v>
      </c>
      <c r="C20" s="108">
        <v>5365</v>
      </c>
      <c r="D20" s="108" t="s">
        <v>11</v>
      </c>
      <c r="E20" s="108" t="s">
        <v>20</v>
      </c>
      <c r="F20" s="108" t="s">
        <v>51</v>
      </c>
      <c r="G20" s="108" t="s">
        <v>46</v>
      </c>
      <c r="H20" s="69" t="s">
        <v>814</v>
      </c>
      <c r="I20" s="70">
        <f>SUM($J20:$HM20)</f>
        <v>0</v>
      </c>
    </row>
    <row r="21" spans="1:9">
      <c r="A21" s="107">
        <v>4</v>
      </c>
      <c r="B21" s="107">
        <v>12</v>
      </c>
      <c r="C21" s="108">
        <v>5366</v>
      </c>
      <c r="D21" s="108" t="s">
        <v>11</v>
      </c>
      <c r="E21" s="108" t="s">
        <v>521</v>
      </c>
      <c r="H21" s="69" t="s">
        <v>815</v>
      </c>
      <c r="I21" s="70">
        <f>SUM($J21:$HM21)</f>
        <v>0</v>
      </c>
    </row>
    <row r="22" spans="1:9" ht="57.6">
      <c r="A22" s="107">
        <v>4</v>
      </c>
      <c r="B22" s="107">
        <v>12</v>
      </c>
      <c r="C22" s="108">
        <v>5369</v>
      </c>
      <c r="D22" s="108" t="s">
        <v>11</v>
      </c>
      <c r="E22" s="108" t="s">
        <v>526</v>
      </c>
      <c r="F22" s="108" t="s">
        <v>51</v>
      </c>
      <c r="G22" s="108" t="s">
        <v>39</v>
      </c>
      <c r="H22" s="69" t="s">
        <v>816</v>
      </c>
      <c r="I22" s="70">
        <f>SUM($J22:$HM22)</f>
        <v>0</v>
      </c>
    </row>
    <row r="23" spans="1:9">
      <c r="A23" s="107">
        <v>4</v>
      </c>
      <c r="B23" s="107">
        <v>12</v>
      </c>
      <c r="C23" s="108">
        <v>5370</v>
      </c>
      <c r="D23" s="108" t="s">
        <v>11</v>
      </c>
      <c r="E23" s="108" t="s">
        <v>528</v>
      </c>
      <c r="F23" s="108" t="s">
        <v>51</v>
      </c>
      <c r="G23" s="108" t="s">
        <v>41</v>
      </c>
      <c r="H23" s="69" t="s">
        <v>817</v>
      </c>
      <c r="I23" s="70">
        <f>SUM($J23:$HM23)</f>
        <v>0</v>
      </c>
    </row>
    <row r="24" spans="1:9" ht="43.2">
      <c r="A24" s="107">
        <v>4</v>
      </c>
      <c r="B24" s="107">
        <v>12</v>
      </c>
      <c r="C24" s="108">
        <v>5372</v>
      </c>
      <c r="D24" s="108" t="s">
        <v>11</v>
      </c>
      <c r="E24" s="108" t="s">
        <v>528</v>
      </c>
      <c r="F24" s="108" t="s">
        <v>51</v>
      </c>
      <c r="G24" s="108" t="s">
        <v>41</v>
      </c>
      <c r="H24" s="69" t="s">
        <v>818</v>
      </c>
      <c r="I24" s="70">
        <f>SUM($J24:$HM24)</f>
        <v>0</v>
      </c>
    </row>
    <row r="25" spans="1:9" ht="28.8">
      <c r="A25" s="107">
        <v>4</v>
      </c>
      <c r="B25" s="107">
        <v>12</v>
      </c>
      <c r="C25" s="108">
        <v>5374</v>
      </c>
      <c r="D25" s="108" t="s">
        <v>11</v>
      </c>
      <c r="E25" s="108" t="s">
        <v>532</v>
      </c>
      <c r="F25" s="108" t="s">
        <v>51</v>
      </c>
      <c r="G25" s="108" t="s">
        <v>35</v>
      </c>
      <c r="H25" s="69" t="s">
        <v>819</v>
      </c>
      <c r="I25" s="70">
        <f>SUM($J25:$HM25)</f>
        <v>0</v>
      </c>
    </row>
    <row r="26" spans="1:9">
      <c r="A26" s="107">
        <v>4</v>
      </c>
      <c r="B26" s="107">
        <v>12</v>
      </c>
      <c r="C26" s="108">
        <v>5385</v>
      </c>
      <c r="D26" s="108" t="s">
        <v>11</v>
      </c>
      <c r="E26" s="108" t="s">
        <v>16</v>
      </c>
      <c r="F26" s="108" t="s">
        <v>51</v>
      </c>
      <c r="G26" s="108" t="s">
        <v>44</v>
      </c>
      <c r="H26" s="69" t="s">
        <v>820</v>
      </c>
      <c r="I26" s="70">
        <f>SUM($J26:$HM26)</f>
        <v>0</v>
      </c>
    </row>
    <row r="27" spans="1:9" ht="72">
      <c r="A27" s="107">
        <v>4</v>
      </c>
      <c r="B27" s="107">
        <v>12</v>
      </c>
      <c r="C27" s="108">
        <v>5387</v>
      </c>
      <c r="D27" s="108" t="s">
        <v>11</v>
      </c>
      <c r="E27" s="108" t="s">
        <v>547</v>
      </c>
      <c r="F27" s="108" t="s">
        <v>51</v>
      </c>
      <c r="G27" s="108" t="s">
        <v>49</v>
      </c>
      <c r="H27" s="69" t="s">
        <v>821</v>
      </c>
      <c r="I27" s="70">
        <f>SUM($J27:$HM27)</f>
        <v>0</v>
      </c>
    </row>
    <row r="28" spans="1:9">
      <c r="A28" s="107">
        <v>4</v>
      </c>
      <c r="B28" s="107">
        <v>12</v>
      </c>
      <c r="C28" s="108">
        <v>5388</v>
      </c>
      <c r="D28" s="108" t="s">
        <v>11</v>
      </c>
      <c r="E28" s="108" t="s">
        <v>549</v>
      </c>
      <c r="F28" s="108" t="s">
        <v>51</v>
      </c>
      <c r="G28" s="108" t="s">
        <v>40</v>
      </c>
      <c r="H28" s="69" t="s">
        <v>822</v>
      </c>
      <c r="I28" s="70">
        <f>SUM($J28:$HM28)</f>
        <v>0</v>
      </c>
    </row>
    <row r="29" spans="1:9" ht="28.8">
      <c r="A29" s="107">
        <v>4</v>
      </c>
      <c r="B29" s="107">
        <v>12</v>
      </c>
      <c r="C29" s="108">
        <v>5389</v>
      </c>
      <c r="D29" s="108" t="s">
        <v>11</v>
      </c>
      <c r="E29" s="108" t="s">
        <v>551</v>
      </c>
      <c r="F29" s="108" t="s">
        <v>51</v>
      </c>
      <c r="G29" s="108" t="s">
        <v>43</v>
      </c>
      <c r="H29" s="69" t="s">
        <v>823</v>
      </c>
      <c r="I29" s="70">
        <f>SUM($J29:$HM29)</f>
        <v>0</v>
      </c>
    </row>
    <row r="30" spans="1:9">
      <c r="A30" s="107">
        <v>4</v>
      </c>
      <c r="B30" s="107">
        <v>12</v>
      </c>
      <c r="C30" s="108">
        <v>5391</v>
      </c>
      <c r="D30" s="108" t="s">
        <v>11</v>
      </c>
      <c r="E30" s="108" t="s">
        <v>26</v>
      </c>
      <c r="F30" s="108" t="s">
        <v>51</v>
      </c>
      <c r="G30" s="108" t="s">
        <v>40</v>
      </c>
      <c r="H30" s="69" t="s">
        <v>824</v>
      </c>
      <c r="I30" s="70">
        <f>SUM($J30:$HM30)</f>
        <v>0</v>
      </c>
    </row>
    <row r="31" spans="1:9">
      <c r="A31" s="107">
        <v>4</v>
      </c>
      <c r="B31" s="107">
        <v>12</v>
      </c>
      <c r="C31" s="108">
        <v>5392</v>
      </c>
      <c r="D31" s="108" t="s">
        <v>11</v>
      </c>
      <c r="E31" s="108" t="s">
        <v>555</v>
      </c>
      <c r="F31" s="108" t="s">
        <v>51</v>
      </c>
      <c r="G31" s="108" t="s">
        <v>34</v>
      </c>
      <c r="H31" s="69" t="s">
        <v>825</v>
      </c>
      <c r="I31" s="70">
        <f>SUM($J31:$HM31)</f>
        <v>0</v>
      </c>
    </row>
    <row r="32" spans="1:9">
      <c r="A32" s="107">
        <v>4</v>
      </c>
      <c r="B32" s="107">
        <v>12</v>
      </c>
      <c r="C32" s="108">
        <v>5393</v>
      </c>
      <c r="D32" s="108" t="s">
        <v>11</v>
      </c>
      <c r="E32" s="108" t="s">
        <v>28</v>
      </c>
      <c r="F32" s="108" t="s">
        <v>51</v>
      </c>
      <c r="G32" s="108" t="s">
        <v>42</v>
      </c>
      <c r="H32" s="69" t="s">
        <v>826</v>
      </c>
      <c r="I32" s="70">
        <f>SUM($J32:$HM32)</f>
        <v>0</v>
      </c>
    </row>
    <row r="33" spans="1:9">
      <c r="A33" s="107">
        <v>4</v>
      </c>
      <c r="B33" s="107">
        <v>12</v>
      </c>
      <c r="C33" s="108">
        <v>5396</v>
      </c>
      <c r="D33" s="108" t="s">
        <v>11</v>
      </c>
      <c r="E33" s="108" t="s">
        <v>560</v>
      </c>
      <c r="F33" s="108" t="s">
        <v>51</v>
      </c>
      <c r="G33" s="108" t="s">
        <v>42</v>
      </c>
      <c r="H33" s="69" t="s">
        <v>827</v>
      </c>
      <c r="I33" s="70">
        <f>SUM($J33:$HM33)</f>
        <v>0</v>
      </c>
    </row>
    <row r="34" spans="1:9">
      <c r="A34" s="107">
        <v>4</v>
      </c>
      <c r="B34" s="107">
        <v>12</v>
      </c>
      <c r="C34" s="108">
        <v>5397</v>
      </c>
      <c r="D34" s="108" t="s">
        <v>11</v>
      </c>
      <c r="E34" s="108" t="s">
        <v>18</v>
      </c>
      <c r="F34" s="108" t="s">
        <v>51</v>
      </c>
      <c r="G34" s="108" t="s">
        <v>49</v>
      </c>
      <c r="H34" s="69" t="s">
        <v>828</v>
      </c>
      <c r="I34" s="70">
        <f>SUM($J34:$HM34)</f>
        <v>0</v>
      </c>
    </row>
    <row r="35" spans="1:9">
      <c r="A35" s="107">
        <v>4</v>
      </c>
      <c r="B35" s="107">
        <v>12</v>
      </c>
      <c r="C35" s="108">
        <v>5401</v>
      </c>
      <c r="D35" s="108" t="s">
        <v>11</v>
      </c>
      <c r="E35" s="108" t="s">
        <v>31</v>
      </c>
      <c r="F35" s="108" t="s">
        <v>51</v>
      </c>
      <c r="G35" s="108" t="s">
        <v>37</v>
      </c>
      <c r="H35" s="69" t="s">
        <v>829</v>
      </c>
      <c r="I35" s="70">
        <f>SUM($J35:$HM35)</f>
        <v>0</v>
      </c>
    </row>
  </sheetData>
  <sheetProtection formatCells="0" formatColumns="0" formatRows="0" sort="0" autoFilter="0"/>
  <autoFilter ref="A4:BA35"/>
  <sortState ref="A5:BA2068">
    <sortCondition ref="A5:A2068"/>
    <sortCondition ref="B5:B2068"/>
  </sortState>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1"/>
  <sheetViews>
    <sheetView zoomScale="90" zoomScaleNormal="90" workbookViewId="0">
      <pane xSplit="9" ySplit="4" topLeftCell="J37" activePane="bottomRight" state="frozen"/>
      <selection activeCell="A1377" sqref="A1377:A1719"/>
      <selection pane="topRight" activeCell="A1377" sqref="A1377:A1719"/>
      <selection pane="bottomLeft" activeCell="A1377" sqref="A1377:A1719"/>
      <selection pane="bottomRight" activeCell="AC3" sqref="AC3"/>
    </sheetView>
  </sheetViews>
  <sheetFormatPr defaultColWidth="4" defaultRowHeight="14.4"/>
  <cols>
    <col min="1" max="2" width="4.44140625" style="107" customWidth="1"/>
    <col min="3" max="3" width="5.6640625" style="108" customWidth="1"/>
    <col min="4" max="7" width="4.44140625" style="108" customWidth="1"/>
    <col min="8" max="8" width="100" style="69" customWidth="1"/>
    <col min="9" max="9" width="6.6640625" style="70" customWidth="1"/>
    <col min="10" max="10" width="4.44140625" style="68" hidden="1" customWidth="1"/>
    <col min="11" max="11" width="4.44140625" style="71" hidden="1" customWidth="1"/>
    <col min="12" max="12" width="4.44140625" style="93" hidden="1" customWidth="1"/>
    <col min="13" max="13" width="4.44140625" style="71" hidden="1" customWidth="1"/>
    <col min="14" max="14" width="4.44140625" style="59" hidden="1" customWidth="1"/>
    <col min="15" max="15" width="4.44140625" style="72" hidden="1" customWidth="1"/>
    <col min="16" max="16" width="4.44140625" style="59" hidden="1" customWidth="1"/>
    <col min="17" max="17" width="4.44140625" style="72" hidden="1" customWidth="1"/>
    <col min="18" max="18" width="4.44140625" style="59" hidden="1" customWidth="1"/>
    <col min="19" max="19" width="4.44140625" style="71" customWidth="1"/>
    <col min="20" max="20" width="4.44140625" style="59" customWidth="1"/>
    <col min="21" max="21" width="4.44140625" style="72" customWidth="1"/>
    <col min="22" max="22" width="4.44140625" style="59" customWidth="1"/>
    <col min="23" max="23" width="4.44140625" style="72" customWidth="1"/>
    <col min="24" max="24" width="4.44140625" style="59" customWidth="1"/>
    <col min="25" max="25" width="4.44140625" style="72" customWidth="1"/>
    <col min="26" max="26" width="4.44140625" style="59" customWidth="1"/>
    <col min="27" max="27" width="4.44140625" style="72" customWidth="1"/>
    <col min="28" max="28" width="4.44140625" style="59" customWidth="1"/>
    <col min="29" max="29" width="4.44140625" style="72" customWidth="1"/>
    <col min="30" max="30" width="4.44140625" style="59" customWidth="1"/>
    <col min="31" max="31" width="4.44140625" style="72" customWidth="1"/>
    <col min="32" max="32" width="4.44140625" style="59" customWidth="1"/>
    <col min="33" max="33" width="4.44140625" style="72" customWidth="1"/>
    <col min="34" max="34" width="4.44140625" style="59" customWidth="1"/>
    <col min="35" max="35" width="4.44140625" style="72" customWidth="1"/>
    <col min="36" max="36" width="4.44140625" style="59" customWidth="1"/>
    <col min="37" max="37" width="4.44140625" style="72" customWidth="1"/>
    <col min="38" max="38" width="4.44140625" style="59" customWidth="1"/>
    <col min="39" max="39" width="4.44140625" style="72" customWidth="1"/>
    <col min="40" max="40" width="4.44140625" style="59" customWidth="1"/>
    <col min="41" max="41" width="4.44140625" style="72" customWidth="1"/>
    <col min="42" max="42" width="4.44140625" style="59" customWidth="1"/>
    <col min="43" max="43" width="4.44140625" style="72" customWidth="1"/>
    <col min="44" max="44" width="4.44140625" style="59" customWidth="1"/>
    <col min="45" max="45" width="4.44140625" style="72" customWidth="1"/>
    <col min="46" max="46" width="4.44140625" style="59" customWidth="1"/>
    <col min="47" max="47" width="4.44140625" style="72" customWidth="1"/>
    <col min="48" max="48" width="4.44140625" style="59" customWidth="1"/>
    <col min="49" max="49" width="4.44140625" style="72" customWidth="1"/>
    <col min="50" max="50" width="4.44140625" style="59" customWidth="1"/>
    <col min="51" max="51" width="4.44140625" style="72" customWidth="1"/>
    <col min="52" max="52" width="4.44140625" style="59" customWidth="1"/>
    <col min="53" max="53" width="4.44140625" style="72" customWidth="1"/>
    <col min="54" max="54" width="4.44140625" style="59" customWidth="1"/>
    <col min="55" max="55" width="4.44140625" style="72" customWidth="1"/>
    <col min="56" max="56" width="4.44140625" style="59" customWidth="1"/>
    <col min="57" max="57" width="4.44140625" style="72" customWidth="1"/>
    <col min="58" max="58" width="4.44140625" style="59" customWidth="1"/>
    <col min="59" max="59" width="4.44140625" style="72" customWidth="1"/>
    <col min="60" max="125" width="4.44140625" style="59" customWidth="1"/>
    <col min="126" max="16384" width="4" style="59"/>
  </cols>
  <sheetData>
    <row r="1" spans="1:59" s="85" customFormat="1" ht="15" thickBot="1">
      <c r="A1" s="102"/>
      <c r="B1" s="102"/>
      <c r="C1" s="90"/>
      <c r="D1" s="91"/>
      <c r="E1" s="91"/>
      <c r="F1" s="91"/>
      <c r="G1" s="91"/>
      <c r="H1" s="82" t="s">
        <v>0</v>
      </c>
      <c r="I1" s="83">
        <f>SUM($J2:$BG2)</f>
        <v>0</v>
      </c>
      <c r="J1" s="84">
        <f>IF(ISERROR(J2/$I$2),0,J2/$I$2)</f>
        <v>0</v>
      </c>
      <c r="K1" s="84">
        <f>IF(ISERROR(K2/$I$2),0,K2/$I$2)</f>
        <v>0</v>
      </c>
      <c r="L1" s="84">
        <f t="shared" ref="L1:BG1" si="0">IF(ISERROR(L2/$I$2),0,L2/$I$2)</f>
        <v>0</v>
      </c>
      <c r="M1" s="84">
        <f t="shared" si="0"/>
        <v>0</v>
      </c>
      <c r="N1" s="84">
        <f t="shared" si="0"/>
        <v>0</v>
      </c>
      <c r="O1" s="84">
        <f t="shared" si="0"/>
        <v>0</v>
      </c>
      <c r="P1" s="84">
        <f t="shared" si="0"/>
        <v>0</v>
      </c>
      <c r="Q1" s="84">
        <f t="shared" si="0"/>
        <v>0</v>
      </c>
      <c r="R1" s="84">
        <f t="shared" si="0"/>
        <v>0</v>
      </c>
      <c r="S1" s="84">
        <f t="shared" si="0"/>
        <v>0</v>
      </c>
      <c r="T1" s="84">
        <f t="shared" si="0"/>
        <v>0</v>
      </c>
      <c r="U1" s="84">
        <f t="shared" si="0"/>
        <v>0</v>
      </c>
      <c r="V1" s="84">
        <f t="shared" si="0"/>
        <v>0</v>
      </c>
      <c r="W1" s="84">
        <f t="shared" si="0"/>
        <v>0</v>
      </c>
      <c r="X1" s="84">
        <f t="shared" si="0"/>
        <v>0</v>
      </c>
      <c r="Y1" s="84">
        <f t="shared" si="0"/>
        <v>0</v>
      </c>
      <c r="Z1" s="84">
        <f t="shared" si="0"/>
        <v>0</v>
      </c>
      <c r="AA1" s="84">
        <f t="shared" si="0"/>
        <v>0</v>
      </c>
      <c r="AB1" s="84">
        <f t="shared" si="0"/>
        <v>0</v>
      </c>
      <c r="AC1" s="84">
        <f t="shared" si="0"/>
        <v>0</v>
      </c>
      <c r="AD1" s="84">
        <f t="shared" si="0"/>
        <v>0</v>
      </c>
      <c r="AE1" s="84">
        <f t="shared" si="0"/>
        <v>0</v>
      </c>
      <c r="AF1" s="84">
        <f t="shared" si="0"/>
        <v>0</v>
      </c>
      <c r="AG1" s="84">
        <f t="shared" si="0"/>
        <v>0</v>
      </c>
      <c r="AH1" s="84">
        <f t="shared" si="0"/>
        <v>0</v>
      </c>
      <c r="AI1" s="84">
        <f t="shared" si="0"/>
        <v>0</v>
      </c>
      <c r="AJ1" s="84">
        <f t="shared" si="0"/>
        <v>0</v>
      </c>
      <c r="AK1" s="84">
        <f t="shared" si="0"/>
        <v>0</v>
      </c>
      <c r="AL1" s="84">
        <f t="shared" si="0"/>
        <v>0</v>
      </c>
      <c r="AM1" s="84">
        <f t="shared" si="0"/>
        <v>0</v>
      </c>
      <c r="AN1" s="84">
        <f t="shared" si="0"/>
        <v>0</v>
      </c>
      <c r="AO1" s="84">
        <f t="shared" si="0"/>
        <v>0</v>
      </c>
      <c r="AP1" s="84">
        <f t="shared" si="0"/>
        <v>0</v>
      </c>
      <c r="AQ1" s="84">
        <f t="shared" si="0"/>
        <v>0</v>
      </c>
      <c r="AR1" s="84">
        <f t="shared" si="0"/>
        <v>0</v>
      </c>
      <c r="AS1" s="84">
        <f t="shared" si="0"/>
        <v>0</v>
      </c>
      <c r="AT1" s="84">
        <f t="shared" si="0"/>
        <v>0</v>
      </c>
      <c r="AU1" s="84">
        <f t="shared" si="0"/>
        <v>0</v>
      </c>
      <c r="AV1" s="84">
        <f t="shared" si="0"/>
        <v>0</v>
      </c>
      <c r="AW1" s="84">
        <f t="shared" si="0"/>
        <v>0</v>
      </c>
      <c r="AX1" s="84">
        <f t="shared" si="0"/>
        <v>0</v>
      </c>
      <c r="AY1" s="84">
        <f t="shared" si="0"/>
        <v>0</v>
      </c>
      <c r="AZ1" s="84">
        <f t="shared" si="0"/>
        <v>0</v>
      </c>
      <c r="BA1" s="84">
        <f t="shared" si="0"/>
        <v>0</v>
      </c>
      <c r="BB1" s="84">
        <f t="shared" si="0"/>
        <v>0</v>
      </c>
      <c r="BC1" s="84">
        <f t="shared" si="0"/>
        <v>0</v>
      </c>
      <c r="BD1" s="84">
        <f t="shared" si="0"/>
        <v>0</v>
      </c>
      <c r="BE1" s="84">
        <f t="shared" si="0"/>
        <v>0</v>
      </c>
      <c r="BF1" s="84">
        <f t="shared" si="0"/>
        <v>0</v>
      </c>
      <c r="BG1" s="84">
        <f t="shared" si="0"/>
        <v>0</v>
      </c>
    </row>
    <row r="2" spans="1:59" s="83" customFormat="1" ht="15" thickBot="1">
      <c r="A2" s="89"/>
      <c r="B2" s="89"/>
      <c r="C2" s="90"/>
      <c r="D2" s="103"/>
      <c r="E2" s="103"/>
      <c r="F2" s="103"/>
      <c r="G2" s="103"/>
      <c r="H2" s="82" t="s">
        <v>1</v>
      </c>
      <c r="I2" s="83">
        <f>SUBTOTAL(102,C$5:C$7574)</f>
        <v>37</v>
      </c>
      <c r="J2" s="86">
        <f>SUBTOTAL(109,J$5:J$7574)</f>
        <v>0</v>
      </c>
      <c r="K2" s="86">
        <f>SUBTOTAL(109,K$5:K$7574)</f>
        <v>0</v>
      </c>
      <c r="L2" s="86">
        <f>SUBTOTAL(109,L$5:L$7574)</f>
        <v>0</v>
      </c>
      <c r="M2" s="86">
        <f>SUBTOTAL(109,M$5:M$7574)</f>
        <v>0</v>
      </c>
      <c r="N2" s="86">
        <f>SUBTOTAL(109,N$5:N$7574)</f>
        <v>0</v>
      </c>
      <c r="O2" s="86">
        <f>SUBTOTAL(109,O$5:O$7574)</f>
        <v>0</v>
      </c>
      <c r="P2" s="86">
        <f>SUBTOTAL(109,P$5:P$7574)</f>
        <v>0</v>
      </c>
      <c r="Q2" s="86">
        <f>SUBTOTAL(109,Q$5:Q$7574)</f>
        <v>0</v>
      </c>
      <c r="R2" s="86">
        <f>SUBTOTAL(109,R$5:R$7574)</f>
        <v>0</v>
      </c>
      <c r="S2" s="86">
        <f>SUBTOTAL(109,S$5:S$7574)</f>
        <v>0</v>
      </c>
      <c r="T2" s="86">
        <f>SUBTOTAL(109,T$5:T$7574)</f>
        <v>0</v>
      </c>
      <c r="U2" s="86">
        <f>SUBTOTAL(109,U$5:U$7574)</f>
        <v>0</v>
      </c>
      <c r="V2" s="86">
        <f>SUBTOTAL(109,V$5:V$7574)</f>
        <v>0</v>
      </c>
      <c r="W2" s="86">
        <f>SUBTOTAL(109,W$5:W$7574)</f>
        <v>0</v>
      </c>
      <c r="X2" s="86">
        <f>SUBTOTAL(109,X$5:X$7574)</f>
        <v>0</v>
      </c>
      <c r="Y2" s="86">
        <f>SUBTOTAL(109,Y$5:Y$7574)</f>
        <v>0</v>
      </c>
      <c r="Z2" s="86">
        <f>SUBTOTAL(109,Z$5:Z$7574)</f>
        <v>0</v>
      </c>
      <c r="AA2" s="86">
        <f>SUBTOTAL(109,AA$5:AA$7574)</f>
        <v>0</v>
      </c>
      <c r="AB2" s="86">
        <f>SUBTOTAL(109,AB$5:AB$7574)</f>
        <v>0</v>
      </c>
      <c r="AC2" s="86">
        <f>SUBTOTAL(109,AC$5:AC$7574)</f>
        <v>0</v>
      </c>
      <c r="AD2" s="86">
        <f>SUBTOTAL(109,AD$5:AD$7574)</f>
        <v>0</v>
      </c>
      <c r="AE2" s="86">
        <f>SUBTOTAL(109,AE$5:AE$7574)</f>
        <v>0</v>
      </c>
      <c r="AF2" s="86">
        <f>SUBTOTAL(109,AF$5:AF$7574)</f>
        <v>0</v>
      </c>
      <c r="AG2" s="86">
        <f>SUBTOTAL(109,AG$5:AG$7574)</f>
        <v>0</v>
      </c>
      <c r="AH2" s="86">
        <f>SUBTOTAL(109,AH$5:AH$7574)</f>
        <v>0</v>
      </c>
      <c r="AI2" s="86">
        <f>SUBTOTAL(109,AI$5:AI$7574)</f>
        <v>0</v>
      </c>
      <c r="AJ2" s="86">
        <f>SUBTOTAL(109,AJ$5:AJ$7574)</f>
        <v>0</v>
      </c>
      <c r="AK2" s="86">
        <f>SUBTOTAL(109,AK$5:AK$7574)</f>
        <v>0</v>
      </c>
      <c r="AL2" s="86">
        <f>SUBTOTAL(109,AL$5:AL$7574)</f>
        <v>0</v>
      </c>
      <c r="AM2" s="86">
        <f>SUBTOTAL(109,AM$5:AM$7574)</f>
        <v>0</v>
      </c>
      <c r="AN2" s="86">
        <f>SUBTOTAL(109,AN$5:AN$7574)</f>
        <v>0</v>
      </c>
      <c r="AO2" s="86">
        <f>SUBTOTAL(109,AO$5:AO$7574)</f>
        <v>0</v>
      </c>
      <c r="AP2" s="86">
        <f>SUBTOTAL(109,AP$5:AP$7574)</f>
        <v>0</v>
      </c>
      <c r="AQ2" s="86">
        <f>SUBTOTAL(109,AQ$5:AQ$7574)</f>
        <v>0</v>
      </c>
      <c r="AR2" s="86">
        <f>SUBTOTAL(109,AR$5:AR$7574)</f>
        <v>0</v>
      </c>
      <c r="AS2" s="86">
        <f>SUBTOTAL(109,AS$5:AS$7574)</f>
        <v>0</v>
      </c>
      <c r="AT2" s="86">
        <f>SUBTOTAL(109,AT$5:AT$7574)</f>
        <v>0</v>
      </c>
      <c r="AU2" s="86">
        <f>SUBTOTAL(109,AU$5:AU$7574)</f>
        <v>0</v>
      </c>
      <c r="AV2" s="86">
        <f>SUBTOTAL(109,AV$5:AV$7574)</f>
        <v>0</v>
      </c>
      <c r="AW2" s="86">
        <f>SUBTOTAL(109,AW$5:AW$7574)</f>
        <v>0</v>
      </c>
      <c r="AX2" s="86">
        <f>SUBTOTAL(109,AX$5:AX$7574)</f>
        <v>0</v>
      </c>
      <c r="AY2" s="86">
        <f>SUBTOTAL(109,AY$5:AY$7574)</f>
        <v>0</v>
      </c>
      <c r="AZ2" s="86">
        <f>SUBTOTAL(109,AZ$5:AZ$7574)</f>
        <v>0</v>
      </c>
      <c r="BA2" s="86">
        <f>SUBTOTAL(109,BA$5:BA$7574)</f>
        <v>0</v>
      </c>
      <c r="BB2" s="86">
        <f>SUBTOTAL(109,BB$5:BB$7574)</f>
        <v>0</v>
      </c>
      <c r="BC2" s="86">
        <f>SUBTOTAL(109,BC$5:BC$7574)</f>
        <v>0</v>
      </c>
      <c r="BD2" s="86">
        <f>SUBTOTAL(109,BD$5:BD$7574)</f>
        <v>0</v>
      </c>
      <c r="BE2" s="86">
        <f>SUBTOTAL(109,BE$5:BE$7574)</f>
        <v>0</v>
      </c>
      <c r="BF2" s="86">
        <f>SUBTOTAL(109,BF$5:BF$7574)</f>
        <v>0</v>
      </c>
      <c r="BG2" s="86">
        <f>SUBTOTAL(109,BG$5:BG$7574)</f>
        <v>0</v>
      </c>
    </row>
    <row r="3" spans="1:59" s="22" customFormat="1" ht="240" customHeight="1">
      <c r="A3" s="104" t="s">
        <v>424</v>
      </c>
      <c r="B3" s="104"/>
      <c r="C3" s="105" t="s">
        <v>2</v>
      </c>
      <c r="D3" s="106" t="s">
        <v>7</v>
      </c>
      <c r="E3" s="106" t="s">
        <v>8</v>
      </c>
      <c r="F3" s="106" t="s">
        <v>10</v>
      </c>
      <c r="G3" s="106" t="s">
        <v>9</v>
      </c>
      <c r="H3" s="2" t="s">
        <v>63</v>
      </c>
      <c r="I3" s="87" t="s">
        <v>3</v>
      </c>
      <c r="J3" s="38" t="s">
        <v>307</v>
      </c>
      <c r="K3" s="39" t="s">
        <v>308</v>
      </c>
      <c r="L3" s="40" t="s">
        <v>309</v>
      </c>
      <c r="M3" s="41" t="s">
        <v>310</v>
      </c>
      <c r="N3" s="42" t="s">
        <v>311</v>
      </c>
      <c r="O3" s="43" t="s">
        <v>312</v>
      </c>
      <c r="P3" s="44" t="s">
        <v>214</v>
      </c>
      <c r="Q3" s="45" t="s">
        <v>313</v>
      </c>
      <c r="R3" s="46" t="s">
        <v>93</v>
      </c>
      <c r="S3" s="47" t="s">
        <v>276</v>
      </c>
      <c r="T3" s="47" t="s">
        <v>85</v>
      </c>
      <c r="U3" s="47" t="s">
        <v>277</v>
      </c>
      <c r="V3" s="47" t="s">
        <v>278</v>
      </c>
      <c r="W3" s="48" t="s">
        <v>279</v>
      </c>
      <c r="X3" s="48" t="s">
        <v>280</v>
      </c>
      <c r="Y3" s="48" t="s">
        <v>281</v>
      </c>
      <c r="Z3" s="13" t="s">
        <v>282</v>
      </c>
      <c r="AA3" s="13" t="s">
        <v>283</v>
      </c>
      <c r="AB3" s="12" t="s">
        <v>284</v>
      </c>
      <c r="AC3" s="12" t="s">
        <v>285</v>
      </c>
      <c r="AD3" s="18" t="s">
        <v>286</v>
      </c>
      <c r="AE3" s="18" t="s">
        <v>287</v>
      </c>
      <c r="AF3" s="18" t="s">
        <v>288</v>
      </c>
      <c r="AG3" s="18" t="s">
        <v>289</v>
      </c>
      <c r="AH3" s="18" t="s">
        <v>290</v>
      </c>
      <c r="AI3" s="18" t="s">
        <v>291</v>
      </c>
      <c r="AJ3" s="16" t="s">
        <v>292</v>
      </c>
      <c r="AK3" s="16" t="s">
        <v>293</v>
      </c>
      <c r="AL3" s="16" t="s">
        <v>294</v>
      </c>
      <c r="AM3" s="15" t="s">
        <v>295</v>
      </c>
      <c r="AN3" s="15" t="s">
        <v>296</v>
      </c>
      <c r="AO3" s="15" t="s">
        <v>297</v>
      </c>
      <c r="AP3" s="15" t="s">
        <v>298</v>
      </c>
      <c r="AQ3" s="49" t="s">
        <v>299</v>
      </c>
      <c r="AR3" s="49" t="s">
        <v>300</v>
      </c>
      <c r="AS3" s="49" t="s">
        <v>192</v>
      </c>
      <c r="AT3" s="49" t="s">
        <v>301</v>
      </c>
      <c r="AU3" s="49" t="s">
        <v>302</v>
      </c>
      <c r="AV3" s="49" t="s">
        <v>303</v>
      </c>
      <c r="AW3" s="49" t="s">
        <v>304</v>
      </c>
      <c r="AX3" s="50" t="s">
        <v>305</v>
      </c>
      <c r="AY3" s="50" t="s">
        <v>306</v>
      </c>
      <c r="AZ3" s="19" t="s">
        <v>142</v>
      </c>
      <c r="BA3" s="19" t="s">
        <v>143</v>
      </c>
      <c r="BB3" s="19" t="s">
        <v>144</v>
      </c>
      <c r="BC3" s="95"/>
      <c r="BD3" s="96"/>
      <c r="BE3" s="95"/>
      <c r="BF3" s="96"/>
      <c r="BG3" s="95"/>
    </row>
    <row r="4" spans="1:59" s="89" customFormat="1" ht="15" thickBot="1">
      <c r="A4" s="89" t="s">
        <v>425</v>
      </c>
      <c r="B4" s="89" t="s">
        <v>416</v>
      </c>
      <c r="C4" s="90">
        <v>1</v>
      </c>
      <c r="D4" s="91">
        <v>2</v>
      </c>
      <c r="E4" s="91">
        <v>3</v>
      </c>
      <c r="F4" s="91">
        <v>4</v>
      </c>
      <c r="G4" s="91">
        <v>5</v>
      </c>
      <c r="H4" s="92" t="s">
        <v>4</v>
      </c>
      <c r="I4" s="89" t="s">
        <v>417</v>
      </c>
      <c r="J4" s="86">
        <f>SUBTOTAL(109,J$5:J$7574)</f>
        <v>0</v>
      </c>
      <c r="K4" s="86">
        <f>SUBTOTAL(109,K$5:K$7574)</f>
        <v>0</v>
      </c>
      <c r="L4" s="86">
        <f>SUBTOTAL(109,L$5:L$7574)</f>
        <v>0</v>
      </c>
      <c r="M4" s="86">
        <f>SUBTOTAL(109,M$5:M$7574)</f>
        <v>0</v>
      </c>
      <c r="N4" s="86">
        <f>SUBTOTAL(109,N$5:N$7574)</f>
        <v>0</v>
      </c>
      <c r="O4" s="86">
        <f>SUBTOTAL(109,O$5:O$7574)</f>
        <v>0</v>
      </c>
      <c r="P4" s="86">
        <f>SUBTOTAL(109,P$5:P$7574)</f>
        <v>0</v>
      </c>
      <c r="Q4" s="86">
        <f>SUBTOTAL(109,Q$5:Q$7574)</f>
        <v>0</v>
      </c>
      <c r="R4" s="86">
        <f>SUBTOTAL(109,R$5:R$7574)</f>
        <v>0</v>
      </c>
      <c r="S4" s="86">
        <f>SUBTOTAL(109,S$5:S$7574)</f>
        <v>0</v>
      </c>
      <c r="T4" s="86">
        <f>SUBTOTAL(109,T$5:T$7574)</f>
        <v>0</v>
      </c>
      <c r="U4" s="86">
        <f>SUBTOTAL(109,U$5:U$7574)</f>
        <v>0</v>
      </c>
      <c r="V4" s="86">
        <f>SUBTOTAL(109,V$5:V$7574)</f>
        <v>0</v>
      </c>
      <c r="W4" s="86">
        <f>SUBTOTAL(109,W$5:W$7574)</f>
        <v>0</v>
      </c>
      <c r="X4" s="86">
        <f>SUBTOTAL(109,X$5:X$7574)</f>
        <v>0</v>
      </c>
      <c r="Y4" s="86">
        <f>SUBTOTAL(109,Y$5:Y$7574)</f>
        <v>0</v>
      </c>
      <c r="Z4" s="86">
        <f>SUBTOTAL(109,Z$5:Z$7574)</f>
        <v>0</v>
      </c>
      <c r="AA4" s="86">
        <f>SUBTOTAL(109,AA$5:AA$7574)</f>
        <v>0</v>
      </c>
      <c r="AB4" s="86">
        <f>SUBTOTAL(109,AB$5:AB$7574)</f>
        <v>0</v>
      </c>
      <c r="AC4" s="86">
        <f>SUBTOTAL(109,AC$5:AC$7574)</f>
        <v>0</v>
      </c>
      <c r="AD4" s="86">
        <f>SUBTOTAL(109,AD$5:AD$7574)</f>
        <v>0</v>
      </c>
      <c r="AE4" s="86">
        <f>SUBTOTAL(109,AE$5:AE$7574)</f>
        <v>0</v>
      </c>
      <c r="AF4" s="86">
        <f>SUBTOTAL(109,AF$5:AF$7574)</f>
        <v>0</v>
      </c>
      <c r="AG4" s="86">
        <f>SUBTOTAL(109,AG$5:AG$7574)</f>
        <v>0</v>
      </c>
      <c r="AH4" s="86">
        <f>SUBTOTAL(109,AH$5:AH$7574)</f>
        <v>0</v>
      </c>
      <c r="AI4" s="86">
        <f>SUBTOTAL(109,AI$5:AI$7574)</f>
        <v>0</v>
      </c>
      <c r="AJ4" s="86">
        <f>SUBTOTAL(109,AJ$5:AJ$7574)</f>
        <v>0</v>
      </c>
      <c r="AK4" s="86">
        <f>SUBTOTAL(109,AK$5:AK$7574)</f>
        <v>0</v>
      </c>
      <c r="AL4" s="86">
        <f>SUBTOTAL(109,AL$5:AL$7574)</f>
        <v>0</v>
      </c>
      <c r="AM4" s="86">
        <f>SUBTOTAL(109,AM$5:AM$7574)</f>
        <v>0</v>
      </c>
      <c r="AN4" s="86">
        <f>SUBTOTAL(109,AN$5:AN$7574)</f>
        <v>0</v>
      </c>
      <c r="AO4" s="86">
        <f>SUBTOTAL(109,AO$5:AO$7574)</f>
        <v>0</v>
      </c>
      <c r="AP4" s="86">
        <f>SUBTOTAL(109,AP$5:AP$7574)</f>
        <v>0</v>
      </c>
      <c r="AQ4" s="86">
        <f>SUBTOTAL(109,AQ$5:AQ$7574)</f>
        <v>0</v>
      </c>
      <c r="AR4" s="86">
        <f>SUBTOTAL(109,AR$5:AR$7574)</f>
        <v>0</v>
      </c>
      <c r="AS4" s="86">
        <f>SUBTOTAL(109,AS$5:AS$7574)</f>
        <v>0</v>
      </c>
      <c r="AT4" s="86">
        <f>SUBTOTAL(109,AT$5:AT$7574)</f>
        <v>0</v>
      </c>
      <c r="AU4" s="86">
        <f>SUBTOTAL(109,AU$5:AU$7574)</f>
        <v>0</v>
      </c>
      <c r="AV4" s="86">
        <f>SUBTOTAL(109,AV$5:AV$7574)</f>
        <v>0</v>
      </c>
      <c r="AW4" s="86">
        <f>SUBTOTAL(109,AW$5:AW$7574)</f>
        <v>0</v>
      </c>
      <c r="AX4" s="86">
        <f>SUBTOTAL(109,AX$5:AX$7574)</f>
        <v>0</v>
      </c>
      <c r="AY4" s="86">
        <f>SUBTOTAL(109,AY$5:AY$7574)</f>
        <v>0</v>
      </c>
      <c r="AZ4" s="86">
        <f>SUBTOTAL(109,AZ$5:AZ$7574)</f>
        <v>0</v>
      </c>
      <c r="BA4" s="86">
        <f>SUBTOTAL(109,BA$5:BA$7574)</f>
        <v>0</v>
      </c>
      <c r="BB4" s="86">
        <f>SUBTOTAL(109,BB$5:BB$7574)</f>
        <v>0</v>
      </c>
      <c r="BC4" s="86">
        <f>SUBTOTAL(109,BC$5:BC$7574)</f>
        <v>0</v>
      </c>
      <c r="BD4" s="86">
        <f>SUBTOTAL(109,BD$5:BD$7574)</f>
        <v>0</v>
      </c>
      <c r="BE4" s="86">
        <f>SUBTOTAL(109,BE$5:BE$7574)</f>
        <v>0</v>
      </c>
      <c r="BF4" s="86">
        <f>SUBTOTAL(109,BF$5:BF$7574)</f>
        <v>0</v>
      </c>
      <c r="BG4" s="86">
        <f>SUBTOTAL(109,BG$5:BG$7574)</f>
        <v>0</v>
      </c>
    </row>
    <row r="5" spans="1:59">
      <c r="A5" s="107">
        <v>4</v>
      </c>
      <c r="B5" s="107">
        <v>12</v>
      </c>
      <c r="C5" s="108">
        <v>5329</v>
      </c>
      <c r="D5" s="108" t="s">
        <v>11</v>
      </c>
      <c r="E5" s="108" t="s">
        <v>415</v>
      </c>
      <c r="F5" s="108" t="s">
        <v>51</v>
      </c>
      <c r="G5" s="108" t="s">
        <v>48</v>
      </c>
      <c r="H5" s="69" t="s">
        <v>413</v>
      </c>
      <c r="I5" s="70">
        <f>SUM($J5:$BG5)</f>
        <v>0</v>
      </c>
    </row>
    <row r="6" spans="1:59" ht="28.8">
      <c r="A6" s="107">
        <v>4</v>
      </c>
      <c r="B6" s="107">
        <v>12</v>
      </c>
      <c r="C6" s="108">
        <v>5333</v>
      </c>
      <c r="D6" s="108" t="s">
        <v>11</v>
      </c>
      <c r="E6" s="108" t="s">
        <v>479</v>
      </c>
      <c r="F6" s="108" t="s">
        <v>51</v>
      </c>
      <c r="G6" s="108" t="s">
        <v>47</v>
      </c>
      <c r="H6" s="69" t="s">
        <v>830</v>
      </c>
      <c r="I6" s="70">
        <f>SUM($J6:$BG6)</f>
        <v>0</v>
      </c>
    </row>
    <row r="7" spans="1:59">
      <c r="A7" s="107">
        <v>4</v>
      </c>
      <c r="B7" s="107">
        <v>12</v>
      </c>
      <c r="C7" s="108">
        <v>5334</v>
      </c>
      <c r="D7" s="108" t="s">
        <v>11</v>
      </c>
      <c r="E7" s="108" t="s">
        <v>80</v>
      </c>
      <c r="F7" s="108" t="s">
        <v>51</v>
      </c>
      <c r="G7" s="108" t="s">
        <v>35</v>
      </c>
      <c r="H7" s="69" t="s">
        <v>831</v>
      </c>
      <c r="I7" s="70">
        <f>SUM($J7:$BG7)</f>
        <v>0</v>
      </c>
    </row>
    <row r="8" spans="1:59">
      <c r="A8" s="107">
        <v>4</v>
      </c>
      <c r="B8" s="107">
        <v>12</v>
      </c>
      <c r="C8" s="108">
        <v>5335</v>
      </c>
      <c r="D8" s="108" t="s">
        <v>11</v>
      </c>
      <c r="E8" s="108" t="s">
        <v>21</v>
      </c>
      <c r="F8" s="108" t="s">
        <v>51</v>
      </c>
      <c r="G8" s="108" t="s">
        <v>49</v>
      </c>
      <c r="H8" s="69" t="s">
        <v>832</v>
      </c>
      <c r="I8" s="70">
        <f>SUM($J8:$BG8)</f>
        <v>0</v>
      </c>
    </row>
    <row r="9" spans="1:59">
      <c r="A9" s="107">
        <v>4</v>
      </c>
      <c r="B9" s="107">
        <v>12</v>
      </c>
      <c r="C9" s="108">
        <v>5339</v>
      </c>
      <c r="D9" s="108" t="s">
        <v>11</v>
      </c>
      <c r="E9" s="108" t="s">
        <v>489</v>
      </c>
      <c r="F9" s="108" t="s">
        <v>51</v>
      </c>
      <c r="G9" s="108" t="s">
        <v>42</v>
      </c>
      <c r="H9" s="69" t="s">
        <v>833</v>
      </c>
      <c r="I9" s="70">
        <f>SUM($J9:$BG9)</f>
        <v>0</v>
      </c>
    </row>
    <row r="10" spans="1:59">
      <c r="A10" s="107">
        <v>4</v>
      </c>
      <c r="B10" s="107">
        <v>12</v>
      </c>
      <c r="C10" s="108">
        <v>5342</v>
      </c>
      <c r="D10" s="108" t="s">
        <v>11</v>
      </c>
      <c r="E10" s="108" t="s">
        <v>493</v>
      </c>
      <c r="F10" s="108" t="s">
        <v>51</v>
      </c>
      <c r="G10" s="108" t="s">
        <v>50</v>
      </c>
      <c r="H10" s="69" t="s">
        <v>834</v>
      </c>
      <c r="I10" s="70">
        <f>SUM($J10:$BG10)</f>
        <v>0</v>
      </c>
    </row>
    <row r="11" spans="1:59" ht="57.6">
      <c r="A11" s="107">
        <v>4</v>
      </c>
      <c r="B11" s="107">
        <v>12</v>
      </c>
      <c r="C11" s="108">
        <v>5343</v>
      </c>
      <c r="D11" s="108" t="s">
        <v>11</v>
      </c>
      <c r="E11" s="108" t="s">
        <v>32</v>
      </c>
      <c r="F11" s="108" t="s">
        <v>51</v>
      </c>
      <c r="G11" s="108" t="s">
        <v>36</v>
      </c>
      <c r="H11" s="69" t="s">
        <v>835</v>
      </c>
      <c r="I11" s="70">
        <f>SUM($J11:$BG11)</f>
        <v>0</v>
      </c>
    </row>
    <row r="12" spans="1:59">
      <c r="A12" s="107">
        <v>4</v>
      </c>
      <c r="B12" s="107">
        <v>12</v>
      </c>
      <c r="C12" s="108">
        <v>5344</v>
      </c>
      <c r="D12" s="108" t="s">
        <v>11</v>
      </c>
      <c r="E12" s="108" t="s">
        <v>32</v>
      </c>
      <c r="F12" s="108" t="s">
        <v>51</v>
      </c>
      <c r="G12" s="108" t="s">
        <v>36</v>
      </c>
      <c r="H12" s="69" t="s">
        <v>836</v>
      </c>
      <c r="I12" s="70">
        <f>SUM($J12:$BG12)</f>
        <v>0</v>
      </c>
    </row>
    <row r="13" spans="1:59">
      <c r="A13" s="107">
        <v>4</v>
      </c>
      <c r="B13" s="107">
        <v>12</v>
      </c>
      <c r="C13" s="108">
        <v>5345</v>
      </c>
      <c r="D13" s="108" t="s">
        <v>11</v>
      </c>
      <c r="E13" s="108" t="s">
        <v>22</v>
      </c>
      <c r="F13" s="108" t="s">
        <v>51</v>
      </c>
      <c r="G13" s="108" t="s">
        <v>45</v>
      </c>
      <c r="H13" s="69" t="s">
        <v>837</v>
      </c>
      <c r="I13" s="70">
        <f>SUM($J13:$BG13)</f>
        <v>0</v>
      </c>
    </row>
    <row r="14" spans="1:59" ht="43.2">
      <c r="A14" s="107">
        <v>4</v>
      </c>
      <c r="B14" s="107">
        <v>12</v>
      </c>
      <c r="C14" s="108">
        <v>5346</v>
      </c>
      <c r="D14" s="108" t="s">
        <v>11</v>
      </c>
      <c r="E14" s="108" t="s">
        <v>414</v>
      </c>
      <c r="F14" s="108" t="s">
        <v>51</v>
      </c>
      <c r="G14" s="108" t="s">
        <v>35</v>
      </c>
      <c r="H14" s="69" t="s">
        <v>838</v>
      </c>
      <c r="I14" s="70">
        <f>SUM($J14:$BG14)</f>
        <v>0</v>
      </c>
    </row>
    <row r="15" spans="1:59">
      <c r="A15" s="107">
        <v>4</v>
      </c>
      <c r="B15" s="107">
        <v>12</v>
      </c>
      <c r="C15" s="108">
        <v>5347</v>
      </c>
      <c r="D15" s="108" t="s">
        <v>11</v>
      </c>
      <c r="E15" s="108" t="s">
        <v>499</v>
      </c>
      <c r="F15" s="108" t="s">
        <v>51</v>
      </c>
      <c r="G15" s="108" t="s">
        <v>39</v>
      </c>
      <c r="H15" s="69" t="s">
        <v>839</v>
      </c>
      <c r="I15" s="70">
        <f>SUM($J15:$BG15)</f>
        <v>0</v>
      </c>
    </row>
    <row r="16" spans="1:59" ht="43.2">
      <c r="A16" s="107">
        <v>4</v>
      </c>
      <c r="B16" s="107">
        <v>12</v>
      </c>
      <c r="C16" s="108">
        <v>5348</v>
      </c>
      <c r="D16" s="108" t="s">
        <v>11</v>
      </c>
      <c r="E16" s="108" t="s">
        <v>25</v>
      </c>
      <c r="F16" s="108" t="s">
        <v>51</v>
      </c>
      <c r="G16" s="108" t="s">
        <v>39</v>
      </c>
      <c r="H16" s="69" t="s">
        <v>840</v>
      </c>
      <c r="I16" s="70">
        <f>SUM($J16:$BG16)</f>
        <v>0</v>
      </c>
    </row>
    <row r="17" spans="1:9">
      <c r="A17" s="107">
        <v>4</v>
      </c>
      <c r="B17" s="107">
        <v>12</v>
      </c>
      <c r="C17" s="108">
        <v>5351</v>
      </c>
      <c r="D17" s="108" t="s">
        <v>11</v>
      </c>
      <c r="E17" s="108" t="s">
        <v>504</v>
      </c>
      <c r="F17" s="108" t="s">
        <v>51</v>
      </c>
      <c r="G17" s="108" t="s">
        <v>46</v>
      </c>
      <c r="H17" s="69" t="s">
        <v>841</v>
      </c>
      <c r="I17" s="70">
        <f>SUM($J17:$BG17)</f>
        <v>0</v>
      </c>
    </row>
    <row r="18" spans="1:9" ht="28.8">
      <c r="A18" s="107">
        <v>4</v>
      </c>
      <c r="B18" s="107">
        <v>12</v>
      </c>
      <c r="C18" s="108">
        <v>5352</v>
      </c>
      <c r="D18" s="108" t="s">
        <v>11</v>
      </c>
      <c r="E18" s="108" t="s">
        <v>411</v>
      </c>
      <c r="F18" s="108" t="s">
        <v>51</v>
      </c>
      <c r="G18" s="108" t="s">
        <v>46</v>
      </c>
      <c r="H18" s="69" t="s">
        <v>842</v>
      </c>
      <c r="I18" s="70">
        <f>SUM($J18:$BG18)</f>
        <v>0</v>
      </c>
    </row>
    <row r="19" spans="1:9" ht="57.6">
      <c r="A19" s="107">
        <v>4</v>
      </c>
      <c r="B19" s="107">
        <v>12</v>
      </c>
      <c r="C19" s="108">
        <v>5353</v>
      </c>
      <c r="D19" s="108" t="s">
        <v>11</v>
      </c>
      <c r="E19" s="108" t="s">
        <v>506</v>
      </c>
      <c r="F19" s="108" t="s">
        <v>51</v>
      </c>
      <c r="G19" s="108" t="s">
        <v>46</v>
      </c>
      <c r="H19" s="69" t="s">
        <v>843</v>
      </c>
      <c r="I19" s="70">
        <f>SUM($J19:$BG19)</f>
        <v>0</v>
      </c>
    </row>
    <row r="20" spans="1:9" ht="43.2">
      <c r="A20" s="107">
        <v>4</v>
      </c>
      <c r="B20" s="107">
        <v>12</v>
      </c>
      <c r="C20" s="108">
        <v>5354</v>
      </c>
      <c r="D20" s="108" t="s">
        <v>11</v>
      </c>
      <c r="E20" s="108" t="s">
        <v>508</v>
      </c>
      <c r="F20" s="108" t="s">
        <v>52</v>
      </c>
      <c r="H20" s="69" t="s">
        <v>844</v>
      </c>
      <c r="I20" s="70">
        <f>SUM($J20:$BG20)</f>
        <v>0</v>
      </c>
    </row>
    <row r="21" spans="1:9">
      <c r="A21" s="107">
        <v>4</v>
      </c>
      <c r="B21" s="107">
        <v>12</v>
      </c>
      <c r="C21" s="108">
        <v>5358</v>
      </c>
      <c r="D21" s="108" t="s">
        <v>11</v>
      </c>
      <c r="E21" s="108" t="s">
        <v>33</v>
      </c>
      <c r="F21" s="108" t="s">
        <v>51</v>
      </c>
      <c r="G21" s="108" t="s">
        <v>41</v>
      </c>
      <c r="H21" s="69" t="s">
        <v>845</v>
      </c>
      <c r="I21" s="70">
        <f>SUM($J21:$BG21)</f>
        <v>0</v>
      </c>
    </row>
    <row r="22" spans="1:9" ht="28.8">
      <c r="A22" s="107">
        <v>4</v>
      </c>
      <c r="B22" s="107">
        <v>12</v>
      </c>
      <c r="C22" s="108">
        <v>5360</v>
      </c>
      <c r="D22" s="108" t="s">
        <v>11</v>
      </c>
      <c r="E22" s="108" t="s">
        <v>23</v>
      </c>
      <c r="F22" s="108" t="s">
        <v>51</v>
      </c>
      <c r="G22" s="108" t="s">
        <v>39</v>
      </c>
      <c r="H22" s="69" t="s">
        <v>846</v>
      </c>
      <c r="I22" s="70">
        <f>SUM($J22:$BG22)</f>
        <v>0</v>
      </c>
    </row>
    <row r="23" spans="1:9" ht="28.8">
      <c r="A23" s="107">
        <v>4</v>
      </c>
      <c r="B23" s="107">
        <v>12</v>
      </c>
      <c r="C23" s="108">
        <v>5364</v>
      </c>
      <c r="D23" s="108" t="s">
        <v>11</v>
      </c>
      <c r="E23" s="108" t="s">
        <v>518</v>
      </c>
      <c r="F23" s="108" t="s">
        <v>51</v>
      </c>
      <c r="G23" s="108" t="s">
        <v>39</v>
      </c>
      <c r="H23" s="69" t="s">
        <v>847</v>
      </c>
      <c r="I23" s="70">
        <f>SUM($J23:$BG23)</f>
        <v>0</v>
      </c>
    </row>
    <row r="24" spans="1:9" ht="28.8">
      <c r="A24" s="107">
        <v>4</v>
      </c>
      <c r="B24" s="107">
        <v>12</v>
      </c>
      <c r="C24" s="108">
        <v>5365</v>
      </c>
      <c r="D24" s="108" t="s">
        <v>11</v>
      </c>
      <c r="E24" s="108" t="s">
        <v>20</v>
      </c>
      <c r="F24" s="108" t="s">
        <v>51</v>
      </c>
      <c r="G24" s="108" t="s">
        <v>46</v>
      </c>
      <c r="H24" s="69" t="s">
        <v>848</v>
      </c>
      <c r="I24" s="70">
        <f>SUM($J24:$BG24)</f>
        <v>0</v>
      </c>
    </row>
    <row r="25" spans="1:9" ht="28.8">
      <c r="A25" s="107">
        <v>4</v>
      </c>
      <c r="B25" s="107">
        <v>12</v>
      </c>
      <c r="C25" s="108">
        <v>5367</v>
      </c>
      <c r="D25" s="108" t="s">
        <v>11</v>
      </c>
      <c r="E25" s="108" t="s">
        <v>523</v>
      </c>
      <c r="F25" s="108" t="s">
        <v>51</v>
      </c>
      <c r="G25" s="108" t="s">
        <v>48</v>
      </c>
      <c r="H25" s="69" t="s">
        <v>849</v>
      </c>
      <c r="I25" s="70">
        <f>SUM($J25:$BG25)</f>
        <v>0</v>
      </c>
    </row>
    <row r="26" spans="1:9" ht="57.6">
      <c r="A26" s="107">
        <v>4</v>
      </c>
      <c r="B26" s="107">
        <v>12</v>
      </c>
      <c r="C26" s="108">
        <v>5369</v>
      </c>
      <c r="D26" s="108" t="s">
        <v>11</v>
      </c>
      <c r="E26" s="108" t="s">
        <v>526</v>
      </c>
      <c r="F26" s="108" t="s">
        <v>51</v>
      </c>
      <c r="G26" s="108" t="s">
        <v>39</v>
      </c>
      <c r="H26" s="69" t="s">
        <v>850</v>
      </c>
      <c r="I26" s="70">
        <f>SUM($J26:$BG26)</f>
        <v>0</v>
      </c>
    </row>
    <row r="27" spans="1:9">
      <c r="A27" s="107">
        <v>4</v>
      </c>
      <c r="B27" s="107">
        <v>12</v>
      </c>
      <c r="C27" s="108">
        <v>5370</v>
      </c>
      <c r="D27" s="108" t="s">
        <v>11</v>
      </c>
      <c r="E27" s="108" t="s">
        <v>528</v>
      </c>
      <c r="F27" s="108" t="s">
        <v>51</v>
      </c>
      <c r="G27" s="108" t="s">
        <v>41</v>
      </c>
      <c r="H27" s="69" t="s">
        <v>851</v>
      </c>
      <c r="I27" s="70">
        <f>SUM($J27:$BG27)</f>
        <v>0</v>
      </c>
    </row>
    <row r="28" spans="1:9" ht="72">
      <c r="A28" s="107">
        <v>4</v>
      </c>
      <c r="B28" s="107">
        <v>12</v>
      </c>
      <c r="C28" s="108">
        <v>5372</v>
      </c>
      <c r="D28" s="108" t="s">
        <v>11</v>
      </c>
      <c r="E28" s="108" t="s">
        <v>528</v>
      </c>
      <c r="F28" s="108" t="s">
        <v>51</v>
      </c>
      <c r="G28" s="108" t="s">
        <v>41</v>
      </c>
      <c r="H28" s="69" t="s">
        <v>852</v>
      </c>
      <c r="I28" s="70">
        <f>SUM($J28:$BG28)</f>
        <v>0</v>
      </c>
    </row>
    <row r="29" spans="1:9">
      <c r="A29" s="107">
        <v>4</v>
      </c>
      <c r="B29" s="107">
        <v>12</v>
      </c>
      <c r="C29" s="108">
        <v>5377</v>
      </c>
      <c r="D29" s="108" t="s">
        <v>11</v>
      </c>
      <c r="E29" s="108" t="s">
        <v>612</v>
      </c>
      <c r="H29" s="69" t="s">
        <v>853</v>
      </c>
      <c r="I29" s="70">
        <f>SUM($J29:$BG29)</f>
        <v>0</v>
      </c>
    </row>
    <row r="30" spans="1:9">
      <c r="A30" s="107">
        <v>4</v>
      </c>
      <c r="B30" s="107">
        <v>12</v>
      </c>
      <c r="C30" s="108">
        <v>5382</v>
      </c>
      <c r="D30" s="108" t="s">
        <v>11</v>
      </c>
      <c r="E30" s="108" t="s">
        <v>410</v>
      </c>
      <c r="F30" s="108" t="s">
        <v>51</v>
      </c>
      <c r="G30" s="108" t="s">
        <v>39</v>
      </c>
      <c r="H30" s="69" t="s">
        <v>854</v>
      </c>
      <c r="I30" s="70">
        <f>SUM($J30:$BG30)</f>
        <v>0</v>
      </c>
    </row>
    <row r="31" spans="1:9">
      <c r="A31" s="107">
        <v>4</v>
      </c>
      <c r="B31" s="107">
        <v>12</v>
      </c>
      <c r="C31" s="108">
        <v>5383</v>
      </c>
      <c r="D31" s="108" t="s">
        <v>11</v>
      </c>
      <c r="E31" s="108" t="s">
        <v>541</v>
      </c>
      <c r="F31" s="108" t="s">
        <v>51</v>
      </c>
      <c r="G31" s="108" t="s">
        <v>37</v>
      </c>
      <c r="H31" s="69" t="s">
        <v>855</v>
      </c>
      <c r="I31" s="70">
        <f>SUM($J31:$BG31)</f>
        <v>0</v>
      </c>
    </row>
    <row r="32" spans="1:9">
      <c r="A32" s="107">
        <v>4</v>
      </c>
      <c r="B32" s="107">
        <v>12</v>
      </c>
      <c r="C32" s="108">
        <v>5385</v>
      </c>
      <c r="D32" s="108" t="s">
        <v>11</v>
      </c>
      <c r="E32" s="108" t="s">
        <v>16</v>
      </c>
      <c r="F32" s="108" t="s">
        <v>51</v>
      </c>
      <c r="G32" s="108" t="s">
        <v>44</v>
      </c>
      <c r="H32" s="69" t="s">
        <v>856</v>
      </c>
      <c r="I32" s="70">
        <f>SUM($J32:$BG32)</f>
        <v>0</v>
      </c>
    </row>
    <row r="33" spans="1:9" ht="28.8">
      <c r="A33" s="107">
        <v>4</v>
      </c>
      <c r="B33" s="107">
        <v>12</v>
      </c>
      <c r="C33" s="108">
        <v>5387</v>
      </c>
      <c r="D33" s="108" t="s">
        <v>11</v>
      </c>
      <c r="E33" s="108" t="s">
        <v>547</v>
      </c>
      <c r="F33" s="108" t="s">
        <v>51</v>
      </c>
      <c r="G33" s="108" t="s">
        <v>49</v>
      </c>
      <c r="H33" s="69" t="s">
        <v>857</v>
      </c>
      <c r="I33" s="70">
        <f>SUM($J33:$BG33)</f>
        <v>0</v>
      </c>
    </row>
    <row r="34" spans="1:9">
      <c r="A34" s="107">
        <v>4</v>
      </c>
      <c r="B34" s="107">
        <v>12</v>
      </c>
      <c r="C34" s="108">
        <v>5388</v>
      </c>
      <c r="D34" s="108" t="s">
        <v>11</v>
      </c>
      <c r="E34" s="108" t="s">
        <v>549</v>
      </c>
      <c r="F34" s="108" t="s">
        <v>51</v>
      </c>
      <c r="G34" s="108" t="s">
        <v>40</v>
      </c>
      <c r="H34" s="69" t="s">
        <v>84</v>
      </c>
      <c r="I34" s="70">
        <f>SUM($J34:$BG34)</f>
        <v>0</v>
      </c>
    </row>
    <row r="35" spans="1:9">
      <c r="A35" s="107">
        <v>4</v>
      </c>
      <c r="B35" s="107">
        <v>12</v>
      </c>
      <c r="C35" s="108">
        <v>5389</v>
      </c>
      <c r="D35" s="108" t="s">
        <v>11</v>
      </c>
      <c r="E35" s="108" t="s">
        <v>551</v>
      </c>
      <c r="F35" s="108" t="s">
        <v>51</v>
      </c>
      <c r="G35" s="108" t="s">
        <v>43</v>
      </c>
      <c r="H35" s="69" t="s">
        <v>858</v>
      </c>
      <c r="I35" s="70">
        <f>SUM($J35:$BG35)</f>
        <v>0</v>
      </c>
    </row>
    <row r="36" spans="1:9">
      <c r="A36" s="107">
        <v>4</v>
      </c>
      <c r="B36" s="107">
        <v>12</v>
      </c>
      <c r="C36" s="108">
        <v>5393</v>
      </c>
      <c r="D36" s="108" t="s">
        <v>11</v>
      </c>
      <c r="E36" s="108" t="s">
        <v>28</v>
      </c>
      <c r="F36" s="108" t="s">
        <v>51</v>
      </c>
      <c r="G36" s="108" t="s">
        <v>42</v>
      </c>
      <c r="H36" s="69" t="s">
        <v>859</v>
      </c>
      <c r="I36" s="70">
        <f>SUM($J36:$BG36)</f>
        <v>0</v>
      </c>
    </row>
    <row r="37" spans="1:9" ht="28.8">
      <c r="A37" s="107">
        <v>4</v>
      </c>
      <c r="B37" s="107">
        <v>12</v>
      </c>
      <c r="C37" s="108">
        <v>5395</v>
      </c>
      <c r="D37" s="108" t="s">
        <v>11</v>
      </c>
      <c r="E37" s="108" t="s">
        <v>558</v>
      </c>
      <c r="F37" s="108" t="s">
        <v>51</v>
      </c>
      <c r="G37" s="108" t="s">
        <v>49</v>
      </c>
      <c r="H37" s="69" t="s">
        <v>860</v>
      </c>
      <c r="I37" s="70">
        <f>SUM($J37:$BG37)</f>
        <v>0</v>
      </c>
    </row>
    <row r="38" spans="1:9" ht="115.2">
      <c r="A38" s="107">
        <v>4</v>
      </c>
      <c r="B38" s="107">
        <v>12</v>
      </c>
      <c r="C38" s="108">
        <v>5396</v>
      </c>
      <c r="D38" s="108" t="s">
        <v>11</v>
      </c>
      <c r="E38" s="108" t="s">
        <v>560</v>
      </c>
      <c r="F38" s="108" t="s">
        <v>51</v>
      </c>
      <c r="G38" s="108" t="s">
        <v>42</v>
      </c>
      <c r="H38" s="69" t="s">
        <v>861</v>
      </c>
      <c r="I38" s="70">
        <f>SUM($J38:$BG38)</f>
        <v>0</v>
      </c>
    </row>
    <row r="39" spans="1:9">
      <c r="A39" s="107">
        <v>4</v>
      </c>
      <c r="B39" s="107">
        <v>12</v>
      </c>
      <c r="C39" s="108">
        <v>5397</v>
      </c>
      <c r="D39" s="108" t="s">
        <v>11</v>
      </c>
      <c r="E39" s="108" t="s">
        <v>18</v>
      </c>
      <c r="F39" s="108" t="s">
        <v>51</v>
      </c>
      <c r="G39" s="108" t="s">
        <v>49</v>
      </c>
      <c r="H39" s="69" t="s">
        <v>862</v>
      </c>
      <c r="I39" s="70">
        <f>SUM($J39:$BG39)</f>
        <v>0</v>
      </c>
    </row>
    <row r="40" spans="1:9" ht="28.8">
      <c r="A40" s="107">
        <v>4</v>
      </c>
      <c r="B40" s="107">
        <v>12</v>
      </c>
      <c r="C40" s="108">
        <v>5401</v>
      </c>
      <c r="D40" s="108" t="s">
        <v>11</v>
      </c>
      <c r="E40" s="108" t="s">
        <v>31</v>
      </c>
      <c r="F40" s="108" t="s">
        <v>51</v>
      </c>
      <c r="G40" s="108" t="s">
        <v>37</v>
      </c>
      <c r="H40" s="69" t="s">
        <v>863</v>
      </c>
      <c r="I40" s="70">
        <f>SUM($J40:$BG40)</f>
        <v>0</v>
      </c>
    </row>
    <row r="41" spans="1:9">
      <c r="A41" s="107">
        <v>4</v>
      </c>
      <c r="B41" s="107">
        <v>12</v>
      </c>
      <c r="C41" s="108">
        <v>5402</v>
      </c>
      <c r="D41" s="108" t="s">
        <v>11</v>
      </c>
      <c r="E41" s="108" t="s">
        <v>15</v>
      </c>
      <c r="F41" s="108" t="s">
        <v>51</v>
      </c>
      <c r="G41" s="108" t="s">
        <v>38</v>
      </c>
      <c r="H41" s="69" t="s">
        <v>864</v>
      </c>
      <c r="I41" s="70">
        <f>SUM($J41:$BG41)</f>
        <v>0</v>
      </c>
    </row>
  </sheetData>
  <sheetProtection formatCells="0" formatColumns="0" formatRows="0" sort="0" autoFilter="0"/>
  <autoFilter ref="A4:BG41"/>
  <sortState ref="A5:BG2429">
    <sortCondition ref="A5:A2429"/>
    <sortCondition ref="B5:B2429"/>
  </sortState>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I57" sqref="I57"/>
    </sheetView>
  </sheetViews>
  <sheetFormatPr defaultColWidth="9.109375" defaultRowHeight="14.4"/>
  <cols>
    <col min="1" max="1" width="3" style="1" bestFit="1" customWidth="1"/>
    <col min="2" max="2" width="20.5546875" style="1" bestFit="1" customWidth="1"/>
    <col min="3" max="3" width="7.21875" style="100" bestFit="1" customWidth="1"/>
    <col min="4" max="4" width="28.88671875" style="1" bestFit="1" customWidth="1"/>
    <col min="5" max="5" width="28.88671875" style="1" customWidth="1"/>
    <col min="6" max="7" width="16.44140625" style="1" customWidth="1"/>
    <col min="8" max="16384" width="9.109375" style="1"/>
  </cols>
  <sheetData>
    <row r="1" spans="1:6">
      <c r="B1" s="24" t="s">
        <v>5</v>
      </c>
      <c r="C1" s="99" t="s">
        <v>448</v>
      </c>
      <c r="D1" s="24" t="s">
        <v>385</v>
      </c>
      <c r="E1" s="24" t="s">
        <v>418</v>
      </c>
      <c r="F1" s="24" t="s">
        <v>6</v>
      </c>
    </row>
    <row r="2" spans="1:6">
      <c r="A2" s="23">
        <v>1</v>
      </c>
      <c r="B2" s="98" t="s">
        <v>146</v>
      </c>
      <c r="C2" s="23" t="s">
        <v>437</v>
      </c>
      <c r="D2" s="23">
        <v>40</v>
      </c>
      <c r="E2" s="23"/>
      <c r="F2" s="23"/>
    </row>
    <row r="3" spans="1:6">
      <c r="A3" s="23">
        <v>2</v>
      </c>
      <c r="B3" s="98" t="s">
        <v>147</v>
      </c>
      <c r="C3" s="23" t="s">
        <v>438</v>
      </c>
      <c r="D3" s="23">
        <v>12</v>
      </c>
      <c r="E3" s="23"/>
      <c r="F3" s="23"/>
    </row>
    <row r="4" spans="1:6">
      <c r="A4" s="23">
        <v>3</v>
      </c>
      <c r="B4" s="98" t="s">
        <v>148</v>
      </c>
      <c r="C4" s="23" t="s">
        <v>439</v>
      </c>
      <c r="D4" s="23"/>
      <c r="E4" s="23"/>
      <c r="F4" s="23"/>
    </row>
    <row r="5" spans="1:6">
      <c r="A5" s="23">
        <v>4</v>
      </c>
      <c r="B5" s="98" t="s">
        <v>149</v>
      </c>
      <c r="C5" s="23" t="s">
        <v>440</v>
      </c>
      <c r="D5" s="23">
        <v>54</v>
      </c>
      <c r="E5" s="23"/>
      <c r="F5" s="23"/>
    </row>
    <row r="6" spans="1:6">
      <c r="A6" s="23">
        <v>5</v>
      </c>
      <c r="B6" s="98" t="s">
        <v>150</v>
      </c>
      <c r="C6" s="23" t="s">
        <v>441</v>
      </c>
      <c r="D6" s="23">
        <v>16.25</v>
      </c>
      <c r="E6" s="23"/>
      <c r="F6" s="23"/>
    </row>
    <row r="7" spans="1:6">
      <c r="A7" s="23">
        <v>6</v>
      </c>
      <c r="B7" s="98" t="s">
        <v>151</v>
      </c>
      <c r="C7" s="23" t="s">
        <v>442</v>
      </c>
      <c r="D7" s="23">
        <v>2</v>
      </c>
      <c r="E7" s="23"/>
      <c r="F7" s="23" t="s">
        <v>152</v>
      </c>
    </row>
    <row r="8" spans="1:6">
      <c r="A8" s="23">
        <v>7</v>
      </c>
      <c r="B8" s="98" t="s">
        <v>152</v>
      </c>
      <c r="C8" s="23"/>
      <c r="D8" s="23"/>
      <c r="E8" s="23"/>
      <c r="F8" s="23"/>
    </row>
    <row r="9" spans="1:6">
      <c r="A9" s="23">
        <v>8</v>
      </c>
      <c r="B9" s="98" t="s">
        <v>419</v>
      </c>
      <c r="C9" s="23" t="s">
        <v>443</v>
      </c>
      <c r="D9" s="23"/>
      <c r="E9" s="23"/>
      <c r="F9" s="23"/>
    </row>
    <row r="10" spans="1:6">
      <c r="A10" s="23">
        <v>9</v>
      </c>
      <c r="B10" s="98" t="s">
        <v>420</v>
      </c>
      <c r="C10" s="23" t="s">
        <v>445</v>
      </c>
      <c r="D10" s="23"/>
      <c r="E10" s="23"/>
      <c r="F10" s="23"/>
    </row>
    <row r="11" spans="1:6">
      <c r="A11" s="23">
        <v>10</v>
      </c>
      <c r="B11" s="98" t="s">
        <v>421</v>
      </c>
      <c r="C11" s="23" t="s">
        <v>446</v>
      </c>
      <c r="D11" s="23"/>
      <c r="E11" s="23"/>
      <c r="F11" s="23"/>
    </row>
    <row r="12" spans="1:6">
      <c r="A12" s="23">
        <v>11</v>
      </c>
      <c r="B12" s="98" t="s">
        <v>422</v>
      </c>
      <c r="C12" s="23" t="s">
        <v>444</v>
      </c>
      <c r="D12" s="23"/>
      <c r="E12" s="23"/>
      <c r="F12" s="23"/>
    </row>
    <row r="13" spans="1:6">
      <c r="A13" s="23">
        <v>12</v>
      </c>
      <c r="B13" s="98" t="s">
        <v>423</v>
      </c>
      <c r="C13" s="23" t="s">
        <v>447</v>
      </c>
      <c r="D13" s="23"/>
      <c r="E13" s="23"/>
      <c r="F13"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Q6</vt:lpstr>
      <vt:lpstr>Q6b</vt:lpstr>
      <vt:lpstr>Q8</vt:lpstr>
      <vt:lpstr>Q10</vt:lpstr>
      <vt:lpstr>Q12</vt:lpstr>
      <vt:lpstr>Q14</vt:lpstr>
      <vt:lpstr>Q15</vt:lpstr>
      <vt:lpstr>Q22</vt:lpstr>
      <vt:lpstr>Completed by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Turner</dc:creator>
  <cp:lastModifiedBy>Amy MacPherson</cp:lastModifiedBy>
  <dcterms:created xsi:type="dcterms:W3CDTF">2014-12-16T13:49:10Z</dcterms:created>
  <dcterms:modified xsi:type="dcterms:W3CDTF">2021-04-12T13:14:40Z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1033-9.1.0.4480</vt:lpwstr>
  </property>
</Properties>
</file>