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산업융합형 인공지능 청년혁신가 양성과정\"/>
    </mc:Choice>
  </mc:AlternateContent>
  <bookViews>
    <workbookView xWindow="0" yWindow="0" windowWidth="25200" windowHeight="119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C4" i="2" s="1"/>
  <c r="O4" i="2"/>
  <c r="P4" i="2" s="1"/>
  <c r="AO4" i="2" l="1"/>
  <c r="AP4" i="2" s="1"/>
  <c r="AT4" i="2" s="1"/>
  <c r="AN4" i="2" l="1"/>
  <c r="AI4" i="2" l="1"/>
  <c r="AJ4" i="2" s="1"/>
  <c r="AH5" i="2" s="1"/>
  <c r="AA4" i="2"/>
  <c r="AL4" i="2"/>
  <c r="AM4" i="2" s="1"/>
  <c r="AK5" i="2" s="1"/>
  <c r="AF4" i="2"/>
  <c r="AG4" i="2" s="1"/>
  <c r="AE5" i="2" s="1"/>
  <c r="N4" i="2"/>
  <c r="F4" i="2" l="1"/>
  <c r="G4" i="2" s="1"/>
  <c r="E5" i="2" s="1"/>
  <c r="L4" i="2"/>
  <c r="I4" i="2"/>
  <c r="J4" i="2" s="1"/>
  <c r="H5" i="2" s="1"/>
  <c r="V4" i="2"/>
  <c r="W4" i="2" s="1"/>
  <c r="U5" i="2" s="1"/>
  <c r="S4" i="2"/>
  <c r="T4" i="2" s="1"/>
  <c r="R5" i="2" s="1"/>
  <c r="AB5" i="2" s="1"/>
  <c r="Y4" i="2"/>
  <c r="Z4" i="2" s="1"/>
  <c r="X5" i="2" s="1"/>
  <c r="M4" i="2"/>
  <c r="K5" i="2" s="1"/>
  <c r="O5" i="2" l="1"/>
  <c r="P5" i="2" s="1"/>
  <c r="AC5" i="2"/>
  <c r="AO5" i="2" l="1"/>
  <c r="AP5" i="2" s="1"/>
  <c r="AT5" i="2" s="1"/>
  <c r="AN5" i="2" l="1"/>
  <c r="AL5" i="2" l="1"/>
  <c r="AM5" i="2" s="1"/>
  <c r="AK6" i="2" s="1"/>
  <c r="AI5" i="2"/>
  <c r="AJ5" i="2" s="1"/>
  <c r="AH6" i="2" s="1"/>
  <c r="AF5" i="2"/>
  <c r="AG5" i="2" s="1"/>
  <c r="AE6" i="2" s="1"/>
  <c r="AA5" i="2"/>
  <c r="N5" i="2"/>
  <c r="V5" i="2" l="1"/>
  <c r="W5" i="2" s="1"/>
  <c r="U6" i="2" s="1"/>
  <c r="S5" i="2"/>
  <c r="T5" i="2" s="1"/>
  <c r="R6" i="2" s="1"/>
  <c r="I5" i="2"/>
  <c r="J5" i="2" s="1"/>
  <c r="H6" i="2" s="1"/>
  <c r="F5" i="2"/>
  <c r="G5" i="2" s="1"/>
  <c r="E6" i="2" s="1"/>
  <c r="Y5" i="2"/>
  <c r="Z5" i="2" s="1"/>
  <c r="X6" i="2" s="1"/>
  <c r="L5" i="2"/>
  <c r="M5" i="2" s="1"/>
  <c r="K6" i="2" s="1"/>
  <c r="AB6" i="2" l="1"/>
  <c r="AC6" i="2" s="1"/>
  <c r="O6" i="2"/>
  <c r="P6" i="2" s="1"/>
  <c r="AO6" i="2" l="1"/>
  <c r="AP6" i="2" s="1"/>
  <c r="AT6" i="2" l="1"/>
  <c r="AN6" i="2" s="1"/>
  <c r="AL6" i="2" l="1"/>
  <c r="AM6" i="2" s="1"/>
  <c r="AK7" i="2" s="1"/>
  <c r="AA6" i="2"/>
  <c r="AF6" i="2"/>
  <c r="AG6" i="2" s="1"/>
  <c r="AE7" i="2" s="1"/>
  <c r="AI6" i="2"/>
  <c r="AJ6" i="2" s="1"/>
  <c r="AH7" i="2" s="1"/>
  <c r="N6" i="2"/>
  <c r="V6" i="2" l="1"/>
  <c r="W6" i="2" s="1"/>
  <c r="U7" i="2" s="1"/>
  <c r="Y6" i="2"/>
  <c r="Z6" i="2" s="1"/>
  <c r="X7" i="2" s="1"/>
  <c r="S6" i="2"/>
  <c r="T6" i="2" s="1"/>
  <c r="R7" i="2" s="1"/>
  <c r="I6" i="2"/>
  <c r="J6" i="2" s="1"/>
  <c r="H7" i="2" s="1"/>
  <c r="F6" i="2"/>
  <c r="G6" i="2" s="1"/>
  <c r="E7" i="2" s="1"/>
  <c r="O7" i="2" s="1"/>
  <c r="P7" i="2" s="1"/>
  <c r="L6" i="2"/>
  <c r="M6" i="2" s="1"/>
  <c r="K7" i="2" s="1"/>
  <c r="AB7" i="2" l="1"/>
  <c r="AC7" i="2" s="1"/>
  <c r="AO7" i="2" s="1"/>
  <c r="AP7" i="2" s="1"/>
  <c r="AT7" i="2" s="1"/>
  <c r="AN7" i="2" s="1"/>
  <c r="AL7" i="2" s="1"/>
  <c r="AM7" i="2" s="1"/>
  <c r="AK8" i="2" s="1"/>
  <c r="N7" i="2" l="1"/>
  <c r="AI7" i="2"/>
  <c r="AJ7" i="2" s="1"/>
  <c r="AH8" i="2" s="1"/>
  <c r="AF7" i="2"/>
  <c r="AG7" i="2" s="1"/>
  <c r="AE8" i="2" s="1"/>
  <c r="AA7" i="2"/>
  <c r="Y7" i="2" l="1"/>
  <c r="Z7" i="2" s="1"/>
  <c r="X8" i="2" s="1"/>
  <c r="V7" i="2"/>
  <c r="W7" i="2" s="1"/>
  <c r="U8" i="2" s="1"/>
  <c r="S7" i="2"/>
  <c r="T7" i="2" s="1"/>
  <c r="R8" i="2" s="1"/>
  <c r="AB8" i="2" s="1"/>
  <c r="AC8" i="2" s="1"/>
  <c r="I7" i="2"/>
  <c r="J7" i="2" s="1"/>
  <c r="H8" i="2" s="1"/>
  <c r="L7" i="2"/>
  <c r="M7" i="2" s="1"/>
  <c r="K8" i="2" s="1"/>
  <c r="F7" i="2"/>
  <c r="G7" i="2" s="1"/>
  <c r="E8" i="2" s="1"/>
  <c r="O8" i="2" l="1"/>
  <c r="P8" i="2" s="1"/>
  <c r="AO8" i="2" s="1"/>
  <c r="AP8" i="2" s="1"/>
  <c r="AT8" i="2" s="1"/>
  <c r="AN8" i="2" s="1"/>
  <c r="AL8" i="2" s="1"/>
  <c r="AM8" i="2" s="1"/>
  <c r="AK9" i="2" s="1"/>
  <c r="N8" i="2" l="1"/>
  <c r="AA8" i="2"/>
  <c r="AF8" i="2"/>
  <c r="AG8" i="2" s="1"/>
  <c r="AE9" i="2" s="1"/>
  <c r="AI8" i="2"/>
  <c r="AJ8" i="2" s="1"/>
  <c r="AH9" i="2" s="1"/>
  <c r="Y8" i="2" l="1"/>
  <c r="Z8" i="2" s="1"/>
  <c r="X9" i="2" s="1"/>
  <c r="S8" i="2"/>
  <c r="T8" i="2" s="1"/>
  <c r="R9" i="2" s="1"/>
  <c r="V8" i="2"/>
  <c r="W8" i="2" s="1"/>
  <c r="U9" i="2" s="1"/>
  <c r="I8" i="2"/>
  <c r="J8" i="2" s="1"/>
  <c r="H9" i="2" s="1"/>
  <c r="F8" i="2"/>
  <c r="G8" i="2" s="1"/>
  <c r="E9" i="2" s="1"/>
  <c r="L8" i="2"/>
  <c r="M8" i="2" s="1"/>
  <c r="K9" i="2" s="1"/>
  <c r="O9" i="2" l="1"/>
  <c r="P9" i="2" s="1"/>
  <c r="AB9" i="2"/>
  <c r="AC9" i="2" s="1"/>
  <c r="AO9" i="2" l="1"/>
  <c r="AP9" i="2" s="1"/>
  <c r="AT9" i="2" s="1"/>
  <c r="AN9" i="2" s="1"/>
  <c r="AL9" i="2" s="1"/>
  <c r="AM9" i="2" s="1"/>
  <c r="AK10" i="2" s="1"/>
  <c r="AF9" i="2"/>
  <c r="AG9" i="2" s="1"/>
  <c r="AE10" i="2" s="1"/>
  <c r="AA9" i="2"/>
  <c r="N9" i="2" l="1"/>
  <c r="I9" i="2" s="1"/>
  <c r="J9" i="2" s="1"/>
  <c r="H10" i="2" s="1"/>
  <c r="AI9" i="2"/>
  <c r="AJ9" i="2" s="1"/>
  <c r="AH10" i="2" s="1"/>
  <c r="V9" i="2"/>
  <c r="W9" i="2" s="1"/>
  <c r="U10" i="2" s="1"/>
  <c r="S9" i="2"/>
  <c r="T9" i="2" s="1"/>
  <c r="R10" i="2" s="1"/>
  <c r="Y9" i="2"/>
  <c r="Z9" i="2" s="1"/>
  <c r="X10" i="2" s="1"/>
  <c r="L9" i="2" l="1"/>
  <c r="M9" i="2" s="1"/>
  <c r="K10" i="2" s="1"/>
  <c r="F9" i="2"/>
  <c r="G9" i="2" s="1"/>
  <c r="E10" i="2" s="1"/>
  <c r="O10" i="2" s="1"/>
  <c r="P10" i="2" s="1"/>
  <c r="AO10" i="2" s="1"/>
  <c r="AP10" i="2" s="1"/>
  <c r="AT10" i="2" s="1"/>
  <c r="AN10" i="2" s="1"/>
  <c r="AL10" i="2" s="1"/>
  <c r="AM10" i="2" s="1"/>
  <c r="AK11" i="2" s="1"/>
  <c r="AB10" i="2"/>
  <c r="AC10" i="2" s="1"/>
  <c r="N10" i="2" l="1"/>
  <c r="F10" i="2" s="1"/>
  <c r="G10" i="2" s="1"/>
  <c r="E11" i="2" s="1"/>
  <c r="AA10" i="2"/>
  <c r="Y10" i="2" s="1"/>
  <c r="Z10" i="2" s="1"/>
  <c r="X11" i="2" s="1"/>
  <c r="AF10" i="2"/>
  <c r="AG10" i="2" s="1"/>
  <c r="AE11" i="2" s="1"/>
  <c r="AI10" i="2"/>
  <c r="AJ10" i="2" s="1"/>
  <c r="AH11" i="2" s="1"/>
  <c r="I10" i="2" l="1"/>
  <c r="J10" i="2" s="1"/>
  <c r="H11" i="2" s="1"/>
  <c r="O11" i="2" s="1"/>
  <c r="P11" i="2" s="1"/>
  <c r="V10" i="2"/>
  <c r="W10" i="2" s="1"/>
  <c r="U11" i="2" s="1"/>
  <c r="L10" i="2"/>
  <c r="M10" i="2" s="1"/>
  <c r="K11" i="2" s="1"/>
  <c r="S10" i="2"/>
  <c r="T10" i="2" s="1"/>
  <c r="R11" i="2" s="1"/>
  <c r="AB11" i="2" l="1"/>
  <c r="AC11" i="2" s="1"/>
  <c r="AO11" i="2" s="1"/>
  <c r="AP11" i="2" s="1"/>
  <c r="AT11" i="2" s="1"/>
  <c r="AN11" i="2" s="1"/>
  <c r="AL11" i="2" s="1"/>
  <c r="AM11" i="2" s="1"/>
  <c r="AK12" i="2" s="1"/>
  <c r="N11" i="2" l="1"/>
  <c r="F11" i="2" s="1"/>
  <c r="G11" i="2" s="1"/>
  <c r="E12" i="2" s="1"/>
  <c r="AF11" i="2"/>
  <c r="AG11" i="2" s="1"/>
  <c r="AE12" i="2" s="1"/>
  <c r="AA11" i="2"/>
  <c r="S11" i="2" s="1"/>
  <c r="T11" i="2" s="1"/>
  <c r="R12" i="2" s="1"/>
  <c r="AI11" i="2"/>
  <c r="AJ11" i="2" s="1"/>
  <c r="AH12" i="2" s="1"/>
  <c r="I11" i="2"/>
  <c r="J11" i="2" s="1"/>
  <c r="H12" i="2" s="1"/>
  <c r="Y11" i="2" l="1"/>
  <c r="Z11" i="2" s="1"/>
  <c r="X12" i="2" s="1"/>
  <c r="L11" i="2"/>
  <c r="M11" i="2" s="1"/>
  <c r="K12" i="2" s="1"/>
  <c r="V11" i="2"/>
  <c r="W11" i="2" s="1"/>
  <c r="U12" i="2" s="1"/>
  <c r="AB12" i="2" s="1"/>
  <c r="AC12" i="2" s="1"/>
  <c r="O12" i="2"/>
  <c r="P12" i="2" s="1"/>
  <c r="AO12" i="2" l="1"/>
  <c r="AP12" i="2" s="1"/>
  <c r="AT12" i="2" l="1"/>
  <c r="AN12" i="2" s="1"/>
  <c r="AL12" i="2" l="1"/>
  <c r="AM12" i="2" s="1"/>
  <c r="AK13" i="2" s="1"/>
  <c r="N12" i="2"/>
  <c r="AF12" i="2"/>
  <c r="AG12" i="2" s="1"/>
  <c r="AE13" i="2" s="1"/>
  <c r="AI12" i="2"/>
  <c r="AJ12" i="2" s="1"/>
  <c r="AH13" i="2" s="1"/>
  <c r="AA12" i="2"/>
  <c r="Y12" i="2" l="1"/>
  <c r="Z12" i="2" s="1"/>
  <c r="X13" i="2" s="1"/>
  <c r="V12" i="2"/>
  <c r="W12" i="2" s="1"/>
  <c r="U13" i="2" s="1"/>
  <c r="S12" i="2"/>
  <c r="T12" i="2" s="1"/>
  <c r="R13" i="2" s="1"/>
  <c r="I12" i="2"/>
  <c r="J12" i="2" s="1"/>
  <c r="H13" i="2" s="1"/>
  <c r="F12" i="2"/>
  <c r="G12" i="2" s="1"/>
  <c r="E13" i="2" s="1"/>
  <c r="L12" i="2"/>
  <c r="M12" i="2" s="1"/>
  <c r="K13" i="2" s="1"/>
  <c r="AB13" i="2" l="1"/>
  <c r="AC13" i="2" s="1"/>
  <c r="O13" i="2"/>
  <c r="P13" i="2" s="1"/>
  <c r="AO13" i="2" l="1"/>
  <c r="AP13" i="2" s="1"/>
  <c r="AT13" i="2" s="1"/>
  <c r="AN13" i="2" s="1"/>
  <c r="AL13" i="2" l="1"/>
  <c r="AM13" i="2" s="1"/>
  <c r="AK14" i="2" s="1"/>
  <c r="N13" i="2"/>
  <c r="AF13" i="2"/>
  <c r="AG13" i="2" s="1"/>
  <c r="AE14" i="2" s="1"/>
  <c r="AI13" i="2"/>
  <c r="AJ13" i="2" s="1"/>
  <c r="AH14" i="2" s="1"/>
  <c r="AA13" i="2"/>
  <c r="V13" i="2" l="1"/>
  <c r="W13" i="2" s="1"/>
  <c r="U14" i="2" s="1"/>
  <c r="S13" i="2"/>
  <c r="T13" i="2" s="1"/>
  <c r="R14" i="2" s="1"/>
  <c r="Y13" i="2"/>
  <c r="Z13" i="2" s="1"/>
  <c r="X14" i="2" s="1"/>
  <c r="I13" i="2"/>
  <c r="J13" i="2" s="1"/>
  <c r="H14" i="2" s="1"/>
  <c r="F13" i="2"/>
  <c r="G13" i="2" s="1"/>
  <c r="E14" i="2" s="1"/>
  <c r="L13" i="2"/>
  <c r="M13" i="2" s="1"/>
  <c r="K14" i="2" s="1"/>
  <c r="O14" i="2" l="1"/>
  <c r="P14" i="2" s="1"/>
  <c r="AB14" i="2"/>
  <c r="AC14" i="2" s="1"/>
  <c r="AO14" i="2" l="1"/>
  <c r="AP14" i="2" s="1"/>
  <c r="AT14" i="2" s="1"/>
  <c r="AN14" i="2" s="1"/>
  <c r="AL14" i="2" s="1"/>
  <c r="AM14" i="2" s="1"/>
  <c r="AK15" i="2" s="1"/>
  <c r="AF14" i="2" l="1"/>
  <c r="AG14" i="2" s="1"/>
  <c r="AE15" i="2" s="1"/>
  <c r="N14" i="2"/>
  <c r="AA14" i="2"/>
  <c r="Y14" i="2" s="1"/>
  <c r="Z14" i="2" s="1"/>
  <c r="X15" i="2" s="1"/>
  <c r="AI14" i="2"/>
  <c r="AJ14" i="2" s="1"/>
  <c r="AH15" i="2" s="1"/>
  <c r="L14" i="2"/>
  <c r="M14" i="2" s="1"/>
  <c r="K15" i="2" s="1"/>
  <c r="F14" i="2"/>
  <c r="G14" i="2" s="1"/>
  <c r="E15" i="2" s="1"/>
  <c r="I14" i="2"/>
  <c r="J14" i="2" s="1"/>
  <c r="H15" i="2" s="1"/>
  <c r="V14" i="2"/>
  <c r="W14" i="2" s="1"/>
  <c r="U15" i="2" s="1"/>
  <c r="S14" i="2" l="1"/>
  <c r="T14" i="2" s="1"/>
  <c r="R15" i="2" s="1"/>
  <c r="AB15" i="2" s="1"/>
  <c r="AC15" i="2" s="1"/>
  <c r="O15" i="2"/>
  <c r="P15" i="2" s="1"/>
  <c r="AO15" i="2" l="1"/>
  <c r="AP15" i="2" s="1"/>
  <c r="AT15" i="2" s="1"/>
  <c r="AN15" i="2" s="1"/>
  <c r="AL15" i="2" s="1"/>
  <c r="AM15" i="2" s="1"/>
  <c r="AK16" i="2" s="1"/>
  <c r="N15" i="2" l="1"/>
  <c r="I15" i="2" s="1"/>
  <c r="J15" i="2" s="1"/>
  <c r="H16" i="2" s="1"/>
  <c r="AI15" i="2"/>
  <c r="AJ15" i="2" s="1"/>
  <c r="AH16" i="2" s="1"/>
  <c r="AF15" i="2"/>
  <c r="AG15" i="2" s="1"/>
  <c r="AE16" i="2" s="1"/>
  <c r="AA15" i="2"/>
  <c r="L15" i="2"/>
  <c r="M15" i="2" s="1"/>
  <c r="K16" i="2" s="1"/>
  <c r="F15" i="2" l="1"/>
  <c r="G15" i="2" s="1"/>
  <c r="E16" i="2" s="1"/>
  <c r="O16" i="2" s="1"/>
  <c r="P16" i="2" s="1"/>
  <c r="V15" i="2"/>
  <c r="W15" i="2" s="1"/>
  <c r="U16" i="2" s="1"/>
  <c r="S15" i="2"/>
  <c r="T15" i="2" s="1"/>
  <c r="R16" i="2" s="1"/>
  <c r="Y15" i="2"/>
  <c r="Z15" i="2" s="1"/>
  <c r="X16" i="2" s="1"/>
  <c r="AB16" i="2" l="1"/>
  <c r="AC16" i="2" s="1"/>
  <c r="AO16" i="2" s="1"/>
  <c r="AP16" i="2" s="1"/>
  <c r="AT16" i="2" s="1"/>
  <c r="AN16" i="2" s="1"/>
  <c r="AL16" i="2" l="1"/>
  <c r="AM16" i="2" s="1"/>
  <c r="AK17" i="2" s="1"/>
  <c r="AF16" i="2"/>
  <c r="AG16" i="2" s="1"/>
  <c r="AE17" i="2" s="1"/>
  <c r="N16" i="2"/>
  <c r="AI16" i="2"/>
  <c r="AJ16" i="2" s="1"/>
  <c r="AH17" i="2" s="1"/>
  <c r="AA16" i="2"/>
  <c r="L16" i="2" l="1"/>
  <c r="M16" i="2" s="1"/>
  <c r="K17" i="2" s="1"/>
  <c r="I16" i="2"/>
  <c r="J16" i="2" s="1"/>
  <c r="H17" i="2" s="1"/>
  <c r="F16" i="2"/>
  <c r="G16" i="2" s="1"/>
  <c r="E17" i="2" s="1"/>
  <c r="S16" i="2"/>
  <c r="T16" i="2" s="1"/>
  <c r="R17" i="2" s="1"/>
  <c r="Y16" i="2"/>
  <c r="Z16" i="2" s="1"/>
  <c r="X17" i="2" s="1"/>
  <c r="V16" i="2"/>
  <c r="W16" i="2" s="1"/>
  <c r="U17" i="2" s="1"/>
  <c r="O17" i="2" l="1"/>
  <c r="P17" i="2" s="1"/>
  <c r="AB17" i="2"/>
  <c r="AC17" i="2" s="1"/>
  <c r="AO17" i="2" s="1"/>
  <c r="AP17" i="2" s="1"/>
  <c r="AT17" i="2" l="1"/>
  <c r="AN17" i="2" s="1"/>
  <c r="AL17" i="2" l="1"/>
  <c r="AM17" i="2" s="1"/>
  <c r="AK18" i="2" s="1"/>
  <c r="N17" i="2"/>
  <c r="AF17" i="2"/>
  <c r="AG17" i="2" s="1"/>
  <c r="AE18" i="2" s="1"/>
  <c r="AA17" i="2"/>
  <c r="AI17" i="2"/>
  <c r="AJ17" i="2" s="1"/>
  <c r="AH18" i="2" s="1"/>
  <c r="S17" i="2" l="1"/>
  <c r="T17" i="2" s="1"/>
  <c r="R18" i="2" s="1"/>
  <c r="Y17" i="2"/>
  <c r="Z17" i="2" s="1"/>
  <c r="X18" i="2" s="1"/>
  <c r="V17" i="2"/>
  <c r="W17" i="2" s="1"/>
  <c r="U18" i="2" s="1"/>
  <c r="L17" i="2"/>
  <c r="M17" i="2" s="1"/>
  <c r="K18" i="2" s="1"/>
  <c r="I17" i="2"/>
  <c r="J17" i="2" s="1"/>
  <c r="H18" i="2" s="1"/>
  <c r="F17" i="2"/>
  <c r="G17" i="2" s="1"/>
  <c r="E18" i="2" s="1"/>
  <c r="AB18" i="2" l="1"/>
  <c r="AC18" i="2" s="1"/>
  <c r="O18" i="2"/>
  <c r="P18" i="2" s="1"/>
  <c r="AO18" i="2" l="1"/>
  <c r="AP18" i="2" s="1"/>
  <c r="AT18" i="2" s="1"/>
  <c r="AN18" i="2" s="1"/>
  <c r="AL18" i="2" l="1"/>
  <c r="AM18" i="2" s="1"/>
  <c r="AK19" i="2" s="1"/>
  <c r="AA18" i="2"/>
  <c r="AI18" i="2"/>
  <c r="AJ18" i="2" s="1"/>
  <c r="AH19" i="2" s="1"/>
  <c r="N18" i="2"/>
  <c r="AF18" i="2"/>
  <c r="AG18" i="2" s="1"/>
  <c r="AE19" i="2" s="1"/>
  <c r="L18" i="2" l="1"/>
  <c r="M18" i="2" s="1"/>
  <c r="K19" i="2" s="1"/>
  <c r="F18" i="2"/>
  <c r="G18" i="2" s="1"/>
  <c r="E19" i="2" s="1"/>
  <c r="I18" i="2"/>
  <c r="J18" i="2" s="1"/>
  <c r="H19" i="2" s="1"/>
  <c r="Y18" i="2"/>
  <c r="Z18" i="2" s="1"/>
  <c r="X19" i="2" s="1"/>
  <c r="S18" i="2"/>
  <c r="T18" i="2" s="1"/>
  <c r="R19" i="2" s="1"/>
  <c r="V18" i="2"/>
  <c r="W18" i="2" s="1"/>
  <c r="U19" i="2" s="1"/>
  <c r="AB19" i="2" l="1"/>
  <c r="AC19" i="2" s="1"/>
  <c r="O19" i="2"/>
  <c r="P19" i="2" s="1"/>
  <c r="AO19" i="2" l="1"/>
  <c r="AP19" i="2" s="1"/>
  <c r="AT19" i="2" l="1"/>
  <c r="AN19" i="2" s="1"/>
  <c r="AL19" i="2" l="1"/>
  <c r="AM19" i="2" s="1"/>
  <c r="AK20" i="2" s="1"/>
  <c r="AI19" i="2"/>
  <c r="AJ19" i="2" s="1"/>
  <c r="AH20" i="2" s="1"/>
  <c r="AA19" i="2"/>
  <c r="N19" i="2"/>
  <c r="AF19" i="2"/>
  <c r="AG19" i="2" s="1"/>
  <c r="AE20" i="2" s="1"/>
  <c r="I19" i="2" l="1"/>
  <c r="J19" i="2" s="1"/>
  <c r="H20" i="2" s="1"/>
  <c r="F19" i="2"/>
  <c r="G19" i="2" s="1"/>
  <c r="E20" i="2" s="1"/>
  <c r="L19" i="2"/>
  <c r="M19" i="2" s="1"/>
  <c r="K20" i="2" s="1"/>
  <c r="S19" i="2"/>
  <c r="T19" i="2" s="1"/>
  <c r="R20" i="2" s="1"/>
  <c r="V19" i="2"/>
  <c r="W19" i="2" s="1"/>
  <c r="U20" i="2" s="1"/>
  <c r="Y19" i="2"/>
  <c r="Z19" i="2" s="1"/>
  <c r="X20" i="2" s="1"/>
  <c r="AB20" i="2" l="1"/>
  <c r="AC20" i="2" s="1"/>
  <c r="O20" i="2"/>
  <c r="P20" i="2" s="1"/>
  <c r="AO20" i="2" l="1"/>
  <c r="AP20" i="2" s="1"/>
  <c r="AT20" i="2" s="1"/>
  <c r="AN20" i="2" s="1"/>
  <c r="AL20" i="2" s="1"/>
  <c r="AM20" i="2" s="1"/>
  <c r="AK21" i="2" s="1"/>
  <c r="AF20" i="2" l="1"/>
  <c r="AG20" i="2" s="1"/>
  <c r="AE21" i="2" s="1"/>
  <c r="AI20" i="2"/>
  <c r="AJ20" i="2" s="1"/>
  <c r="AH21" i="2" s="1"/>
  <c r="N20" i="2"/>
  <c r="AA20" i="2"/>
  <c r="L20" i="2" l="1"/>
  <c r="M20" i="2" s="1"/>
  <c r="K21" i="2" s="1"/>
  <c r="F20" i="2"/>
  <c r="G20" i="2" s="1"/>
  <c r="E21" i="2" s="1"/>
  <c r="I20" i="2"/>
  <c r="J20" i="2" s="1"/>
  <c r="H21" i="2" s="1"/>
  <c r="Y20" i="2"/>
  <c r="Z20" i="2" s="1"/>
  <c r="X21" i="2" s="1"/>
  <c r="S20" i="2"/>
  <c r="T20" i="2" s="1"/>
  <c r="R21" i="2" s="1"/>
  <c r="V20" i="2"/>
  <c r="W20" i="2" s="1"/>
  <c r="U21" i="2" s="1"/>
  <c r="AB21" i="2" l="1"/>
  <c r="AC21" i="2" s="1"/>
  <c r="O21" i="2"/>
  <c r="P21" i="2" s="1"/>
  <c r="AO21" i="2" l="1"/>
  <c r="AP21" i="2" s="1"/>
  <c r="AT21" i="2" s="1"/>
  <c r="AN21" i="2" s="1"/>
  <c r="AL21" i="2" l="1"/>
  <c r="AM21" i="2" s="1"/>
  <c r="AK22" i="2" s="1"/>
  <c r="AA21" i="2"/>
  <c r="AI21" i="2"/>
  <c r="AJ21" i="2" s="1"/>
  <c r="AH22" i="2" s="1"/>
  <c r="N21" i="2"/>
  <c r="AF21" i="2"/>
  <c r="AG21" i="2" s="1"/>
  <c r="AE22" i="2" s="1"/>
  <c r="L21" i="2" l="1"/>
  <c r="M21" i="2" s="1"/>
  <c r="K22" i="2" s="1"/>
  <c r="F21" i="2"/>
  <c r="G21" i="2" s="1"/>
  <c r="E22" i="2" s="1"/>
  <c r="I21" i="2"/>
  <c r="J21" i="2" s="1"/>
  <c r="H22" i="2" s="1"/>
  <c r="Y21" i="2"/>
  <c r="Z21" i="2" s="1"/>
  <c r="X22" i="2" s="1"/>
  <c r="V21" i="2"/>
  <c r="W21" i="2" s="1"/>
  <c r="U22" i="2" s="1"/>
  <c r="S21" i="2"/>
  <c r="T21" i="2" s="1"/>
  <c r="R22" i="2" s="1"/>
  <c r="AB22" i="2" l="1"/>
  <c r="AC22" i="2" s="1"/>
  <c r="O22" i="2"/>
  <c r="P22" i="2" s="1"/>
  <c r="AO22" i="2" l="1"/>
  <c r="AP22" i="2" s="1"/>
  <c r="AT22" i="2" l="1"/>
  <c r="AN22" i="2" s="1"/>
  <c r="AL22" i="2" l="1"/>
  <c r="AM22" i="2" s="1"/>
  <c r="AK23" i="2" s="1"/>
  <c r="AI22" i="2"/>
  <c r="AJ22" i="2" s="1"/>
  <c r="AH23" i="2" s="1"/>
  <c r="AF22" i="2"/>
  <c r="AG22" i="2" s="1"/>
  <c r="AE23" i="2" s="1"/>
  <c r="AA22" i="2"/>
  <c r="N22" i="2"/>
  <c r="Y22" i="2" l="1"/>
  <c r="Z22" i="2" s="1"/>
  <c r="X23" i="2" s="1"/>
  <c r="V22" i="2"/>
  <c r="W22" i="2" s="1"/>
  <c r="U23" i="2" s="1"/>
  <c r="S22" i="2"/>
  <c r="T22" i="2" s="1"/>
  <c r="R23" i="2" s="1"/>
  <c r="AB23" i="2" s="1"/>
  <c r="AC23" i="2" s="1"/>
  <c r="L22" i="2"/>
  <c r="M22" i="2" s="1"/>
  <c r="K23" i="2" s="1"/>
  <c r="I22" i="2"/>
  <c r="J22" i="2" s="1"/>
  <c r="H23" i="2" s="1"/>
  <c r="F22" i="2"/>
  <c r="G22" i="2" s="1"/>
  <c r="E23" i="2" s="1"/>
  <c r="O23" i="2" l="1"/>
  <c r="P23" i="2" s="1"/>
  <c r="AO23" i="2" l="1"/>
  <c r="AP23" i="2" s="1"/>
  <c r="AT23" i="2" l="1"/>
  <c r="AN23" i="2" s="1"/>
  <c r="AL23" i="2" l="1"/>
  <c r="AM23" i="2" s="1"/>
  <c r="AK24" i="2" s="1"/>
  <c r="AI23" i="2"/>
  <c r="AJ23" i="2" s="1"/>
  <c r="AH24" i="2" s="1"/>
  <c r="AA23" i="2"/>
  <c r="AF23" i="2"/>
  <c r="AG23" i="2" s="1"/>
  <c r="AE24" i="2" s="1"/>
  <c r="N23" i="2"/>
  <c r="I23" i="2" l="1"/>
  <c r="J23" i="2" s="1"/>
  <c r="H24" i="2" s="1"/>
  <c r="F23" i="2"/>
  <c r="G23" i="2" s="1"/>
  <c r="E24" i="2" s="1"/>
  <c r="L23" i="2"/>
  <c r="M23" i="2" s="1"/>
  <c r="K24" i="2" s="1"/>
  <c r="Y23" i="2"/>
  <c r="Z23" i="2" s="1"/>
  <c r="X24" i="2" s="1"/>
  <c r="V23" i="2"/>
  <c r="W23" i="2" s="1"/>
  <c r="U24" i="2" s="1"/>
  <c r="S23" i="2"/>
  <c r="T23" i="2" s="1"/>
  <c r="R24" i="2" s="1"/>
  <c r="AB24" i="2" l="1"/>
  <c r="AC24" i="2" s="1"/>
  <c r="O24" i="2"/>
  <c r="P24" i="2" s="1"/>
  <c r="AO24" i="2" l="1"/>
  <c r="AP24" i="2" s="1"/>
  <c r="AT24" i="2" s="1"/>
  <c r="AN24" i="2" s="1"/>
  <c r="AL24" i="2" s="1"/>
  <c r="AM24" i="2" s="1"/>
  <c r="AK25" i="2" s="1"/>
  <c r="N24" i="2" l="1"/>
  <c r="F24" i="2" s="1"/>
  <c r="G24" i="2" s="1"/>
  <c r="E25" i="2" s="1"/>
  <c r="AA24" i="2"/>
  <c r="V24" i="2" s="1"/>
  <c r="W24" i="2" s="1"/>
  <c r="U25" i="2" s="1"/>
  <c r="AF24" i="2"/>
  <c r="AG24" i="2" s="1"/>
  <c r="AE25" i="2" s="1"/>
  <c r="AI24" i="2"/>
  <c r="AJ24" i="2" s="1"/>
  <c r="AH25" i="2" s="1"/>
  <c r="L24" i="2" l="1"/>
  <c r="M24" i="2" s="1"/>
  <c r="K25" i="2" s="1"/>
  <c r="S24" i="2"/>
  <c r="T24" i="2" s="1"/>
  <c r="R25" i="2" s="1"/>
  <c r="AB25" i="2" s="1"/>
  <c r="AC25" i="2" s="1"/>
  <c r="Y24" i="2"/>
  <c r="Z24" i="2" s="1"/>
  <c r="X25" i="2" s="1"/>
  <c r="I24" i="2"/>
  <c r="J24" i="2" s="1"/>
  <c r="H25" i="2" s="1"/>
  <c r="O25" i="2" s="1"/>
  <c r="P25" i="2" s="1"/>
  <c r="AO25" i="2" l="1"/>
  <c r="AP25" i="2" s="1"/>
  <c r="AT25" i="2" s="1"/>
  <c r="AN25" i="2" s="1"/>
  <c r="AL25" i="2" s="1"/>
  <c r="AM25" i="2" s="1"/>
  <c r="AK26" i="2" s="1"/>
  <c r="AA25" i="2" l="1"/>
  <c r="Y25" i="2" s="1"/>
  <c r="Z25" i="2" s="1"/>
  <c r="X26" i="2" s="1"/>
  <c r="AF25" i="2"/>
  <c r="AG25" i="2" s="1"/>
  <c r="AE26" i="2" s="1"/>
  <c r="N25" i="2"/>
  <c r="L25" i="2" s="1"/>
  <c r="M25" i="2" s="1"/>
  <c r="K26" i="2" s="1"/>
  <c r="AI25" i="2"/>
  <c r="AJ25" i="2" s="1"/>
  <c r="AH26" i="2" s="1"/>
  <c r="V25" i="2"/>
  <c r="W25" i="2" s="1"/>
  <c r="U26" i="2" s="1"/>
  <c r="I25" i="2" l="1"/>
  <c r="J25" i="2" s="1"/>
  <c r="H26" i="2" s="1"/>
  <c r="S25" i="2"/>
  <c r="T25" i="2" s="1"/>
  <c r="R26" i="2" s="1"/>
  <c r="AB26" i="2" s="1"/>
  <c r="AC26" i="2" s="1"/>
  <c r="F25" i="2"/>
  <c r="G25" i="2" s="1"/>
  <c r="E26" i="2" s="1"/>
  <c r="O26" i="2" l="1"/>
  <c r="P26" i="2" s="1"/>
  <c r="AO26" i="2" s="1"/>
  <c r="AP26" i="2" s="1"/>
  <c r="AT26" i="2" s="1"/>
  <c r="AN26" i="2" s="1"/>
  <c r="AL26" i="2" s="1"/>
  <c r="AM26" i="2" s="1"/>
  <c r="AK27" i="2" s="1"/>
  <c r="AA26" i="2" l="1"/>
  <c r="AF26" i="2"/>
  <c r="AG26" i="2" s="1"/>
  <c r="AE27" i="2" s="1"/>
  <c r="AI26" i="2"/>
  <c r="AJ26" i="2" s="1"/>
  <c r="AH27" i="2" s="1"/>
  <c r="N26" i="2"/>
  <c r="Y26" i="2" l="1"/>
  <c r="Z26" i="2" s="1"/>
  <c r="X27" i="2" s="1"/>
  <c r="S26" i="2"/>
  <c r="T26" i="2" s="1"/>
  <c r="R27" i="2" s="1"/>
  <c r="V26" i="2"/>
  <c r="W26" i="2" s="1"/>
  <c r="U27" i="2" s="1"/>
  <c r="L26" i="2"/>
  <c r="M26" i="2" s="1"/>
  <c r="K27" i="2" s="1"/>
  <c r="I26" i="2"/>
  <c r="J26" i="2" s="1"/>
  <c r="H27" i="2" s="1"/>
  <c r="F26" i="2"/>
  <c r="G26" i="2" s="1"/>
  <c r="E27" i="2" s="1"/>
  <c r="O27" i="2" l="1"/>
  <c r="P27" i="2" s="1"/>
  <c r="AB27" i="2"/>
  <c r="AC27" i="2" s="1"/>
  <c r="AO27" i="2" l="1"/>
  <c r="AP27" i="2" s="1"/>
  <c r="AT27" i="2" l="1"/>
  <c r="AN27" i="2" s="1"/>
  <c r="AL27" i="2" l="1"/>
  <c r="AM27" i="2" s="1"/>
  <c r="AK28" i="2" s="1"/>
  <c r="N27" i="2"/>
  <c r="AF27" i="2"/>
  <c r="AG27" i="2" s="1"/>
  <c r="AE28" i="2" s="1"/>
  <c r="AI27" i="2"/>
  <c r="AJ27" i="2" s="1"/>
  <c r="AH28" i="2" s="1"/>
  <c r="AA27" i="2"/>
  <c r="S27" i="2" l="1"/>
  <c r="T27" i="2" s="1"/>
  <c r="R28" i="2" s="1"/>
  <c r="Y27" i="2"/>
  <c r="Z27" i="2" s="1"/>
  <c r="X28" i="2" s="1"/>
  <c r="V27" i="2"/>
  <c r="W27" i="2" s="1"/>
  <c r="U28" i="2" s="1"/>
  <c r="L27" i="2"/>
  <c r="M27" i="2" s="1"/>
  <c r="K28" i="2" s="1"/>
  <c r="F27" i="2"/>
  <c r="G27" i="2" s="1"/>
  <c r="E28" i="2" s="1"/>
  <c r="I27" i="2"/>
  <c r="J27" i="2" s="1"/>
  <c r="H28" i="2" s="1"/>
  <c r="O28" i="2" l="1"/>
  <c r="P28" i="2" s="1"/>
  <c r="AB28" i="2"/>
  <c r="AC28" i="2" s="1"/>
  <c r="AO28" i="2" l="1"/>
  <c r="AP28" i="2" s="1"/>
  <c r="AT28" i="2" s="1"/>
  <c r="AN28" i="2" s="1"/>
  <c r="AI28" i="2" s="1"/>
  <c r="AJ28" i="2" s="1"/>
  <c r="AH29" i="2" s="1"/>
  <c r="AF28" i="2" l="1"/>
  <c r="AG28" i="2" s="1"/>
  <c r="AE29" i="2" s="1"/>
  <c r="N28" i="2"/>
  <c r="I28" i="2" s="1"/>
  <c r="J28" i="2" s="1"/>
  <c r="H29" i="2" s="1"/>
  <c r="AL28" i="2"/>
  <c r="AM28" i="2" s="1"/>
  <c r="AK29" i="2" s="1"/>
  <c r="AA28" i="2"/>
  <c r="V28" i="2" s="1"/>
  <c r="W28" i="2" s="1"/>
  <c r="U29" i="2" s="1"/>
  <c r="L28" i="2"/>
  <c r="M28" i="2" s="1"/>
  <c r="K29" i="2" s="1"/>
  <c r="F28" i="2"/>
  <c r="G28" i="2" s="1"/>
  <c r="E29" i="2" s="1"/>
  <c r="Y28" i="2"/>
  <c r="Z28" i="2" s="1"/>
  <c r="X29" i="2" s="1"/>
  <c r="S28" i="2"/>
  <c r="T28" i="2" s="1"/>
  <c r="R29" i="2" s="1"/>
  <c r="O29" i="2" l="1"/>
  <c r="P29" i="2" s="1"/>
  <c r="AB29" i="2"/>
  <c r="AC29" i="2" s="1"/>
  <c r="AO29" i="2" l="1"/>
  <c r="AP29" i="2" s="1"/>
  <c r="AT29" i="2" l="1"/>
  <c r="AN29" i="2" s="1"/>
  <c r="AL29" i="2" l="1"/>
  <c r="AM29" i="2" s="1"/>
  <c r="AK30" i="2" s="1"/>
  <c r="N29" i="2"/>
  <c r="AI29" i="2"/>
  <c r="AJ29" i="2" s="1"/>
  <c r="AH30" i="2" s="1"/>
  <c r="AF29" i="2"/>
  <c r="AG29" i="2" s="1"/>
  <c r="AE30" i="2" s="1"/>
  <c r="AA29" i="2"/>
  <c r="V29" i="2" l="1"/>
  <c r="W29" i="2" s="1"/>
  <c r="U30" i="2" s="1"/>
  <c r="Y29" i="2"/>
  <c r="Z29" i="2" s="1"/>
  <c r="X30" i="2" s="1"/>
  <c r="S29" i="2"/>
  <c r="T29" i="2" s="1"/>
  <c r="R30" i="2" s="1"/>
  <c r="I29" i="2"/>
  <c r="J29" i="2" s="1"/>
  <c r="H30" i="2" s="1"/>
  <c r="L29" i="2"/>
  <c r="M29" i="2" s="1"/>
  <c r="K30" i="2" s="1"/>
  <c r="F29" i="2"/>
  <c r="G29" i="2" s="1"/>
  <c r="E30" i="2" s="1"/>
  <c r="O30" i="2" s="1"/>
  <c r="P30" i="2" s="1"/>
  <c r="AB30" i="2" l="1"/>
  <c r="AC30" i="2" s="1"/>
  <c r="AO30" i="2" l="1"/>
  <c r="AP30" i="2" s="1"/>
  <c r="AT30" i="2" s="1"/>
  <c r="AN30" i="2" s="1"/>
  <c r="AA30" i="2" s="1"/>
  <c r="Y30" i="2" l="1"/>
  <c r="Z30" i="2" s="1"/>
  <c r="X31" i="2" s="1"/>
  <c r="V30" i="2"/>
  <c r="W30" i="2" s="1"/>
  <c r="U31" i="2" s="1"/>
  <c r="S30" i="2"/>
  <c r="T30" i="2" s="1"/>
  <c r="R31" i="2" s="1"/>
  <c r="AB31" i="2" s="1"/>
  <c r="AC31" i="2" s="1"/>
  <c r="AL30" i="2"/>
  <c r="AM30" i="2" s="1"/>
  <c r="AK31" i="2" s="1"/>
  <c r="N30" i="2"/>
  <c r="AF30" i="2"/>
  <c r="AG30" i="2" s="1"/>
  <c r="AE31" i="2" s="1"/>
  <c r="AI30" i="2"/>
  <c r="AJ30" i="2" s="1"/>
  <c r="AH31" i="2" s="1"/>
  <c r="I30" i="2" l="1"/>
  <c r="J30" i="2" s="1"/>
  <c r="H31" i="2" s="1"/>
  <c r="F30" i="2"/>
  <c r="G30" i="2" s="1"/>
  <c r="E31" i="2" s="1"/>
  <c r="L30" i="2"/>
  <c r="M30" i="2" s="1"/>
  <c r="K31" i="2" s="1"/>
  <c r="O31" i="2" l="1"/>
  <c r="P31" i="2" s="1"/>
  <c r="AO31" i="2" l="1"/>
  <c r="AP31" i="2" s="1"/>
  <c r="AT31" i="2" s="1"/>
  <c r="AN31" i="2" s="1"/>
  <c r="AL31" i="2" l="1"/>
  <c r="AM31" i="2" s="1"/>
  <c r="AK32" i="2" s="1"/>
  <c r="AA31" i="2"/>
  <c r="AI31" i="2"/>
  <c r="AJ31" i="2" s="1"/>
  <c r="AH32" i="2" s="1"/>
  <c r="AF31" i="2"/>
  <c r="AG31" i="2" s="1"/>
  <c r="AE32" i="2" s="1"/>
  <c r="N31" i="2"/>
  <c r="L31" i="2" l="1"/>
  <c r="M31" i="2" s="1"/>
  <c r="K32" i="2" s="1"/>
  <c r="F31" i="2"/>
  <c r="G31" i="2" s="1"/>
  <c r="E32" i="2" s="1"/>
  <c r="I31" i="2"/>
  <c r="J31" i="2" s="1"/>
  <c r="H32" i="2" s="1"/>
  <c r="S31" i="2"/>
  <c r="T31" i="2" s="1"/>
  <c r="R32" i="2" s="1"/>
  <c r="Y31" i="2"/>
  <c r="Z31" i="2" s="1"/>
  <c r="X32" i="2" s="1"/>
  <c r="V31" i="2"/>
  <c r="W31" i="2" s="1"/>
  <c r="U32" i="2" s="1"/>
  <c r="AB32" i="2" l="1"/>
  <c r="AC32" i="2" s="1"/>
  <c r="O32" i="2"/>
  <c r="P32" i="2" s="1"/>
  <c r="AO32" i="2" l="1"/>
  <c r="AP32" i="2" s="1"/>
  <c r="AT32" i="2" s="1"/>
  <c r="AN32" i="2" s="1"/>
  <c r="AL32" i="2" s="1"/>
  <c r="AM32" i="2" s="1"/>
  <c r="AK33" i="2" s="1"/>
  <c r="AF32" i="2" l="1"/>
  <c r="AG32" i="2" s="1"/>
  <c r="AE33" i="2" s="1"/>
  <c r="AA32" i="2"/>
  <c r="N32" i="2"/>
  <c r="AI32" i="2"/>
  <c r="AJ32" i="2" s="1"/>
  <c r="AH33" i="2" s="1"/>
  <c r="F32" i="2" l="1"/>
  <c r="G32" i="2" s="1"/>
  <c r="E33" i="2" s="1"/>
  <c r="I32" i="2"/>
  <c r="J32" i="2" s="1"/>
  <c r="H33" i="2" s="1"/>
  <c r="L32" i="2"/>
  <c r="M32" i="2" s="1"/>
  <c r="K33" i="2" s="1"/>
  <c r="Y32" i="2"/>
  <c r="Z32" i="2" s="1"/>
  <c r="X33" i="2" s="1"/>
  <c r="V32" i="2"/>
  <c r="W32" i="2" s="1"/>
  <c r="U33" i="2" s="1"/>
  <c r="S32" i="2"/>
  <c r="T32" i="2" s="1"/>
  <c r="R33" i="2" s="1"/>
  <c r="O33" i="2" l="1"/>
  <c r="P33" i="2" s="1"/>
  <c r="AB33" i="2"/>
  <c r="AC33" i="2" s="1"/>
  <c r="AO33" i="2" l="1"/>
  <c r="AP33" i="2" s="1"/>
  <c r="AT33" i="2" s="1"/>
  <c r="AN33" i="2" s="1"/>
  <c r="AA33" i="2" l="1"/>
  <c r="S33" i="2" s="1"/>
  <c r="T33" i="2" s="1"/>
  <c r="R34" i="2" s="1"/>
  <c r="AI33" i="2"/>
  <c r="AJ33" i="2" s="1"/>
  <c r="AH34" i="2" s="1"/>
  <c r="V33" i="2"/>
  <c r="W33" i="2" s="1"/>
  <c r="U34" i="2" s="1"/>
  <c r="AL33" i="2"/>
  <c r="AM33" i="2" s="1"/>
  <c r="AK34" i="2" s="1"/>
  <c r="N33" i="2"/>
  <c r="AF33" i="2"/>
  <c r="AG33" i="2" s="1"/>
  <c r="AE34" i="2" s="1"/>
  <c r="Y33" i="2" l="1"/>
  <c r="Z33" i="2" s="1"/>
  <c r="X34" i="2" s="1"/>
  <c r="F33" i="2"/>
  <c r="G33" i="2" s="1"/>
  <c r="E34" i="2" s="1"/>
  <c r="L33" i="2"/>
  <c r="M33" i="2" s="1"/>
  <c r="K34" i="2" s="1"/>
  <c r="I33" i="2"/>
  <c r="J33" i="2" s="1"/>
  <c r="H34" i="2" s="1"/>
  <c r="AB34" i="2"/>
  <c r="AC34" i="2" s="1"/>
  <c r="O34" i="2" l="1"/>
  <c r="P34" i="2" s="1"/>
  <c r="AO34" i="2" l="1"/>
  <c r="AP34" i="2" s="1"/>
  <c r="AT34" i="2" l="1"/>
  <c r="AN34" i="2" s="1"/>
  <c r="AL34" i="2" l="1"/>
  <c r="AM34" i="2" s="1"/>
  <c r="AK35" i="2" s="1"/>
  <c r="AI34" i="2"/>
  <c r="AJ34" i="2" s="1"/>
  <c r="AH35" i="2" s="1"/>
  <c r="AA34" i="2"/>
  <c r="N34" i="2"/>
  <c r="AF34" i="2"/>
  <c r="AG34" i="2" s="1"/>
  <c r="AE35" i="2" s="1"/>
  <c r="L34" i="2" l="1"/>
  <c r="M34" i="2" s="1"/>
  <c r="K35" i="2" s="1"/>
  <c r="I34" i="2"/>
  <c r="J34" i="2" s="1"/>
  <c r="H35" i="2" s="1"/>
  <c r="F34" i="2"/>
  <c r="G34" i="2" s="1"/>
  <c r="E35" i="2" s="1"/>
  <c r="V34" i="2"/>
  <c r="W34" i="2" s="1"/>
  <c r="U35" i="2" s="1"/>
  <c r="S34" i="2"/>
  <c r="T34" i="2" s="1"/>
  <c r="R35" i="2" s="1"/>
  <c r="Y34" i="2"/>
  <c r="Z34" i="2" s="1"/>
  <c r="X35" i="2" s="1"/>
  <c r="AB35" i="2" l="1"/>
  <c r="AC35" i="2" s="1"/>
  <c r="O35" i="2"/>
  <c r="P35" i="2" s="1"/>
  <c r="AO35" i="2" l="1"/>
  <c r="AP35" i="2" s="1"/>
  <c r="AT35" i="2" l="1"/>
  <c r="AN35" i="2" s="1"/>
  <c r="AL35" i="2" l="1"/>
  <c r="AM35" i="2" s="1"/>
  <c r="AK36" i="2" s="1"/>
  <c r="AA35" i="2"/>
  <c r="AI35" i="2"/>
  <c r="AJ35" i="2" s="1"/>
  <c r="AH36" i="2" s="1"/>
  <c r="AF35" i="2"/>
  <c r="AG35" i="2" s="1"/>
  <c r="AE36" i="2" s="1"/>
  <c r="N35" i="2"/>
  <c r="I35" i="2" l="1"/>
  <c r="J35" i="2" s="1"/>
  <c r="H36" i="2" s="1"/>
  <c r="L35" i="2"/>
  <c r="M35" i="2" s="1"/>
  <c r="K36" i="2" s="1"/>
  <c r="F35" i="2"/>
  <c r="G35" i="2" s="1"/>
  <c r="E36" i="2" s="1"/>
  <c r="V35" i="2"/>
  <c r="W35" i="2" s="1"/>
  <c r="U36" i="2" s="1"/>
  <c r="S35" i="2"/>
  <c r="T35" i="2" s="1"/>
  <c r="R36" i="2" s="1"/>
  <c r="Y35" i="2"/>
  <c r="Z35" i="2" s="1"/>
  <c r="X36" i="2" s="1"/>
  <c r="O36" i="2" l="1"/>
  <c r="P36" i="2" s="1"/>
  <c r="AB36" i="2"/>
  <c r="AC36" i="2" s="1"/>
  <c r="AO36" i="2" l="1"/>
  <c r="AP36" i="2" s="1"/>
  <c r="AT36" i="2" l="1"/>
  <c r="AN36" i="2" s="1"/>
  <c r="AL36" i="2" l="1"/>
  <c r="AM36" i="2" s="1"/>
  <c r="AK37" i="2" s="1"/>
  <c r="N36" i="2"/>
  <c r="AF36" i="2"/>
  <c r="AG36" i="2" s="1"/>
  <c r="AE37" i="2" s="1"/>
  <c r="AA36" i="2"/>
  <c r="AI36" i="2"/>
  <c r="AJ36" i="2" s="1"/>
  <c r="AH37" i="2" s="1"/>
  <c r="V36" i="2" l="1"/>
  <c r="W36" i="2" s="1"/>
  <c r="U37" i="2" s="1"/>
  <c r="S36" i="2"/>
  <c r="T36" i="2" s="1"/>
  <c r="R37" i="2" s="1"/>
  <c r="Y36" i="2"/>
  <c r="Z36" i="2" s="1"/>
  <c r="X37" i="2" s="1"/>
  <c r="F36" i="2"/>
  <c r="G36" i="2" s="1"/>
  <c r="E37" i="2" s="1"/>
  <c r="L36" i="2"/>
  <c r="M36" i="2" s="1"/>
  <c r="K37" i="2" s="1"/>
  <c r="I36" i="2"/>
  <c r="J36" i="2" s="1"/>
  <c r="H37" i="2" s="1"/>
  <c r="AB37" i="2" l="1"/>
  <c r="AC37" i="2" s="1"/>
  <c r="O37" i="2"/>
  <c r="P37" i="2" s="1"/>
  <c r="AO37" i="2" l="1"/>
  <c r="AP37" i="2" s="1"/>
  <c r="AT37" i="2" s="1"/>
  <c r="AN37" i="2" s="1"/>
  <c r="N37" i="2" s="1"/>
  <c r="AF37" i="2" l="1"/>
  <c r="AG37" i="2" s="1"/>
  <c r="AE38" i="2" s="1"/>
  <c r="I37" i="2"/>
  <c r="J37" i="2" s="1"/>
  <c r="H38" i="2" s="1"/>
  <c r="L37" i="2"/>
  <c r="M37" i="2" s="1"/>
  <c r="K38" i="2" s="1"/>
  <c r="F37" i="2"/>
  <c r="G37" i="2" s="1"/>
  <c r="E38" i="2" s="1"/>
  <c r="AL37" i="2"/>
  <c r="AM37" i="2" s="1"/>
  <c r="AK38" i="2" s="1"/>
  <c r="AA37" i="2"/>
  <c r="AI37" i="2"/>
  <c r="AJ37" i="2" s="1"/>
  <c r="AH38" i="2" s="1"/>
  <c r="O38" i="2" l="1"/>
  <c r="P38" i="2" s="1"/>
  <c r="S37" i="2"/>
  <c r="T37" i="2" s="1"/>
  <c r="R38" i="2" s="1"/>
  <c r="Y37" i="2"/>
  <c r="Z37" i="2" s="1"/>
  <c r="X38" i="2" s="1"/>
  <c r="V37" i="2"/>
  <c r="W37" i="2" s="1"/>
  <c r="U38" i="2" s="1"/>
  <c r="AB38" i="2" l="1"/>
  <c r="AC38" i="2" s="1"/>
  <c r="AO38" i="2" s="1"/>
  <c r="AP38" i="2" s="1"/>
  <c r="AT38" i="2" s="1"/>
  <c r="AN38" i="2" s="1"/>
  <c r="AL38" i="2" l="1"/>
  <c r="AM38" i="2" s="1"/>
  <c r="AK39" i="2" s="1"/>
  <c r="N38" i="2"/>
  <c r="AF38" i="2"/>
  <c r="AG38" i="2" s="1"/>
  <c r="AE39" i="2" s="1"/>
  <c r="AI38" i="2"/>
  <c r="AJ38" i="2" s="1"/>
  <c r="AH39" i="2" s="1"/>
  <c r="AA38" i="2"/>
  <c r="F38" i="2" l="1"/>
  <c r="G38" i="2" s="1"/>
  <c r="E39" i="2" s="1"/>
  <c r="I38" i="2"/>
  <c r="J38" i="2" s="1"/>
  <c r="H39" i="2" s="1"/>
  <c r="L38" i="2"/>
  <c r="M38" i="2" s="1"/>
  <c r="K39" i="2" s="1"/>
  <c r="V38" i="2"/>
  <c r="W38" i="2" s="1"/>
  <c r="U39" i="2" s="1"/>
  <c r="Y38" i="2"/>
  <c r="Z38" i="2" s="1"/>
  <c r="X39" i="2" s="1"/>
  <c r="S38" i="2"/>
  <c r="T38" i="2" s="1"/>
  <c r="R39" i="2" s="1"/>
  <c r="AB39" i="2" l="1"/>
  <c r="AC39" i="2" s="1"/>
  <c r="O39" i="2"/>
  <c r="P39" i="2" s="1"/>
  <c r="AO39" i="2" l="1"/>
  <c r="AP39" i="2" s="1"/>
  <c r="AT39" i="2" s="1"/>
  <c r="AN39" i="2" s="1"/>
  <c r="N39" i="2" s="1"/>
  <c r="I39" i="2" l="1"/>
  <c r="J39" i="2" s="1"/>
  <c r="H40" i="2" s="1"/>
  <c r="F39" i="2"/>
  <c r="G39" i="2" s="1"/>
  <c r="E40" i="2" s="1"/>
  <c r="L39" i="2"/>
  <c r="M39" i="2" s="1"/>
  <c r="K40" i="2" s="1"/>
  <c r="AF39" i="2"/>
  <c r="AG39" i="2" s="1"/>
  <c r="AE40" i="2" s="1"/>
  <c r="AL39" i="2"/>
  <c r="AM39" i="2" s="1"/>
  <c r="AK40" i="2" s="1"/>
  <c r="AI39" i="2"/>
  <c r="AJ39" i="2" s="1"/>
  <c r="AH40" i="2" s="1"/>
  <c r="AA39" i="2"/>
  <c r="O40" i="2" l="1"/>
  <c r="P40" i="2" s="1"/>
  <c r="V39" i="2"/>
  <c r="W39" i="2" s="1"/>
  <c r="U40" i="2" s="1"/>
  <c r="S39" i="2"/>
  <c r="T39" i="2" s="1"/>
  <c r="R40" i="2" s="1"/>
  <c r="AB40" i="2" s="1"/>
  <c r="AC40" i="2" s="1"/>
  <c r="AO40" i="2" s="1"/>
  <c r="AP40" i="2" s="1"/>
  <c r="AT40" i="2" s="1"/>
  <c r="AN40" i="2" s="1"/>
  <c r="Y39" i="2"/>
  <c r="Z39" i="2" s="1"/>
  <c r="X40" i="2" s="1"/>
  <c r="AL40" i="2" l="1"/>
  <c r="AM40" i="2" s="1"/>
  <c r="AK41" i="2" s="1"/>
  <c r="AF40" i="2"/>
  <c r="AG40" i="2" s="1"/>
  <c r="AE41" i="2" s="1"/>
  <c r="N40" i="2"/>
  <c r="AA40" i="2"/>
  <c r="AI40" i="2"/>
  <c r="AJ40" i="2" s="1"/>
  <c r="AH41" i="2" s="1"/>
  <c r="S40" i="2" l="1"/>
  <c r="T40" i="2" s="1"/>
  <c r="R41" i="2" s="1"/>
  <c r="V40" i="2"/>
  <c r="W40" i="2" s="1"/>
  <c r="U41" i="2" s="1"/>
  <c r="Y40" i="2"/>
  <c r="Z40" i="2" s="1"/>
  <c r="X41" i="2" s="1"/>
  <c r="L40" i="2"/>
  <c r="M40" i="2" s="1"/>
  <c r="K41" i="2" s="1"/>
  <c r="I40" i="2"/>
  <c r="J40" i="2" s="1"/>
  <c r="H41" i="2" s="1"/>
  <c r="F40" i="2"/>
  <c r="G40" i="2" s="1"/>
  <c r="E41" i="2" s="1"/>
  <c r="O41" i="2" l="1"/>
  <c r="P41" i="2" s="1"/>
  <c r="AB41" i="2"/>
  <c r="AC41" i="2" s="1"/>
  <c r="AO41" i="2" l="1"/>
  <c r="AP41" i="2" s="1"/>
  <c r="AT41" i="2" s="1"/>
  <c r="AN41" i="2" s="1"/>
  <c r="AL41" i="2" l="1"/>
  <c r="AM41" i="2" s="1"/>
  <c r="AK42" i="2" s="1"/>
  <c r="N41" i="2"/>
  <c r="AF41" i="2"/>
  <c r="AG41" i="2" s="1"/>
  <c r="AE42" i="2" s="1"/>
  <c r="AI41" i="2"/>
  <c r="AJ41" i="2" s="1"/>
  <c r="AH42" i="2" s="1"/>
  <c r="AA41" i="2"/>
  <c r="L41" i="2" l="1"/>
  <c r="M41" i="2" s="1"/>
  <c r="K42" i="2" s="1"/>
  <c r="I41" i="2"/>
  <c r="J41" i="2" s="1"/>
  <c r="H42" i="2" s="1"/>
  <c r="F41" i="2"/>
  <c r="G41" i="2" s="1"/>
  <c r="E42" i="2" s="1"/>
  <c r="O42" i="2" s="1"/>
  <c r="P42" i="2" s="1"/>
  <c r="Y41" i="2"/>
  <c r="Z41" i="2" s="1"/>
  <c r="X42" i="2" s="1"/>
  <c r="S41" i="2"/>
  <c r="T41" i="2" s="1"/>
  <c r="R42" i="2" s="1"/>
  <c r="V41" i="2"/>
  <c r="W41" i="2" s="1"/>
  <c r="U42" i="2" s="1"/>
  <c r="AB42" i="2" l="1"/>
  <c r="AC42" i="2" s="1"/>
  <c r="AO42" i="2" l="1"/>
  <c r="AP42" i="2" s="1"/>
  <c r="AT42" i="2" l="1"/>
  <c r="AN42" i="2" s="1"/>
  <c r="AL42" i="2" l="1"/>
  <c r="AM42" i="2" s="1"/>
  <c r="AK43" i="2" s="1"/>
  <c r="N42" i="2"/>
  <c r="AF42" i="2"/>
  <c r="AG42" i="2" s="1"/>
  <c r="AE43" i="2" s="1"/>
  <c r="AI42" i="2"/>
  <c r="AJ42" i="2" s="1"/>
  <c r="AH43" i="2" s="1"/>
  <c r="AA42" i="2"/>
  <c r="F42" i="2" l="1"/>
  <c r="G42" i="2" s="1"/>
  <c r="E43" i="2" s="1"/>
  <c r="L42" i="2"/>
  <c r="M42" i="2" s="1"/>
  <c r="K43" i="2" s="1"/>
  <c r="I42" i="2"/>
  <c r="J42" i="2" s="1"/>
  <c r="H43" i="2" s="1"/>
  <c r="Y42" i="2"/>
  <c r="Z42" i="2" s="1"/>
  <c r="X43" i="2" s="1"/>
  <c r="V42" i="2"/>
  <c r="W42" i="2" s="1"/>
  <c r="U43" i="2" s="1"/>
  <c r="S42" i="2"/>
  <c r="T42" i="2" s="1"/>
  <c r="R43" i="2" s="1"/>
  <c r="AB43" i="2" l="1"/>
  <c r="AC43" i="2" s="1"/>
  <c r="O43" i="2"/>
  <c r="P43" i="2" s="1"/>
  <c r="AO43" i="2" l="1"/>
  <c r="AP43" i="2" s="1"/>
  <c r="AT43" i="2" s="1"/>
  <c r="AN43" i="2" s="1"/>
  <c r="N43" i="2" s="1"/>
  <c r="I43" i="2" l="1"/>
  <c r="J43" i="2" s="1"/>
  <c r="H44" i="2" s="1"/>
  <c r="F43" i="2"/>
  <c r="G43" i="2" s="1"/>
  <c r="E44" i="2" s="1"/>
  <c r="L43" i="2"/>
  <c r="M43" i="2" s="1"/>
  <c r="K44" i="2" s="1"/>
  <c r="AF43" i="2"/>
  <c r="AG43" i="2" s="1"/>
  <c r="AE44" i="2" s="1"/>
  <c r="AL43" i="2"/>
  <c r="AM43" i="2" s="1"/>
  <c r="AK44" i="2" s="1"/>
  <c r="AI43" i="2"/>
  <c r="AJ43" i="2" s="1"/>
  <c r="AH44" i="2" s="1"/>
  <c r="AA43" i="2"/>
  <c r="O44" i="2" l="1"/>
  <c r="P44" i="2" s="1"/>
  <c r="S43" i="2"/>
  <c r="T43" i="2" s="1"/>
  <c r="R44" i="2" s="1"/>
  <c r="Y43" i="2"/>
  <c r="Z43" i="2" s="1"/>
  <c r="X44" i="2" s="1"/>
  <c r="V43" i="2"/>
  <c r="W43" i="2" s="1"/>
  <c r="U44" i="2" s="1"/>
  <c r="AB44" i="2" l="1"/>
  <c r="AC44" i="2" s="1"/>
  <c r="AO44" i="2" l="1"/>
  <c r="AP44" i="2" s="1"/>
  <c r="AT44" i="2" l="1"/>
  <c r="AN44" i="2" s="1"/>
  <c r="AL44" i="2" l="1"/>
  <c r="AM44" i="2" s="1"/>
  <c r="AK45" i="2" s="1"/>
  <c r="N44" i="2"/>
  <c r="AF44" i="2"/>
  <c r="AG44" i="2" s="1"/>
  <c r="AE45" i="2" s="1"/>
  <c r="AA44" i="2"/>
  <c r="AI44" i="2"/>
  <c r="AJ44" i="2" s="1"/>
  <c r="AH45" i="2" s="1"/>
  <c r="Y44" i="2" l="1"/>
  <c r="Z44" i="2" s="1"/>
  <c r="X45" i="2" s="1"/>
  <c r="S44" i="2"/>
  <c r="T44" i="2" s="1"/>
  <c r="R45" i="2" s="1"/>
  <c r="V44" i="2"/>
  <c r="W44" i="2" s="1"/>
  <c r="U45" i="2" s="1"/>
  <c r="F44" i="2"/>
  <c r="G44" i="2" s="1"/>
  <c r="E45" i="2" s="1"/>
  <c r="L44" i="2"/>
  <c r="M44" i="2" s="1"/>
  <c r="K45" i="2" s="1"/>
  <c r="I44" i="2"/>
  <c r="J44" i="2" s="1"/>
  <c r="H45" i="2" s="1"/>
  <c r="AB45" i="2" l="1"/>
  <c r="AC45" i="2" s="1"/>
  <c r="O45" i="2"/>
  <c r="P45" i="2" s="1"/>
  <c r="AO45" i="2" l="1"/>
  <c r="AP45" i="2" s="1"/>
  <c r="AT45" i="2" s="1"/>
  <c r="AN45" i="2" s="1"/>
  <c r="AF45" i="2" s="1"/>
  <c r="AG45" i="2" s="1"/>
  <c r="AE46" i="2" s="1"/>
  <c r="N45" i="2" l="1"/>
  <c r="AL45" i="2"/>
  <c r="AM45" i="2" s="1"/>
  <c r="AK46" i="2" s="1"/>
  <c r="AI45" i="2"/>
  <c r="AJ45" i="2" s="1"/>
  <c r="AH46" i="2" s="1"/>
  <c r="AA45" i="2"/>
  <c r="V45" i="2" l="1"/>
  <c r="W45" i="2" s="1"/>
  <c r="U46" i="2" s="1"/>
  <c r="S45" i="2"/>
  <c r="T45" i="2" s="1"/>
  <c r="R46" i="2" s="1"/>
  <c r="Y45" i="2"/>
  <c r="Z45" i="2" s="1"/>
  <c r="X46" i="2" s="1"/>
  <c r="F45" i="2"/>
  <c r="G45" i="2" s="1"/>
  <c r="E46" i="2" s="1"/>
  <c r="L45" i="2"/>
  <c r="M45" i="2" s="1"/>
  <c r="K46" i="2" s="1"/>
  <c r="I45" i="2"/>
  <c r="J45" i="2" s="1"/>
  <c r="H46" i="2" s="1"/>
  <c r="O46" i="2" l="1"/>
  <c r="P46" i="2" s="1"/>
  <c r="AB46" i="2"/>
  <c r="AC46" i="2" s="1"/>
  <c r="AO46" i="2" l="1"/>
  <c r="AP46" i="2" s="1"/>
  <c r="AT46" i="2" s="1"/>
  <c r="AN46" i="2" s="1"/>
  <c r="AL46" i="2" s="1"/>
  <c r="AM46" i="2" s="1"/>
  <c r="AK47" i="2" s="1"/>
  <c r="AF46" i="2" l="1"/>
  <c r="AG46" i="2" s="1"/>
  <c r="AE47" i="2" s="1"/>
  <c r="AI46" i="2"/>
  <c r="AJ46" i="2" s="1"/>
  <c r="AH47" i="2" s="1"/>
  <c r="AA46" i="2"/>
  <c r="Y46" i="2" s="1"/>
  <c r="Z46" i="2" s="1"/>
  <c r="X47" i="2" s="1"/>
  <c r="N46" i="2"/>
  <c r="L46" i="2" s="1"/>
  <c r="M46" i="2" s="1"/>
  <c r="K47" i="2" s="1"/>
  <c r="I46" i="2"/>
  <c r="J46" i="2" s="1"/>
  <c r="H47" i="2" s="1"/>
  <c r="S46" i="2" l="1"/>
  <c r="T46" i="2" s="1"/>
  <c r="R47" i="2" s="1"/>
  <c r="AB47" i="2" s="1"/>
  <c r="AC47" i="2" s="1"/>
  <c r="V46" i="2"/>
  <c r="W46" i="2" s="1"/>
  <c r="U47" i="2" s="1"/>
  <c r="F46" i="2"/>
  <c r="G46" i="2" s="1"/>
  <c r="E47" i="2" s="1"/>
  <c r="O47" i="2" s="1"/>
  <c r="P47" i="2" s="1"/>
  <c r="AO47" i="2" s="1"/>
  <c r="AP47" i="2" s="1"/>
  <c r="AT47" i="2" s="1"/>
  <c r="AN47" i="2" s="1"/>
  <c r="AL47" i="2" s="1"/>
  <c r="AM47" i="2" s="1"/>
  <c r="AK48" i="2" s="1"/>
  <c r="AI47" i="2" l="1"/>
  <c r="AJ47" i="2" s="1"/>
  <c r="AH48" i="2" s="1"/>
  <c r="N47" i="2"/>
  <c r="I47" i="2" s="1"/>
  <c r="J47" i="2" s="1"/>
  <c r="H48" i="2" s="1"/>
  <c r="AF47" i="2"/>
  <c r="AG47" i="2" s="1"/>
  <c r="AE48" i="2" s="1"/>
  <c r="AA47" i="2"/>
  <c r="L47" i="2" l="1"/>
  <c r="M47" i="2" s="1"/>
  <c r="K48" i="2" s="1"/>
  <c r="F47" i="2"/>
  <c r="G47" i="2" s="1"/>
  <c r="E48" i="2" s="1"/>
  <c r="O48" i="2" s="1"/>
  <c r="P48" i="2" s="1"/>
  <c r="V47" i="2"/>
  <c r="W47" i="2" s="1"/>
  <c r="U48" i="2" s="1"/>
  <c r="Y47" i="2"/>
  <c r="Z47" i="2" s="1"/>
  <c r="X48" i="2" s="1"/>
  <c r="S47" i="2"/>
  <c r="T47" i="2" s="1"/>
  <c r="R48" i="2" s="1"/>
  <c r="AB48" i="2" l="1"/>
  <c r="AC48" i="2" s="1"/>
  <c r="AO48" i="2" s="1"/>
  <c r="AP48" i="2" s="1"/>
  <c r="AT48" i="2" s="1"/>
  <c r="AN48" i="2" s="1"/>
  <c r="AL48" i="2" l="1"/>
  <c r="AM48" i="2" s="1"/>
  <c r="AK49" i="2" s="1"/>
  <c r="AI48" i="2"/>
  <c r="AJ48" i="2" s="1"/>
  <c r="AH49" i="2" s="1"/>
  <c r="AF48" i="2"/>
  <c r="AG48" i="2" s="1"/>
  <c r="AE49" i="2" s="1"/>
  <c r="N48" i="2"/>
  <c r="AA48" i="2"/>
  <c r="L48" i="2" l="1"/>
  <c r="M48" i="2" s="1"/>
  <c r="K49" i="2" s="1"/>
  <c r="F48" i="2"/>
  <c r="G48" i="2" s="1"/>
  <c r="E49" i="2" s="1"/>
  <c r="I48" i="2"/>
  <c r="J48" i="2" s="1"/>
  <c r="H49" i="2" s="1"/>
  <c r="Y48" i="2"/>
  <c r="Z48" i="2" s="1"/>
  <c r="X49" i="2" s="1"/>
  <c r="V48" i="2"/>
  <c r="W48" i="2" s="1"/>
  <c r="U49" i="2" s="1"/>
  <c r="S48" i="2"/>
  <c r="T48" i="2" s="1"/>
  <c r="R49" i="2" s="1"/>
  <c r="AB49" i="2" l="1"/>
  <c r="AC49" i="2" s="1"/>
  <c r="O49" i="2"/>
  <c r="P49" i="2" s="1"/>
  <c r="AO49" i="2" l="1"/>
  <c r="AP49" i="2" s="1"/>
  <c r="AT49" i="2" s="1"/>
  <c r="AN49" i="2" s="1"/>
  <c r="AF49" i="2" s="1"/>
  <c r="AG49" i="2" s="1"/>
  <c r="AE50" i="2" s="1"/>
  <c r="N49" i="2" l="1"/>
  <c r="I49" i="2" s="1"/>
  <c r="J49" i="2" s="1"/>
  <c r="H50" i="2" s="1"/>
  <c r="AL49" i="2"/>
  <c r="AM49" i="2" s="1"/>
  <c r="AK50" i="2" s="1"/>
  <c r="AI49" i="2"/>
  <c r="AJ49" i="2" s="1"/>
  <c r="AH50" i="2" s="1"/>
  <c r="AA49" i="2"/>
  <c r="L49" i="2" l="1"/>
  <c r="M49" i="2" s="1"/>
  <c r="K50" i="2" s="1"/>
  <c r="F49" i="2"/>
  <c r="G49" i="2" s="1"/>
  <c r="E50" i="2" s="1"/>
  <c r="O50" i="2" s="1"/>
  <c r="P50" i="2" s="1"/>
  <c r="V49" i="2"/>
  <c r="W49" i="2" s="1"/>
  <c r="U50" i="2" s="1"/>
  <c r="Y49" i="2"/>
  <c r="Z49" i="2" s="1"/>
  <c r="X50" i="2" s="1"/>
  <c r="S49" i="2"/>
  <c r="T49" i="2" s="1"/>
  <c r="R50" i="2" s="1"/>
  <c r="AB50" i="2" l="1"/>
  <c r="AC50" i="2" s="1"/>
  <c r="AO50" i="2" s="1"/>
  <c r="AP50" i="2" s="1"/>
  <c r="AT50" i="2" s="1"/>
  <c r="AN50" i="2" s="1"/>
  <c r="AL50" i="2" l="1"/>
  <c r="AM50" i="2" s="1"/>
  <c r="AK51" i="2" s="1"/>
  <c r="N50" i="2"/>
  <c r="AF50" i="2"/>
  <c r="AG50" i="2" s="1"/>
  <c r="AE51" i="2" s="1"/>
  <c r="AA50" i="2"/>
  <c r="AI50" i="2"/>
  <c r="AJ50" i="2" s="1"/>
  <c r="AH51" i="2" s="1"/>
  <c r="L50" i="2" l="1"/>
  <c r="M50" i="2" s="1"/>
  <c r="K51" i="2" s="1"/>
  <c r="I50" i="2"/>
  <c r="J50" i="2" s="1"/>
  <c r="H51" i="2" s="1"/>
  <c r="F50" i="2"/>
  <c r="G50" i="2" s="1"/>
  <c r="E51" i="2" s="1"/>
  <c r="O51" i="2" s="1"/>
  <c r="P51" i="2" s="1"/>
  <c r="V50" i="2"/>
  <c r="W50" i="2" s="1"/>
  <c r="U51" i="2" s="1"/>
  <c r="Y50" i="2"/>
  <c r="Z50" i="2" s="1"/>
  <c r="X51" i="2" s="1"/>
  <c r="S50" i="2"/>
  <c r="T50" i="2" s="1"/>
  <c r="R51" i="2" s="1"/>
  <c r="AB51" i="2" l="1"/>
  <c r="AC51" i="2" s="1"/>
  <c r="AO51" i="2" l="1"/>
  <c r="AP51" i="2" s="1"/>
  <c r="AT51" i="2" l="1"/>
  <c r="AN51" i="2" s="1"/>
  <c r="AL51" i="2" l="1"/>
  <c r="AM51" i="2" s="1"/>
  <c r="AK52" i="2" s="1"/>
  <c r="AF51" i="2"/>
  <c r="AG51" i="2" s="1"/>
  <c r="AE52" i="2" s="1"/>
  <c r="N51" i="2"/>
  <c r="AA51" i="2"/>
  <c r="AI51" i="2"/>
  <c r="AJ51" i="2" s="1"/>
  <c r="AH52" i="2" s="1"/>
  <c r="S51" i="2" l="1"/>
  <c r="T51" i="2" s="1"/>
  <c r="R52" i="2" s="1"/>
  <c r="V51" i="2"/>
  <c r="W51" i="2" s="1"/>
  <c r="U52" i="2" s="1"/>
  <c r="Y51" i="2"/>
  <c r="Z51" i="2" s="1"/>
  <c r="X52" i="2" s="1"/>
  <c r="I51" i="2"/>
  <c r="J51" i="2" s="1"/>
  <c r="H52" i="2" s="1"/>
  <c r="F51" i="2"/>
  <c r="G51" i="2" s="1"/>
  <c r="E52" i="2" s="1"/>
  <c r="L51" i="2"/>
  <c r="M51" i="2" s="1"/>
  <c r="K52" i="2" s="1"/>
  <c r="AB52" i="2" l="1"/>
  <c r="AC52" i="2" s="1"/>
  <c r="O52" i="2"/>
  <c r="P52" i="2" s="1"/>
  <c r="AO52" i="2" l="1"/>
  <c r="AP52" i="2" s="1"/>
  <c r="AT52" i="2" l="1"/>
  <c r="AN52" i="2" s="1"/>
  <c r="AL52" i="2" l="1"/>
  <c r="AM52" i="2" s="1"/>
  <c r="AK53" i="2" s="1"/>
  <c r="AI52" i="2"/>
  <c r="AJ52" i="2" s="1"/>
  <c r="AH53" i="2" s="1"/>
  <c r="AA52" i="2"/>
  <c r="AF52" i="2"/>
  <c r="AG52" i="2" s="1"/>
  <c r="AE53" i="2" s="1"/>
  <c r="N52" i="2"/>
  <c r="S52" i="2" l="1"/>
  <c r="T52" i="2" s="1"/>
  <c r="R53" i="2" s="1"/>
  <c r="Y52" i="2"/>
  <c r="Z52" i="2" s="1"/>
  <c r="X53" i="2" s="1"/>
  <c r="V52" i="2"/>
  <c r="W52" i="2" s="1"/>
  <c r="U53" i="2" s="1"/>
  <c r="L52" i="2"/>
  <c r="M52" i="2" s="1"/>
  <c r="K53" i="2" s="1"/>
  <c r="F52" i="2"/>
  <c r="G52" i="2" s="1"/>
  <c r="E53" i="2" s="1"/>
  <c r="O53" i="2" s="1"/>
  <c r="P53" i="2" s="1"/>
  <c r="I52" i="2"/>
  <c r="J52" i="2" s="1"/>
  <c r="H53" i="2" s="1"/>
  <c r="AB53" i="2" l="1"/>
  <c r="AC53" i="2" s="1"/>
  <c r="AO53" i="2" l="1"/>
  <c r="AP53" i="2" s="1"/>
  <c r="AT53" i="2" s="1"/>
  <c r="AN53" i="2" s="1"/>
  <c r="AA53" i="2" s="1"/>
  <c r="V53" i="2" l="1"/>
  <c r="W53" i="2" s="1"/>
  <c r="U54" i="2" s="1"/>
  <c r="S53" i="2"/>
  <c r="T53" i="2" s="1"/>
  <c r="R54" i="2" s="1"/>
  <c r="Y53" i="2"/>
  <c r="Z53" i="2" s="1"/>
  <c r="X54" i="2" s="1"/>
  <c r="AL53" i="2"/>
  <c r="AM53" i="2" s="1"/>
  <c r="AK54" i="2" s="1"/>
  <c r="N53" i="2"/>
  <c r="AF53" i="2"/>
  <c r="AG53" i="2" s="1"/>
  <c r="AE54" i="2" s="1"/>
  <c r="AI53" i="2"/>
  <c r="AJ53" i="2" s="1"/>
  <c r="AH54" i="2" s="1"/>
  <c r="I53" i="2" l="1"/>
  <c r="J53" i="2" s="1"/>
  <c r="H54" i="2" s="1"/>
  <c r="L53" i="2"/>
  <c r="M53" i="2" s="1"/>
  <c r="K54" i="2" s="1"/>
  <c r="F53" i="2"/>
  <c r="G53" i="2" s="1"/>
  <c r="E54" i="2" s="1"/>
  <c r="AB54" i="2"/>
  <c r="AC54" i="2" s="1"/>
  <c r="O54" i="2" l="1"/>
  <c r="P54" i="2" s="1"/>
  <c r="AO54" i="2" s="1"/>
  <c r="AP54" i="2" s="1"/>
  <c r="AT54" i="2" l="1"/>
  <c r="AN54" i="2" s="1"/>
  <c r="AL54" i="2" l="1"/>
  <c r="AM54" i="2" s="1"/>
  <c r="AK55" i="2" s="1"/>
  <c r="AA54" i="2"/>
  <c r="N54" i="2"/>
  <c r="AI54" i="2"/>
  <c r="AJ54" i="2" s="1"/>
  <c r="AH55" i="2" s="1"/>
  <c r="AF54" i="2"/>
  <c r="AG54" i="2" s="1"/>
  <c r="AE55" i="2" s="1"/>
  <c r="I54" i="2" l="1"/>
  <c r="J54" i="2" s="1"/>
  <c r="H55" i="2" s="1"/>
  <c r="F54" i="2"/>
  <c r="G54" i="2" s="1"/>
  <c r="E55" i="2" s="1"/>
  <c r="L54" i="2"/>
  <c r="M54" i="2" s="1"/>
  <c r="K55" i="2" s="1"/>
  <c r="Y54" i="2"/>
  <c r="Z54" i="2" s="1"/>
  <c r="X55" i="2" s="1"/>
  <c r="V54" i="2"/>
  <c r="W54" i="2" s="1"/>
  <c r="U55" i="2" s="1"/>
  <c r="S54" i="2"/>
  <c r="T54" i="2" s="1"/>
  <c r="R55" i="2" s="1"/>
  <c r="AB55" i="2" l="1"/>
  <c r="AC55" i="2" s="1"/>
  <c r="O55" i="2"/>
  <c r="P55" i="2" s="1"/>
  <c r="AO55" i="2" l="1"/>
  <c r="AP55" i="2" s="1"/>
  <c r="AT55" i="2" l="1"/>
  <c r="AN55" i="2" s="1"/>
  <c r="AL55" i="2" l="1"/>
  <c r="AM55" i="2" s="1"/>
  <c r="AK56" i="2" s="1"/>
  <c r="AI55" i="2"/>
  <c r="AJ55" i="2" s="1"/>
  <c r="AH56" i="2" s="1"/>
  <c r="AF55" i="2"/>
  <c r="AG55" i="2" s="1"/>
  <c r="AE56" i="2" s="1"/>
  <c r="AA55" i="2"/>
  <c r="N55" i="2"/>
  <c r="F55" i="2" l="1"/>
  <c r="G55" i="2" s="1"/>
  <c r="E56" i="2" s="1"/>
  <c r="L55" i="2"/>
  <c r="M55" i="2" s="1"/>
  <c r="K56" i="2" s="1"/>
  <c r="I55" i="2"/>
  <c r="J55" i="2" s="1"/>
  <c r="H56" i="2" s="1"/>
  <c r="Y55" i="2"/>
  <c r="Z55" i="2" s="1"/>
  <c r="X56" i="2" s="1"/>
  <c r="V55" i="2"/>
  <c r="W55" i="2" s="1"/>
  <c r="U56" i="2" s="1"/>
  <c r="S55" i="2"/>
  <c r="T55" i="2" s="1"/>
  <c r="R56" i="2" s="1"/>
  <c r="O56" i="2" l="1"/>
  <c r="P56" i="2" s="1"/>
  <c r="AB56" i="2"/>
  <c r="AC56" i="2" s="1"/>
  <c r="AO56" i="2" l="1"/>
  <c r="AP56" i="2" s="1"/>
  <c r="AT56" i="2" l="1"/>
  <c r="AN56" i="2" s="1"/>
  <c r="AL56" i="2" l="1"/>
  <c r="AM56" i="2" s="1"/>
  <c r="AK57" i="2" s="1"/>
  <c r="AF56" i="2"/>
  <c r="AG56" i="2" s="1"/>
  <c r="AE57" i="2" s="1"/>
  <c r="N56" i="2"/>
  <c r="AA56" i="2"/>
  <c r="AI56" i="2"/>
  <c r="AJ56" i="2" s="1"/>
  <c r="AH57" i="2" s="1"/>
  <c r="V56" i="2" l="1"/>
  <c r="W56" i="2" s="1"/>
  <c r="U57" i="2" s="1"/>
  <c r="S56" i="2"/>
  <c r="T56" i="2" s="1"/>
  <c r="R57" i="2" s="1"/>
  <c r="Y56" i="2"/>
  <c r="Z56" i="2" s="1"/>
  <c r="X57" i="2" s="1"/>
  <c r="I56" i="2"/>
  <c r="J56" i="2" s="1"/>
  <c r="H57" i="2" s="1"/>
  <c r="F56" i="2"/>
  <c r="G56" i="2" s="1"/>
  <c r="E57" i="2" s="1"/>
  <c r="O57" i="2" s="1"/>
  <c r="P57" i="2" s="1"/>
  <c r="L56" i="2"/>
  <c r="M56" i="2" s="1"/>
  <c r="K57" i="2" s="1"/>
  <c r="AB57" i="2" l="1"/>
  <c r="AC57" i="2" s="1"/>
  <c r="AO57" i="2" l="1"/>
  <c r="AP57" i="2" s="1"/>
  <c r="AT57" i="2" s="1"/>
  <c r="AN57" i="2" s="1"/>
  <c r="AI57" i="2" s="1"/>
  <c r="AJ57" i="2" s="1"/>
  <c r="AH58" i="2" s="1"/>
  <c r="AL57" i="2" l="1"/>
  <c r="AM57" i="2" s="1"/>
  <c r="AK58" i="2" s="1"/>
  <c r="N57" i="2"/>
  <c r="AF57" i="2"/>
  <c r="AG57" i="2" s="1"/>
  <c r="AE58" i="2" s="1"/>
  <c r="AA57" i="2"/>
  <c r="Y57" i="2" l="1"/>
  <c r="Z57" i="2" s="1"/>
  <c r="X58" i="2" s="1"/>
  <c r="S57" i="2"/>
  <c r="T57" i="2" s="1"/>
  <c r="R58" i="2" s="1"/>
  <c r="V57" i="2"/>
  <c r="W57" i="2" s="1"/>
  <c r="U58" i="2" s="1"/>
  <c r="F57" i="2"/>
  <c r="G57" i="2" s="1"/>
  <c r="E58" i="2" s="1"/>
  <c r="I57" i="2"/>
  <c r="J57" i="2" s="1"/>
  <c r="H58" i="2" s="1"/>
  <c r="L57" i="2"/>
  <c r="M57" i="2" s="1"/>
  <c r="K58" i="2" s="1"/>
  <c r="O58" i="2" l="1"/>
  <c r="P58" i="2" s="1"/>
  <c r="AB58" i="2"/>
  <c r="AC58" i="2" s="1"/>
  <c r="AO58" i="2" l="1"/>
  <c r="AP58" i="2" s="1"/>
  <c r="AT58" i="2" s="1"/>
  <c r="AN58" i="2" s="1"/>
  <c r="AL58" i="2" s="1"/>
  <c r="AM58" i="2" s="1"/>
  <c r="AK59" i="2" s="1"/>
  <c r="AI58" i="2" l="1"/>
  <c r="AJ58" i="2" s="1"/>
  <c r="AH59" i="2" s="1"/>
  <c r="AA58" i="2"/>
  <c r="AF58" i="2"/>
  <c r="AG58" i="2" s="1"/>
  <c r="AE59" i="2" s="1"/>
  <c r="N58" i="2"/>
  <c r="L58" i="2" l="1"/>
  <c r="M58" i="2" s="1"/>
  <c r="K59" i="2" s="1"/>
  <c r="I58" i="2"/>
  <c r="J58" i="2" s="1"/>
  <c r="H59" i="2" s="1"/>
  <c r="F58" i="2"/>
  <c r="G58" i="2" s="1"/>
  <c r="E59" i="2" s="1"/>
  <c r="S58" i="2"/>
  <c r="T58" i="2" s="1"/>
  <c r="R59" i="2" s="1"/>
  <c r="V58" i="2"/>
  <c r="W58" i="2" s="1"/>
  <c r="U59" i="2" s="1"/>
  <c r="Y58" i="2"/>
  <c r="Z58" i="2" s="1"/>
  <c r="X59" i="2" s="1"/>
  <c r="O59" i="2" l="1"/>
  <c r="P59" i="2" s="1"/>
  <c r="AB59" i="2"/>
  <c r="AC59" i="2" s="1"/>
  <c r="AO59" i="2" l="1"/>
  <c r="AP59" i="2" s="1"/>
  <c r="AT59" i="2" s="1"/>
  <c r="AN59" i="2" s="1"/>
  <c r="AL59" i="2" s="1"/>
  <c r="AM59" i="2" s="1"/>
  <c r="AK60" i="2" s="1"/>
  <c r="AA59" i="2" l="1"/>
  <c r="AF59" i="2"/>
  <c r="AG59" i="2" s="1"/>
  <c r="AE60" i="2" s="1"/>
  <c r="AI59" i="2"/>
  <c r="AJ59" i="2" s="1"/>
  <c r="AH60" i="2" s="1"/>
  <c r="N59" i="2"/>
  <c r="Y59" i="2" l="1"/>
  <c r="Z59" i="2" s="1"/>
  <c r="X60" i="2" s="1"/>
  <c r="V59" i="2"/>
  <c r="W59" i="2" s="1"/>
  <c r="U60" i="2" s="1"/>
  <c r="S59" i="2"/>
  <c r="T59" i="2" s="1"/>
  <c r="R60" i="2" s="1"/>
  <c r="F59" i="2"/>
  <c r="G59" i="2" s="1"/>
  <c r="E60" i="2" s="1"/>
  <c r="L59" i="2"/>
  <c r="M59" i="2" s="1"/>
  <c r="K60" i="2" s="1"/>
  <c r="I59" i="2"/>
  <c r="J59" i="2" s="1"/>
  <c r="H60" i="2" s="1"/>
  <c r="O60" i="2" l="1"/>
  <c r="P60" i="2" s="1"/>
  <c r="AO60" i="2" s="1"/>
  <c r="AP60" i="2" s="1"/>
  <c r="AT60" i="2" s="1"/>
  <c r="AN60" i="2" s="1"/>
  <c r="AL60" i="2" s="1"/>
  <c r="AM60" i="2" s="1"/>
  <c r="AK61" i="2" s="1"/>
  <c r="AB60" i="2"/>
  <c r="AC60" i="2" s="1"/>
  <c r="AA60" i="2" l="1"/>
  <c r="AI60" i="2"/>
  <c r="AJ60" i="2" s="1"/>
  <c r="AH61" i="2" s="1"/>
  <c r="N60" i="2"/>
  <c r="AF60" i="2"/>
  <c r="AG60" i="2" s="1"/>
  <c r="AE61" i="2" s="1"/>
  <c r="F60" i="2" l="1"/>
  <c r="G60" i="2" s="1"/>
  <c r="E61" i="2" s="1"/>
  <c r="L60" i="2"/>
  <c r="M60" i="2" s="1"/>
  <c r="K61" i="2" s="1"/>
  <c r="I60" i="2"/>
  <c r="J60" i="2" s="1"/>
  <c r="H61" i="2" s="1"/>
  <c r="Y60" i="2"/>
  <c r="Z60" i="2" s="1"/>
  <c r="X61" i="2" s="1"/>
  <c r="V60" i="2"/>
  <c r="W60" i="2" s="1"/>
  <c r="U61" i="2" s="1"/>
  <c r="S60" i="2"/>
  <c r="T60" i="2" s="1"/>
  <c r="R61" i="2" s="1"/>
  <c r="O61" i="2" l="1"/>
  <c r="P61" i="2" s="1"/>
  <c r="AO61" i="2" s="1"/>
  <c r="AP61" i="2" s="1"/>
  <c r="AB61" i="2"/>
  <c r="AC61" i="2" s="1"/>
  <c r="AT61" i="2" l="1"/>
  <c r="AN61" i="2" s="1"/>
  <c r="AL61" i="2" l="1"/>
  <c r="AM61" i="2" s="1"/>
  <c r="AK62" i="2" s="1"/>
  <c r="AF61" i="2"/>
  <c r="AG61" i="2" s="1"/>
  <c r="AE62" i="2" s="1"/>
  <c r="N61" i="2"/>
  <c r="AA61" i="2"/>
  <c r="AI61" i="2"/>
  <c r="AJ61" i="2" s="1"/>
  <c r="AH62" i="2" s="1"/>
  <c r="V61" i="2" l="1"/>
  <c r="W61" i="2" s="1"/>
  <c r="U62" i="2" s="1"/>
  <c r="Y61" i="2"/>
  <c r="Z61" i="2" s="1"/>
  <c r="X62" i="2" s="1"/>
  <c r="S61" i="2"/>
  <c r="T61" i="2" s="1"/>
  <c r="R62" i="2" s="1"/>
  <c r="I61" i="2"/>
  <c r="J61" i="2" s="1"/>
  <c r="H62" i="2" s="1"/>
  <c r="L61" i="2"/>
  <c r="M61" i="2" s="1"/>
  <c r="K62" i="2" s="1"/>
  <c r="F61" i="2"/>
  <c r="G61" i="2" s="1"/>
  <c r="E62" i="2" s="1"/>
  <c r="AB62" i="2" l="1"/>
  <c r="AC62" i="2" s="1"/>
  <c r="O62" i="2"/>
  <c r="P62" i="2" s="1"/>
  <c r="AO62" i="2" l="1"/>
  <c r="AP62" i="2" s="1"/>
  <c r="AT62" i="2" s="1"/>
  <c r="AN62" i="2" s="1"/>
  <c r="AF62" i="2" s="1"/>
  <c r="AG62" i="2" s="1"/>
  <c r="AE63" i="2" s="1"/>
  <c r="N62" i="2" l="1"/>
  <c r="L62" i="2" s="1"/>
  <c r="M62" i="2" s="1"/>
  <c r="K63" i="2" s="1"/>
  <c r="AL62" i="2"/>
  <c r="AM62" i="2" s="1"/>
  <c r="AK63" i="2" s="1"/>
  <c r="AI62" i="2"/>
  <c r="AJ62" i="2" s="1"/>
  <c r="AH63" i="2" s="1"/>
  <c r="AA62" i="2"/>
  <c r="I62" i="2" l="1"/>
  <c r="J62" i="2" s="1"/>
  <c r="H63" i="2" s="1"/>
  <c r="F62" i="2"/>
  <c r="G62" i="2" s="1"/>
  <c r="E63" i="2" s="1"/>
  <c r="V62" i="2"/>
  <c r="W62" i="2" s="1"/>
  <c r="U63" i="2" s="1"/>
  <c r="Y62" i="2"/>
  <c r="Z62" i="2" s="1"/>
  <c r="X63" i="2" s="1"/>
  <c r="S62" i="2"/>
  <c r="T62" i="2" s="1"/>
  <c r="R63" i="2" s="1"/>
  <c r="O63" i="2" l="1"/>
  <c r="P63" i="2" s="1"/>
  <c r="AB63" i="2"/>
  <c r="AC63" i="2" s="1"/>
  <c r="AO63" i="2" l="1"/>
  <c r="AP63" i="2" s="1"/>
  <c r="AT63" i="2" l="1"/>
  <c r="AN63" i="2" s="1"/>
  <c r="AL63" i="2" l="1"/>
  <c r="AM63" i="2" s="1"/>
  <c r="AK64" i="2" s="1"/>
  <c r="AF63" i="2"/>
  <c r="AG63" i="2" s="1"/>
  <c r="AE64" i="2" s="1"/>
  <c r="N63" i="2"/>
  <c r="AI63" i="2"/>
  <c r="AJ63" i="2" s="1"/>
  <c r="AH64" i="2" s="1"/>
  <c r="AA63" i="2"/>
  <c r="L63" i="2" l="1"/>
  <c r="M63" i="2" s="1"/>
  <c r="K64" i="2" s="1"/>
  <c r="I63" i="2"/>
  <c r="J63" i="2" s="1"/>
  <c r="H64" i="2" s="1"/>
  <c r="F63" i="2"/>
  <c r="G63" i="2" s="1"/>
  <c r="E64" i="2" s="1"/>
  <c r="O64" i="2" s="1"/>
  <c r="P64" i="2" s="1"/>
  <c r="Y63" i="2"/>
  <c r="Z63" i="2" s="1"/>
  <c r="X64" i="2" s="1"/>
  <c r="V63" i="2"/>
  <c r="W63" i="2" s="1"/>
  <c r="U64" i="2" s="1"/>
  <c r="S63" i="2"/>
  <c r="T63" i="2" s="1"/>
  <c r="R64" i="2" s="1"/>
  <c r="AB64" i="2" l="1"/>
  <c r="AC64" i="2" s="1"/>
  <c r="AO64" i="2" l="1"/>
  <c r="AP64" i="2" s="1"/>
  <c r="AT64" i="2" l="1"/>
  <c r="AN64" i="2" s="1"/>
  <c r="AL64" i="2" l="1"/>
  <c r="AM64" i="2" s="1"/>
  <c r="AK65" i="2" s="1"/>
  <c r="AF64" i="2"/>
  <c r="AG64" i="2" s="1"/>
  <c r="AE65" i="2" s="1"/>
  <c r="N64" i="2"/>
  <c r="AA64" i="2"/>
  <c r="AI64" i="2"/>
  <c r="AJ64" i="2" s="1"/>
  <c r="AH65" i="2" s="1"/>
  <c r="S64" i="2" l="1"/>
  <c r="T64" i="2" s="1"/>
  <c r="R65" i="2" s="1"/>
  <c r="Y64" i="2"/>
  <c r="Z64" i="2" s="1"/>
  <c r="X65" i="2" s="1"/>
  <c r="V64" i="2"/>
  <c r="W64" i="2" s="1"/>
  <c r="U65" i="2" s="1"/>
  <c r="I64" i="2"/>
  <c r="J64" i="2" s="1"/>
  <c r="H65" i="2" s="1"/>
  <c r="L64" i="2"/>
  <c r="M64" i="2" s="1"/>
  <c r="K65" i="2" s="1"/>
  <c r="F64" i="2"/>
  <c r="G64" i="2" s="1"/>
  <c r="E65" i="2" s="1"/>
  <c r="AB65" i="2" l="1"/>
  <c r="AC65" i="2" s="1"/>
  <c r="O65" i="2"/>
  <c r="P65" i="2" s="1"/>
  <c r="AO65" i="2" l="1"/>
  <c r="AP65" i="2" s="1"/>
  <c r="AT65" i="2" s="1"/>
  <c r="AN65" i="2" s="1"/>
  <c r="AF65" i="2" s="1"/>
  <c r="AG65" i="2" s="1"/>
  <c r="AE66" i="2" s="1"/>
  <c r="N65" i="2" l="1"/>
  <c r="AL65" i="2"/>
  <c r="AM65" i="2" s="1"/>
  <c r="AK66" i="2" s="1"/>
  <c r="AI65" i="2"/>
  <c r="AJ65" i="2" s="1"/>
  <c r="AH66" i="2" s="1"/>
  <c r="AA65" i="2"/>
  <c r="Y65" i="2" l="1"/>
  <c r="Z65" i="2" s="1"/>
  <c r="X66" i="2" s="1"/>
  <c r="V65" i="2"/>
  <c r="W65" i="2" s="1"/>
  <c r="U66" i="2" s="1"/>
  <c r="S65" i="2"/>
  <c r="T65" i="2" s="1"/>
  <c r="R66" i="2" s="1"/>
  <c r="AB66" i="2" s="1"/>
  <c r="AC66" i="2" s="1"/>
  <c r="L65" i="2"/>
  <c r="M65" i="2" s="1"/>
  <c r="K66" i="2" s="1"/>
  <c r="I65" i="2"/>
  <c r="J65" i="2" s="1"/>
  <c r="H66" i="2" s="1"/>
  <c r="F65" i="2"/>
  <c r="G65" i="2" s="1"/>
  <c r="E66" i="2" s="1"/>
  <c r="O66" i="2" l="1"/>
  <c r="P66" i="2" s="1"/>
  <c r="AO66" i="2" l="1"/>
  <c r="AP66" i="2" s="1"/>
  <c r="AT66" i="2" s="1"/>
  <c r="AN66" i="2" s="1"/>
  <c r="AF66" i="2" s="1"/>
  <c r="AG66" i="2" s="1"/>
  <c r="AE67" i="2" s="1"/>
  <c r="N66" i="2" l="1"/>
  <c r="AL66" i="2"/>
  <c r="AM66" i="2" s="1"/>
  <c r="AK67" i="2" s="1"/>
  <c r="AA66" i="2"/>
  <c r="AI66" i="2"/>
  <c r="AJ66" i="2" s="1"/>
  <c r="AH67" i="2" s="1"/>
  <c r="Y66" i="2" l="1"/>
  <c r="Z66" i="2" s="1"/>
  <c r="X67" i="2" s="1"/>
  <c r="S66" i="2"/>
  <c r="T66" i="2" s="1"/>
  <c r="R67" i="2" s="1"/>
  <c r="V66" i="2"/>
  <c r="W66" i="2" s="1"/>
  <c r="U67" i="2" s="1"/>
  <c r="I66" i="2"/>
  <c r="J66" i="2" s="1"/>
  <c r="H67" i="2" s="1"/>
  <c r="L66" i="2"/>
  <c r="M66" i="2" s="1"/>
  <c r="K67" i="2" s="1"/>
  <c r="F66" i="2"/>
  <c r="G66" i="2" s="1"/>
  <c r="E67" i="2" s="1"/>
  <c r="O67" i="2" l="1"/>
  <c r="P67" i="2" s="1"/>
  <c r="AB67" i="2"/>
  <c r="AC67" i="2" s="1"/>
  <c r="AO67" i="2" l="1"/>
  <c r="AP67" i="2" s="1"/>
  <c r="AT67" i="2" s="1"/>
  <c r="AN67" i="2" s="1"/>
  <c r="AL67" i="2" s="1"/>
  <c r="AM67" i="2" s="1"/>
  <c r="AK68" i="2" s="1"/>
  <c r="AF67" i="2" l="1"/>
  <c r="AG67" i="2" s="1"/>
  <c r="AE68" i="2" s="1"/>
  <c r="N67" i="2"/>
  <c r="AI67" i="2"/>
  <c r="AJ67" i="2" s="1"/>
  <c r="AH68" i="2" s="1"/>
  <c r="AA67" i="2"/>
  <c r="S67" i="2" s="1"/>
  <c r="T67" i="2" s="1"/>
  <c r="R68" i="2" s="1"/>
  <c r="V67" i="2"/>
  <c r="W67" i="2" s="1"/>
  <c r="U68" i="2" s="1"/>
  <c r="AB68" i="2" s="1"/>
  <c r="AC68" i="2" s="1"/>
  <c r="L67" i="2"/>
  <c r="M67" i="2" s="1"/>
  <c r="K68" i="2" s="1"/>
  <c r="F67" i="2"/>
  <c r="G67" i="2" s="1"/>
  <c r="E68" i="2" s="1"/>
  <c r="I67" i="2"/>
  <c r="J67" i="2" s="1"/>
  <c r="H68" i="2" s="1"/>
  <c r="O68" i="2" l="1"/>
  <c r="P68" i="2" s="1"/>
  <c r="AO68" i="2" s="1"/>
  <c r="AP68" i="2" s="1"/>
  <c r="AT68" i="2" s="1"/>
  <c r="AN68" i="2" s="1"/>
  <c r="AL68" i="2" s="1"/>
  <c r="AM68" i="2" s="1"/>
  <c r="AK69" i="2" s="1"/>
  <c r="Y67" i="2"/>
  <c r="Z67" i="2" s="1"/>
  <c r="X68" i="2" s="1"/>
  <c r="AA68" i="2" l="1"/>
  <c r="N68" i="2"/>
  <c r="AI68" i="2"/>
  <c r="AJ68" i="2" s="1"/>
  <c r="AH69" i="2" s="1"/>
  <c r="AF68" i="2"/>
  <c r="AG68" i="2" s="1"/>
  <c r="AE69" i="2" s="1"/>
  <c r="I68" i="2" l="1"/>
  <c r="J68" i="2" s="1"/>
  <c r="H69" i="2" s="1"/>
  <c r="L68" i="2"/>
  <c r="M68" i="2" s="1"/>
  <c r="K69" i="2" s="1"/>
  <c r="F68" i="2"/>
  <c r="G68" i="2" s="1"/>
  <c r="E69" i="2" s="1"/>
  <c r="S68" i="2"/>
  <c r="T68" i="2" s="1"/>
  <c r="R69" i="2" s="1"/>
  <c r="V68" i="2"/>
  <c r="W68" i="2" s="1"/>
  <c r="U69" i="2" s="1"/>
  <c r="Y68" i="2"/>
  <c r="Z68" i="2" s="1"/>
  <c r="X69" i="2" s="1"/>
  <c r="O69" i="2" l="1"/>
  <c r="P69" i="2" s="1"/>
  <c r="AB69" i="2"/>
  <c r="AC69" i="2" s="1"/>
  <c r="AO69" i="2" l="1"/>
  <c r="AP69" i="2" s="1"/>
  <c r="AT69" i="2" s="1"/>
  <c r="AN69" i="2" s="1"/>
  <c r="AL69" i="2" s="1"/>
  <c r="AM69" i="2" s="1"/>
  <c r="AK70" i="2" s="1"/>
  <c r="AF69" i="2" l="1"/>
  <c r="AG69" i="2" s="1"/>
  <c r="AE70" i="2" s="1"/>
  <c r="AI69" i="2"/>
  <c r="AJ69" i="2" s="1"/>
  <c r="AH70" i="2" s="1"/>
  <c r="AA69" i="2"/>
  <c r="N69" i="2"/>
  <c r="L69" i="2" l="1"/>
  <c r="M69" i="2" s="1"/>
  <c r="K70" i="2" s="1"/>
  <c r="I69" i="2"/>
  <c r="J69" i="2" s="1"/>
  <c r="H70" i="2" s="1"/>
  <c r="F69" i="2"/>
  <c r="G69" i="2" s="1"/>
  <c r="E70" i="2" s="1"/>
  <c r="O70" i="2" s="1"/>
  <c r="P70" i="2" s="1"/>
  <c r="S69" i="2"/>
  <c r="T69" i="2" s="1"/>
  <c r="R70" i="2" s="1"/>
  <c r="Y69" i="2"/>
  <c r="Z69" i="2" s="1"/>
  <c r="X70" i="2" s="1"/>
  <c r="V69" i="2"/>
  <c r="W69" i="2" s="1"/>
  <c r="U70" i="2" s="1"/>
  <c r="AB70" i="2" l="1"/>
  <c r="AC70" i="2" s="1"/>
  <c r="AO70" i="2" l="1"/>
  <c r="AP70" i="2" s="1"/>
  <c r="AT70" i="2" s="1"/>
  <c r="AN70" i="2" s="1"/>
  <c r="AI70" i="2" s="1"/>
  <c r="AJ70" i="2" s="1"/>
  <c r="AH71" i="2" s="1"/>
  <c r="AL70" i="2" l="1"/>
  <c r="AM70" i="2" s="1"/>
  <c r="AK71" i="2" s="1"/>
  <c r="AF70" i="2"/>
  <c r="AG70" i="2" s="1"/>
  <c r="AE71" i="2" s="1"/>
  <c r="N70" i="2"/>
  <c r="AA70" i="2"/>
  <c r="V70" i="2" l="1"/>
  <c r="W70" i="2" s="1"/>
  <c r="U71" i="2" s="1"/>
  <c r="Y70" i="2"/>
  <c r="Z70" i="2" s="1"/>
  <c r="X71" i="2" s="1"/>
  <c r="S70" i="2"/>
  <c r="T70" i="2" s="1"/>
  <c r="R71" i="2" s="1"/>
  <c r="AB71" i="2" s="1"/>
  <c r="AC71" i="2" s="1"/>
  <c r="F70" i="2"/>
  <c r="G70" i="2" s="1"/>
  <c r="E71" i="2" s="1"/>
  <c r="L70" i="2"/>
  <c r="M70" i="2" s="1"/>
  <c r="K71" i="2" s="1"/>
  <c r="I70" i="2"/>
  <c r="J70" i="2" s="1"/>
  <c r="H71" i="2" s="1"/>
  <c r="O71" i="2" l="1"/>
  <c r="P71" i="2" s="1"/>
  <c r="AO71" i="2" l="1"/>
  <c r="AP71" i="2" s="1"/>
  <c r="AT71" i="2" s="1"/>
  <c r="AN71" i="2" s="1"/>
  <c r="AF71" i="2" l="1"/>
  <c r="AG71" i="2" s="1"/>
  <c r="AE72" i="2" s="1"/>
  <c r="AL71" i="2"/>
  <c r="AM71" i="2" s="1"/>
  <c r="AK72" i="2" s="1"/>
  <c r="AA71" i="2"/>
  <c r="AI71" i="2"/>
  <c r="AJ71" i="2" s="1"/>
  <c r="AH72" i="2" s="1"/>
  <c r="N71" i="2"/>
  <c r="Y71" i="2" l="1"/>
  <c r="Z71" i="2" s="1"/>
  <c r="X72" i="2" s="1"/>
  <c r="V71" i="2"/>
  <c r="W71" i="2" s="1"/>
  <c r="U72" i="2" s="1"/>
  <c r="S71" i="2"/>
  <c r="T71" i="2" s="1"/>
  <c r="R72" i="2" s="1"/>
  <c r="AB72" i="2" s="1"/>
  <c r="AC72" i="2" s="1"/>
  <c r="F71" i="2"/>
  <c r="G71" i="2" s="1"/>
  <c r="E72" i="2" s="1"/>
  <c r="I71" i="2"/>
  <c r="J71" i="2" s="1"/>
  <c r="H72" i="2" s="1"/>
  <c r="L71" i="2"/>
  <c r="M71" i="2" s="1"/>
  <c r="K72" i="2" s="1"/>
  <c r="O72" i="2" l="1"/>
  <c r="P72" i="2" s="1"/>
  <c r="AO72" i="2" l="1"/>
  <c r="AP72" i="2" s="1"/>
  <c r="AT72" i="2" s="1"/>
  <c r="AN72" i="2" s="1"/>
  <c r="AL72" i="2" l="1"/>
  <c r="AM72" i="2" s="1"/>
  <c r="AK73" i="2" s="1"/>
  <c r="AA72" i="2"/>
  <c r="AI72" i="2"/>
  <c r="AJ72" i="2" s="1"/>
  <c r="AH73" i="2" s="1"/>
  <c r="N72" i="2"/>
  <c r="AF72" i="2"/>
  <c r="AG72" i="2" s="1"/>
  <c r="AE73" i="2" s="1"/>
  <c r="L72" i="2" l="1"/>
  <c r="M72" i="2" s="1"/>
  <c r="K73" i="2" s="1"/>
  <c r="I72" i="2"/>
  <c r="J72" i="2" s="1"/>
  <c r="H73" i="2" s="1"/>
  <c r="F72" i="2"/>
  <c r="G72" i="2" s="1"/>
  <c r="E73" i="2" s="1"/>
  <c r="O73" i="2" s="1"/>
  <c r="P73" i="2" s="1"/>
  <c r="S72" i="2"/>
  <c r="T72" i="2" s="1"/>
  <c r="R73" i="2" s="1"/>
  <c r="Y72" i="2"/>
  <c r="Z72" i="2" s="1"/>
  <c r="X73" i="2" s="1"/>
  <c r="V72" i="2"/>
  <c r="W72" i="2" s="1"/>
  <c r="U73" i="2" s="1"/>
  <c r="AB73" i="2" l="1"/>
  <c r="AC73" i="2" s="1"/>
  <c r="AO73" i="2" l="1"/>
  <c r="AP73" i="2" s="1"/>
  <c r="AT73" i="2" s="1"/>
  <c r="AN73" i="2" s="1"/>
  <c r="AL73" i="2" l="1"/>
  <c r="AM73" i="2" s="1"/>
  <c r="AK74" i="2" s="1"/>
  <c r="AF73" i="2"/>
  <c r="AG73" i="2" s="1"/>
  <c r="AE74" i="2" s="1"/>
  <c r="N73" i="2"/>
  <c r="AA73" i="2"/>
  <c r="AI73" i="2"/>
  <c r="AJ73" i="2" s="1"/>
  <c r="AH74" i="2" s="1"/>
  <c r="Y73" i="2" l="1"/>
  <c r="Z73" i="2" s="1"/>
  <c r="X74" i="2" s="1"/>
  <c r="S73" i="2"/>
  <c r="T73" i="2" s="1"/>
  <c r="R74" i="2" s="1"/>
  <c r="V73" i="2"/>
  <c r="W73" i="2" s="1"/>
  <c r="U74" i="2" s="1"/>
  <c r="F73" i="2"/>
  <c r="G73" i="2" s="1"/>
  <c r="E74" i="2" s="1"/>
  <c r="I73" i="2"/>
  <c r="J73" i="2" s="1"/>
  <c r="H74" i="2" s="1"/>
  <c r="L73" i="2"/>
  <c r="M73" i="2" s="1"/>
  <c r="K74" i="2" s="1"/>
  <c r="AB74" i="2" l="1"/>
  <c r="AC74" i="2" s="1"/>
  <c r="O74" i="2"/>
  <c r="P74" i="2" s="1"/>
  <c r="AO74" i="2" l="1"/>
  <c r="AP74" i="2" s="1"/>
  <c r="AT74" i="2" s="1"/>
  <c r="AN74" i="2" s="1"/>
  <c r="AF74" i="2" s="1"/>
  <c r="AG74" i="2" s="1"/>
  <c r="AE75" i="2" s="1"/>
  <c r="AL74" i="2" l="1"/>
  <c r="AM74" i="2" s="1"/>
  <c r="AK75" i="2" s="1"/>
  <c r="AA74" i="2"/>
  <c r="AI74" i="2"/>
  <c r="AJ74" i="2" s="1"/>
  <c r="AH75" i="2" s="1"/>
  <c r="N74" i="2"/>
  <c r="L74" i="2" l="1"/>
  <c r="M74" i="2" s="1"/>
  <c r="K75" i="2" s="1"/>
  <c r="I74" i="2"/>
  <c r="J74" i="2" s="1"/>
  <c r="H75" i="2" s="1"/>
  <c r="F74" i="2"/>
  <c r="G74" i="2" s="1"/>
  <c r="E75" i="2" s="1"/>
  <c r="V74" i="2"/>
  <c r="W74" i="2" s="1"/>
  <c r="U75" i="2" s="1"/>
  <c r="Y74" i="2"/>
  <c r="Z74" i="2" s="1"/>
  <c r="X75" i="2" s="1"/>
  <c r="S74" i="2"/>
  <c r="T74" i="2" s="1"/>
  <c r="R75" i="2" s="1"/>
  <c r="AB75" i="2" s="1"/>
  <c r="AC75" i="2" s="1"/>
  <c r="O75" i="2" l="1"/>
  <c r="P75" i="2" s="1"/>
  <c r="AO75" i="2" l="1"/>
  <c r="AP75" i="2" s="1"/>
  <c r="AT75" i="2" s="1"/>
  <c r="AN75" i="2" s="1"/>
  <c r="AA75" i="2" l="1"/>
  <c r="AL75" i="2"/>
  <c r="AM75" i="2" s="1"/>
  <c r="AK76" i="2" s="1"/>
  <c r="AI75" i="2"/>
  <c r="AJ75" i="2" s="1"/>
  <c r="AH76" i="2" s="1"/>
  <c r="AF75" i="2"/>
  <c r="AG75" i="2" s="1"/>
  <c r="AE76" i="2" s="1"/>
  <c r="N75" i="2"/>
  <c r="I75" i="2" l="1"/>
  <c r="J75" i="2" s="1"/>
  <c r="H76" i="2" s="1"/>
  <c r="F75" i="2"/>
  <c r="G75" i="2" s="1"/>
  <c r="E76" i="2" s="1"/>
  <c r="L75" i="2"/>
  <c r="M75" i="2" s="1"/>
  <c r="K76" i="2" s="1"/>
  <c r="S75" i="2"/>
  <c r="T75" i="2" s="1"/>
  <c r="R76" i="2" s="1"/>
  <c r="Y75" i="2"/>
  <c r="Z75" i="2" s="1"/>
  <c r="X76" i="2" s="1"/>
  <c r="V75" i="2"/>
  <c r="W75" i="2" s="1"/>
  <c r="U76" i="2" s="1"/>
  <c r="AB76" i="2" l="1"/>
  <c r="AC76" i="2" s="1"/>
  <c r="O76" i="2"/>
  <c r="P76" i="2" s="1"/>
  <c r="AO76" i="2" l="1"/>
  <c r="AP76" i="2" s="1"/>
  <c r="AT76" i="2" s="1"/>
  <c r="AN76" i="2" s="1"/>
  <c r="AL76" i="2" s="1"/>
  <c r="AM76" i="2" s="1"/>
  <c r="AK77" i="2" s="1"/>
  <c r="N76" i="2" l="1"/>
  <c r="L76" i="2" s="1"/>
  <c r="M76" i="2" s="1"/>
  <c r="K77" i="2" s="1"/>
  <c r="AF76" i="2"/>
  <c r="AG76" i="2" s="1"/>
  <c r="AE77" i="2" s="1"/>
  <c r="AA76" i="2"/>
  <c r="AI76" i="2"/>
  <c r="AJ76" i="2" s="1"/>
  <c r="AH77" i="2" s="1"/>
  <c r="I76" i="2" l="1"/>
  <c r="J76" i="2" s="1"/>
  <c r="H77" i="2" s="1"/>
  <c r="F76" i="2"/>
  <c r="G76" i="2" s="1"/>
  <c r="E77" i="2" s="1"/>
  <c r="S76" i="2"/>
  <c r="T76" i="2" s="1"/>
  <c r="R77" i="2" s="1"/>
  <c r="Y76" i="2"/>
  <c r="Z76" i="2" s="1"/>
  <c r="X77" i="2" s="1"/>
  <c r="V76" i="2"/>
  <c r="W76" i="2" s="1"/>
  <c r="U77" i="2" s="1"/>
  <c r="O77" i="2" l="1"/>
  <c r="P77" i="2" s="1"/>
  <c r="AB77" i="2"/>
  <c r="AC77" i="2" s="1"/>
  <c r="AO77" i="2" l="1"/>
  <c r="AP77" i="2" s="1"/>
  <c r="AT77" i="2" s="1"/>
  <c r="AN77" i="2" s="1"/>
  <c r="AF77" i="2" s="1"/>
  <c r="AG77" i="2" s="1"/>
  <c r="AE78" i="2" s="1"/>
  <c r="AA77" i="2" l="1"/>
  <c r="S77" i="2" s="1"/>
  <c r="T77" i="2" s="1"/>
  <c r="R78" i="2" s="1"/>
  <c r="AI77" i="2"/>
  <c r="AJ77" i="2" s="1"/>
  <c r="AH78" i="2" s="1"/>
  <c r="N77" i="2"/>
  <c r="F77" i="2" s="1"/>
  <c r="G77" i="2" s="1"/>
  <c r="E78" i="2" s="1"/>
  <c r="AL77" i="2"/>
  <c r="AM77" i="2" s="1"/>
  <c r="AK78" i="2" s="1"/>
  <c r="Y77" i="2"/>
  <c r="Z77" i="2" s="1"/>
  <c r="X78" i="2" s="1"/>
  <c r="V77" i="2"/>
  <c r="W77" i="2" s="1"/>
  <c r="U78" i="2" s="1"/>
  <c r="I77" i="2"/>
  <c r="J77" i="2" s="1"/>
  <c r="H78" i="2" s="1"/>
  <c r="L77" i="2" l="1"/>
  <c r="M77" i="2" s="1"/>
  <c r="K78" i="2" s="1"/>
  <c r="O78" i="2"/>
  <c r="P78" i="2" s="1"/>
  <c r="AB78" i="2"/>
  <c r="AC78" i="2" s="1"/>
  <c r="AO78" i="2" l="1"/>
  <c r="AP78" i="2" s="1"/>
  <c r="AT78" i="2" s="1"/>
  <c r="AN78" i="2" s="1"/>
  <c r="AL78" i="2" s="1"/>
  <c r="AM78" i="2" s="1"/>
  <c r="AK79" i="2" s="1"/>
  <c r="AF78" i="2" l="1"/>
  <c r="AG78" i="2" s="1"/>
  <c r="AE79" i="2" s="1"/>
  <c r="AI78" i="2"/>
  <c r="AJ78" i="2" s="1"/>
  <c r="AH79" i="2" s="1"/>
  <c r="AA78" i="2"/>
  <c r="Y78" i="2" s="1"/>
  <c r="Z78" i="2" s="1"/>
  <c r="X79" i="2" s="1"/>
  <c r="N78" i="2"/>
  <c r="F78" i="2"/>
  <c r="G78" i="2" s="1"/>
  <c r="E79" i="2" s="1"/>
  <c r="O79" i="2" s="1"/>
  <c r="P79" i="2" s="1"/>
  <c r="I78" i="2"/>
  <c r="J78" i="2" s="1"/>
  <c r="H79" i="2" s="1"/>
  <c r="L78" i="2"/>
  <c r="M78" i="2" s="1"/>
  <c r="K79" i="2" s="1"/>
  <c r="S78" i="2"/>
  <c r="T78" i="2" s="1"/>
  <c r="R79" i="2" s="1"/>
  <c r="V78" i="2" l="1"/>
  <c r="W78" i="2" s="1"/>
  <c r="U79" i="2" s="1"/>
  <c r="AB79" i="2" s="1"/>
  <c r="AC79" i="2" s="1"/>
  <c r="AO79" i="2" s="1"/>
  <c r="AP79" i="2" s="1"/>
  <c r="AT79" i="2" l="1"/>
  <c r="AN79" i="2" s="1"/>
  <c r="AL79" i="2" l="1"/>
  <c r="AM79" i="2" s="1"/>
  <c r="AK80" i="2" s="1"/>
  <c r="AF79" i="2"/>
  <c r="AG79" i="2" s="1"/>
  <c r="AE80" i="2" s="1"/>
  <c r="AI79" i="2"/>
  <c r="AJ79" i="2" s="1"/>
  <c r="AH80" i="2" s="1"/>
  <c r="N79" i="2"/>
  <c r="AA79" i="2"/>
  <c r="F79" i="2" l="1"/>
  <c r="G79" i="2" s="1"/>
  <c r="E80" i="2" s="1"/>
  <c r="L79" i="2"/>
  <c r="M79" i="2" s="1"/>
  <c r="K80" i="2" s="1"/>
  <c r="I79" i="2"/>
  <c r="J79" i="2" s="1"/>
  <c r="H80" i="2" s="1"/>
  <c r="S79" i="2"/>
  <c r="T79" i="2" s="1"/>
  <c r="R80" i="2" s="1"/>
  <c r="Y79" i="2"/>
  <c r="Z79" i="2" s="1"/>
  <c r="X80" i="2" s="1"/>
  <c r="V79" i="2"/>
  <c r="W79" i="2" s="1"/>
  <c r="U80" i="2" s="1"/>
  <c r="O80" i="2" l="1"/>
  <c r="P80" i="2" s="1"/>
  <c r="AB80" i="2"/>
  <c r="AC80" i="2" s="1"/>
  <c r="AO80" i="2" l="1"/>
  <c r="AP80" i="2" s="1"/>
  <c r="AT80" i="2" s="1"/>
  <c r="AN80" i="2" s="1"/>
  <c r="AL80" i="2" s="1"/>
  <c r="AM80" i="2" s="1"/>
  <c r="AK81" i="2" s="1"/>
  <c r="AF80" i="2" l="1"/>
  <c r="AG80" i="2" s="1"/>
  <c r="AE81" i="2" s="1"/>
  <c r="N80" i="2"/>
  <c r="AA80" i="2"/>
  <c r="Y80" i="2" s="1"/>
  <c r="Z80" i="2" s="1"/>
  <c r="X81" i="2" s="1"/>
  <c r="AI80" i="2"/>
  <c r="AJ80" i="2" s="1"/>
  <c r="AH81" i="2" s="1"/>
  <c r="L80" i="2"/>
  <c r="M80" i="2" s="1"/>
  <c r="K81" i="2" s="1"/>
  <c r="I80" i="2"/>
  <c r="J80" i="2" s="1"/>
  <c r="H81" i="2" s="1"/>
  <c r="F80" i="2"/>
  <c r="G80" i="2" s="1"/>
  <c r="E81" i="2" s="1"/>
  <c r="O81" i="2" s="1"/>
  <c r="P81" i="2" s="1"/>
  <c r="V80" i="2" l="1"/>
  <c r="W80" i="2" s="1"/>
  <c r="U81" i="2" s="1"/>
  <c r="S80" i="2"/>
  <c r="T80" i="2" s="1"/>
  <c r="R81" i="2" s="1"/>
  <c r="AB81" i="2" s="1"/>
  <c r="AC81" i="2" s="1"/>
  <c r="AO81" i="2" l="1"/>
  <c r="AP81" i="2" s="1"/>
  <c r="AT81" i="2" s="1"/>
  <c r="AN81" i="2" s="1"/>
  <c r="AI81" i="2" s="1"/>
  <c r="AJ81" i="2" s="1"/>
  <c r="AH82" i="2" s="1"/>
  <c r="AL81" i="2" l="1"/>
  <c r="AM81" i="2" s="1"/>
  <c r="AK82" i="2" s="1"/>
  <c r="N81" i="2"/>
  <c r="AF81" i="2"/>
  <c r="AG81" i="2" s="1"/>
  <c r="AE82" i="2" s="1"/>
  <c r="AA81" i="2"/>
  <c r="Y81" i="2" l="1"/>
  <c r="Z81" i="2" s="1"/>
  <c r="X82" i="2" s="1"/>
  <c r="V81" i="2"/>
  <c r="W81" i="2" s="1"/>
  <c r="U82" i="2" s="1"/>
  <c r="S81" i="2"/>
  <c r="T81" i="2" s="1"/>
  <c r="R82" i="2" s="1"/>
  <c r="AB82" i="2" s="1"/>
  <c r="AC82" i="2" s="1"/>
  <c r="I81" i="2"/>
  <c r="J81" i="2" s="1"/>
  <c r="H82" i="2" s="1"/>
  <c r="L81" i="2"/>
  <c r="M81" i="2" s="1"/>
  <c r="K82" i="2" s="1"/>
  <c r="F81" i="2"/>
  <c r="G81" i="2" s="1"/>
  <c r="E82" i="2" s="1"/>
  <c r="O82" i="2" l="1"/>
  <c r="P82" i="2" s="1"/>
  <c r="AO82" i="2" s="1"/>
  <c r="AP82" i="2" s="1"/>
  <c r="AT82" i="2" s="1"/>
  <c r="AN82" i="2" s="1"/>
  <c r="AL82" i="2" s="1"/>
  <c r="AM82" i="2" s="1"/>
  <c r="AK83" i="2" s="1"/>
  <c r="AF82" i="2" l="1"/>
  <c r="AG82" i="2" s="1"/>
  <c r="AE83" i="2" s="1"/>
  <c r="AA82" i="2"/>
  <c r="N82" i="2"/>
  <c r="AI82" i="2"/>
  <c r="AJ82" i="2" s="1"/>
  <c r="AH83" i="2" s="1"/>
  <c r="I82" i="2" l="1"/>
  <c r="J82" i="2" s="1"/>
  <c r="H83" i="2" s="1"/>
  <c r="L82" i="2"/>
  <c r="M82" i="2" s="1"/>
  <c r="K83" i="2" s="1"/>
  <c r="F82" i="2"/>
  <c r="G82" i="2" s="1"/>
  <c r="E83" i="2" s="1"/>
  <c r="Y82" i="2"/>
  <c r="Z82" i="2" s="1"/>
  <c r="X83" i="2" s="1"/>
  <c r="V82" i="2"/>
  <c r="W82" i="2" s="1"/>
  <c r="U83" i="2" s="1"/>
  <c r="S82" i="2"/>
  <c r="T82" i="2" s="1"/>
  <c r="R83" i="2" s="1"/>
  <c r="O83" i="2" l="1"/>
  <c r="P83" i="2" s="1"/>
  <c r="AB83" i="2"/>
  <c r="AC83" i="2" s="1"/>
  <c r="AO83" i="2" l="1"/>
  <c r="AP83" i="2" s="1"/>
  <c r="AT83" i="2" s="1"/>
  <c r="AN83" i="2" s="1"/>
  <c r="AL83" i="2" s="1"/>
  <c r="AM83" i="2" s="1"/>
  <c r="AK84" i="2" s="1"/>
  <c r="AF83" i="2" l="1"/>
  <c r="AG83" i="2" s="1"/>
  <c r="AE84" i="2" s="1"/>
  <c r="N83" i="2"/>
  <c r="F83" i="2" s="1"/>
  <c r="G83" i="2" s="1"/>
  <c r="E84" i="2" s="1"/>
  <c r="AA83" i="2"/>
  <c r="S83" i="2" s="1"/>
  <c r="T83" i="2" s="1"/>
  <c r="R84" i="2" s="1"/>
  <c r="AI83" i="2"/>
  <c r="AJ83" i="2" s="1"/>
  <c r="AH84" i="2" s="1"/>
  <c r="L83" i="2"/>
  <c r="M83" i="2" s="1"/>
  <c r="K84" i="2" s="1"/>
  <c r="I83" i="2"/>
  <c r="J83" i="2" s="1"/>
  <c r="H84" i="2" s="1"/>
  <c r="V83" i="2" l="1"/>
  <c r="W83" i="2" s="1"/>
  <c r="U84" i="2" s="1"/>
  <c r="AB84" i="2" s="1"/>
  <c r="AC84" i="2" s="1"/>
  <c r="Y83" i="2"/>
  <c r="Z83" i="2" s="1"/>
  <c r="X84" i="2" s="1"/>
  <c r="O84" i="2"/>
  <c r="P84" i="2" s="1"/>
  <c r="AO84" i="2" l="1"/>
  <c r="AP84" i="2" s="1"/>
  <c r="AT84" i="2" s="1"/>
  <c r="AN84" i="2" s="1"/>
  <c r="AL84" i="2" s="1"/>
  <c r="AM84" i="2" s="1"/>
  <c r="AK85" i="2" s="1"/>
  <c r="AI84" i="2" l="1"/>
  <c r="AJ84" i="2" s="1"/>
  <c r="AH85" i="2" s="1"/>
  <c r="AA84" i="2"/>
  <c r="AF84" i="2"/>
  <c r="AG84" i="2" s="1"/>
  <c r="AE85" i="2" s="1"/>
  <c r="N84" i="2"/>
  <c r="I84" i="2" l="1"/>
  <c r="J84" i="2" s="1"/>
  <c r="H85" i="2" s="1"/>
  <c r="F84" i="2"/>
  <c r="G84" i="2" s="1"/>
  <c r="E85" i="2" s="1"/>
  <c r="L84" i="2"/>
  <c r="M84" i="2" s="1"/>
  <c r="K85" i="2" s="1"/>
  <c r="V84" i="2"/>
  <c r="W84" i="2" s="1"/>
  <c r="U85" i="2" s="1"/>
  <c r="Y84" i="2"/>
  <c r="Z84" i="2" s="1"/>
  <c r="X85" i="2" s="1"/>
  <c r="S84" i="2"/>
  <c r="T84" i="2" s="1"/>
  <c r="R85" i="2" s="1"/>
  <c r="AB85" i="2" s="1"/>
  <c r="AC85" i="2" s="1"/>
  <c r="O85" i="2" l="1"/>
  <c r="P85" i="2" s="1"/>
  <c r="AO85" i="2" l="1"/>
  <c r="AP85" i="2" s="1"/>
  <c r="AT85" i="2" l="1"/>
  <c r="AN85" i="2" s="1"/>
  <c r="AL85" i="2" l="1"/>
  <c r="AM85" i="2" s="1"/>
  <c r="AK86" i="2" s="1"/>
  <c r="AA85" i="2"/>
  <c r="AI85" i="2"/>
  <c r="AJ85" i="2" s="1"/>
  <c r="AH86" i="2" s="1"/>
  <c r="N85" i="2"/>
  <c r="AF85" i="2"/>
  <c r="AG85" i="2" s="1"/>
  <c r="AE86" i="2" s="1"/>
  <c r="I85" i="2" l="1"/>
  <c r="J85" i="2" s="1"/>
  <c r="H86" i="2" s="1"/>
  <c r="L85" i="2"/>
  <c r="M85" i="2" s="1"/>
  <c r="K86" i="2" s="1"/>
  <c r="F85" i="2"/>
  <c r="G85" i="2" s="1"/>
  <c r="E86" i="2" s="1"/>
  <c r="V85" i="2"/>
  <c r="W85" i="2" s="1"/>
  <c r="U86" i="2" s="1"/>
  <c r="S85" i="2"/>
  <c r="T85" i="2" s="1"/>
  <c r="R86" i="2" s="1"/>
  <c r="AB86" i="2" s="1"/>
  <c r="AC86" i="2" s="1"/>
  <c r="Y85" i="2"/>
  <c r="Z85" i="2" s="1"/>
  <c r="X86" i="2" s="1"/>
  <c r="O86" i="2" l="1"/>
  <c r="P86" i="2" s="1"/>
  <c r="AO86" i="2" l="1"/>
  <c r="AP86" i="2" s="1"/>
  <c r="AT86" i="2" l="1"/>
  <c r="AN86" i="2" s="1"/>
  <c r="AL86" i="2" l="1"/>
  <c r="AM86" i="2" s="1"/>
  <c r="AK87" i="2" s="1"/>
  <c r="AA86" i="2"/>
  <c r="AI86" i="2"/>
  <c r="AJ86" i="2" s="1"/>
  <c r="AH87" i="2" s="1"/>
  <c r="AF86" i="2"/>
  <c r="AG86" i="2" s="1"/>
  <c r="AE87" i="2" s="1"/>
  <c r="N86" i="2"/>
  <c r="F86" i="2" l="1"/>
  <c r="G86" i="2" s="1"/>
  <c r="E87" i="2" s="1"/>
  <c r="L86" i="2"/>
  <c r="M86" i="2" s="1"/>
  <c r="K87" i="2" s="1"/>
  <c r="I86" i="2"/>
  <c r="J86" i="2" s="1"/>
  <c r="H87" i="2" s="1"/>
  <c r="Y86" i="2"/>
  <c r="Z86" i="2" s="1"/>
  <c r="X87" i="2" s="1"/>
  <c r="V86" i="2"/>
  <c r="W86" i="2" s="1"/>
  <c r="U87" i="2" s="1"/>
  <c r="S86" i="2"/>
  <c r="T86" i="2" s="1"/>
  <c r="R87" i="2" s="1"/>
  <c r="O87" i="2" l="1"/>
  <c r="P87" i="2" s="1"/>
  <c r="AB87" i="2"/>
  <c r="AC87" i="2" s="1"/>
  <c r="AO87" i="2" l="1"/>
  <c r="AP87" i="2" s="1"/>
  <c r="AT87" i="2" s="1"/>
  <c r="AN87" i="2" s="1"/>
  <c r="AL87" i="2" s="1"/>
  <c r="AM87" i="2" s="1"/>
  <c r="AK88" i="2" s="1"/>
  <c r="AA87" i="2" l="1"/>
  <c r="V87" i="2" s="1"/>
  <c r="W87" i="2" s="1"/>
  <c r="U88" i="2" s="1"/>
  <c r="AI87" i="2"/>
  <c r="AJ87" i="2" s="1"/>
  <c r="AH88" i="2" s="1"/>
  <c r="AF87" i="2"/>
  <c r="AG87" i="2" s="1"/>
  <c r="AE88" i="2" s="1"/>
  <c r="N87" i="2"/>
  <c r="I87" i="2"/>
  <c r="J87" i="2" s="1"/>
  <c r="H88" i="2" s="1"/>
  <c r="F87" i="2"/>
  <c r="G87" i="2" s="1"/>
  <c r="E88" i="2" s="1"/>
  <c r="L87" i="2"/>
  <c r="M87" i="2" s="1"/>
  <c r="K88" i="2" s="1"/>
  <c r="Y87" i="2" l="1"/>
  <c r="Z87" i="2" s="1"/>
  <c r="X88" i="2" s="1"/>
  <c r="S87" i="2"/>
  <c r="T87" i="2" s="1"/>
  <c r="R88" i="2" s="1"/>
  <c r="AB88" i="2"/>
  <c r="AC88" i="2" s="1"/>
  <c r="O88" i="2"/>
  <c r="P88" i="2" s="1"/>
  <c r="AO88" i="2" l="1"/>
  <c r="AP88" i="2" s="1"/>
  <c r="AT88" i="2" s="1"/>
  <c r="AN88" i="2" s="1"/>
  <c r="AL88" i="2" s="1"/>
  <c r="AM88" i="2" s="1"/>
  <c r="AK89" i="2" s="1"/>
  <c r="AF88" i="2" l="1"/>
  <c r="AG88" i="2" s="1"/>
  <c r="AE89" i="2" s="1"/>
  <c r="AA88" i="2"/>
  <c r="N88" i="2"/>
  <c r="AI88" i="2"/>
  <c r="AJ88" i="2" s="1"/>
  <c r="AH89" i="2" s="1"/>
  <c r="L88" i="2" l="1"/>
  <c r="M88" i="2" s="1"/>
  <c r="K89" i="2" s="1"/>
  <c r="I88" i="2"/>
  <c r="J88" i="2" s="1"/>
  <c r="H89" i="2" s="1"/>
  <c r="F88" i="2"/>
  <c r="G88" i="2" s="1"/>
  <c r="E89" i="2" s="1"/>
  <c r="Y88" i="2"/>
  <c r="Z88" i="2" s="1"/>
  <c r="X89" i="2" s="1"/>
  <c r="S88" i="2"/>
  <c r="T88" i="2" s="1"/>
  <c r="R89" i="2" s="1"/>
  <c r="V88" i="2"/>
  <c r="W88" i="2" s="1"/>
  <c r="U89" i="2" s="1"/>
  <c r="O89" i="2" l="1"/>
  <c r="P89" i="2" s="1"/>
  <c r="AB89" i="2"/>
  <c r="AC89" i="2" s="1"/>
  <c r="AO89" i="2" l="1"/>
  <c r="AP89" i="2" s="1"/>
  <c r="AT89" i="2" s="1"/>
  <c r="AN89" i="2" s="1"/>
  <c r="AL89" i="2" l="1"/>
  <c r="AM89" i="2" s="1"/>
  <c r="AK90" i="2" s="1"/>
  <c r="AA89" i="2"/>
  <c r="AF89" i="2"/>
  <c r="AG89" i="2" s="1"/>
  <c r="AE90" i="2" s="1"/>
  <c r="AI89" i="2"/>
  <c r="AJ89" i="2" s="1"/>
  <c r="AH90" i="2" s="1"/>
  <c r="N89" i="2"/>
  <c r="I89" i="2" l="1"/>
  <c r="J89" i="2" s="1"/>
  <c r="H90" i="2" s="1"/>
  <c r="L89" i="2"/>
  <c r="M89" i="2" s="1"/>
  <c r="K90" i="2" s="1"/>
  <c r="F89" i="2"/>
  <c r="G89" i="2" s="1"/>
  <c r="E90" i="2" s="1"/>
  <c r="O90" i="2" s="1"/>
  <c r="P90" i="2" s="1"/>
  <c r="S89" i="2"/>
  <c r="T89" i="2" s="1"/>
  <c r="R90" i="2" s="1"/>
  <c r="V89" i="2"/>
  <c r="W89" i="2" s="1"/>
  <c r="U90" i="2" s="1"/>
  <c r="Y89" i="2"/>
  <c r="Z89" i="2" s="1"/>
  <c r="X90" i="2" s="1"/>
  <c r="AB90" i="2" l="1"/>
  <c r="AC90" i="2" s="1"/>
  <c r="AO90" i="2" s="1"/>
  <c r="AP90" i="2" s="1"/>
  <c r="AT90" i="2" s="1"/>
  <c r="AN90" i="2" s="1"/>
  <c r="AL90" i="2" s="1"/>
  <c r="AM90" i="2" s="1"/>
  <c r="AK91" i="2" s="1"/>
  <c r="N90" i="2" l="1"/>
  <c r="AI90" i="2"/>
  <c r="AJ90" i="2" s="1"/>
  <c r="AH91" i="2" s="1"/>
  <c r="AF90" i="2"/>
  <c r="AG90" i="2" s="1"/>
  <c r="AE91" i="2" s="1"/>
  <c r="AA90" i="2"/>
  <c r="L90" i="2" l="1"/>
  <c r="M90" i="2" s="1"/>
  <c r="K91" i="2" s="1"/>
  <c r="F90" i="2"/>
  <c r="G90" i="2" s="1"/>
  <c r="E91" i="2" s="1"/>
  <c r="I90" i="2"/>
  <c r="J90" i="2" s="1"/>
  <c r="H91" i="2" s="1"/>
  <c r="Y90" i="2"/>
  <c r="Z90" i="2" s="1"/>
  <c r="X91" i="2" s="1"/>
  <c r="S90" i="2"/>
  <c r="T90" i="2" s="1"/>
  <c r="R91" i="2" s="1"/>
  <c r="AB91" i="2" s="1"/>
  <c r="AC91" i="2" s="1"/>
  <c r="V90" i="2"/>
  <c r="W90" i="2" s="1"/>
  <c r="U91" i="2" s="1"/>
  <c r="O91" i="2" l="1"/>
  <c r="P91" i="2" s="1"/>
  <c r="AO91" i="2" l="1"/>
  <c r="AP91" i="2" s="1"/>
  <c r="AT91" i="2" l="1"/>
  <c r="AN91" i="2" s="1"/>
  <c r="AL91" i="2" l="1"/>
  <c r="AM91" i="2" s="1"/>
  <c r="AK92" i="2" s="1"/>
  <c r="AI91" i="2"/>
  <c r="AJ91" i="2" s="1"/>
  <c r="AH92" i="2" s="1"/>
  <c r="AA91" i="2"/>
  <c r="AF91" i="2"/>
  <c r="AG91" i="2" s="1"/>
  <c r="AE92" i="2" s="1"/>
  <c r="N91" i="2"/>
  <c r="V91" i="2" l="1"/>
  <c r="W91" i="2" s="1"/>
  <c r="U92" i="2" s="1"/>
  <c r="S91" i="2"/>
  <c r="T91" i="2" s="1"/>
  <c r="R92" i="2" s="1"/>
  <c r="Y91" i="2"/>
  <c r="Z91" i="2" s="1"/>
  <c r="X92" i="2" s="1"/>
  <c r="F91" i="2"/>
  <c r="G91" i="2" s="1"/>
  <c r="E92" i="2" s="1"/>
  <c r="L91" i="2"/>
  <c r="M91" i="2" s="1"/>
  <c r="K92" i="2" s="1"/>
  <c r="I91" i="2"/>
  <c r="J91" i="2" s="1"/>
  <c r="H92" i="2" s="1"/>
  <c r="AB92" i="2" l="1"/>
  <c r="AC92" i="2" s="1"/>
  <c r="O92" i="2"/>
  <c r="P92" i="2" s="1"/>
  <c r="AO92" i="2" l="1"/>
  <c r="AP92" i="2" s="1"/>
  <c r="AT92" i="2" s="1"/>
  <c r="AN92" i="2" s="1"/>
  <c r="N92" i="2" s="1"/>
  <c r="AF92" i="2" l="1"/>
  <c r="AG92" i="2" s="1"/>
  <c r="AE93" i="2" s="1"/>
  <c r="F92" i="2"/>
  <c r="G92" i="2" s="1"/>
  <c r="E93" i="2" s="1"/>
  <c r="L92" i="2"/>
  <c r="M92" i="2" s="1"/>
  <c r="K93" i="2" s="1"/>
  <c r="I92" i="2"/>
  <c r="J92" i="2" s="1"/>
  <c r="H93" i="2" s="1"/>
  <c r="AL92" i="2"/>
  <c r="AM92" i="2" s="1"/>
  <c r="AK93" i="2" s="1"/>
  <c r="AA92" i="2"/>
  <c r="AI92" i="2"/>
  <c r="AJ92" i="2" s="1"/>
  <c r="AH93" i="2" s="1"/>
  <c r="V92" i="2" l="1"/>
  <c r="W92" i="2" s="1"/>
  <c r="U93" i="2" s="1"/>
  <c r="S92" i="2"/>
  <c r="T92" i="2" s="1"/>
  <c r="R93" i="2" s="1"/>
  <c r="Y92" i="2"/>
  <c r="Z92" i="2" s="1"/>
  <c r="X93" i="2" s="1"/>
  <c r="O93" i="2"/>
  <c r="P93" i="2" s="1"/>
  <c r="AB93" i="2" l="1"/>
  <c r="AC93" i="2" s="1"/>
  <c r="AO93" i="2" s="1"/>
  <c r="AP93" i="2" s="1"/>
  <c r="AT93" i="2" s="1"/>
  <c r="AN93" i="2" s="1"/>
  <c r="AL93" i="2" l="1"/>
  <c r="AM93" i="2" s="1"/>
  <c r="AK94" i="2" s="1"/>
  <c r="AF93" i="2"/>
  <c r="AG93" i="2" s="1"/>
  <c r="AE94" i="2" s="1"/>
  <c r="AA93" i="2"/>
  <c r="S93" i="2" s="1"/>
  <c r="T93" i="2" s="1"/>
  <c r="R94" i="2" s="1"/>
  <c r="AI93" i="2"/>
  <c r="AJ93" i="2" s="1"/>
  <c r="AH94" i="2" s="1"/>
  <c r="N93" i="2"/>
  <c r="V93" i="2" l="1"/>
  <c r="W93" i="2" s="1"/>
  <c r="U94" i="2" s="1"/>
  <c r="AB94" i="2" s="1"/>
  <c r="AC94" i="2" s="1"/>
  <c r="Y93" i="2"/>
  <c r="Z93" i="2" s="1"/>
  <c r="X94" i="2" s="1"/>
  <c r="F93" i="2"/>
  <c r="G93" i="2" s="1"/>
  <c r="E94" i="2" s="1"/>
  <c r="L93" i="2"/>
  <c r="M93" i="2" s="1"/>
  <c r="K94" i="2" s="1"/>
  <c r="I93" i="2"/>
  <c r="J93" i="2" s="1"/>
  <c r="H94" i="2" s="1"/>
  <c r="O94" i="2" l="1"/>
  <c r="P94" i="2" s="1"/>
  <c r="AO94" i="2" s="1"/>
  <c r="AP94" i="2" s="1"/>
  <c r="AT94" i="2" s="1"/>
  <c r="AN94" i="2" s="1"/>
  <c r="AF94" i="2" s="1"/>
  <c r="AG94" i="2" s="1"/>
  <c r="AE95" i="2" s="1"/>
  <c r="N94" i="2" l="1"/>
  <c r="I94" i="2" s="1"/>
  <c r="J94" i="2" s="1"/>
  <c r="H95" i="2" s="1"/>
  <c r="AL94" i="2"/>
  <c r="AM94" i="2" s="1"/>
  <c r="AK95" i="2" s="1"/>
  <c r="AA94" i="2"/>
  <c r="AI94" i="2"/>
  <c r="AJ94" i="2" s="1"/>
  <c r="AH95" i="2" s="1"/>
  <c r="L94" i="2" l="1"/>
  <c r="M94" i="2" s="1"/>
  <c r="K95" i="2" s="1"/>
  <c r="F94" i="2"/>
  <c r="G94" i="2" s="1"/>
  <c r="E95" i="2" s="1"/>
  <c r="O95" i="2" s="1"/>
  <c r="P95" i="2" s="1"/>
  <c r="S94" i="2"/>
  <c r="T94" i="2" s="1"/>
  <c r="R95" i="2" s="1"/>
  <c r="Y94" i="2"/>
  <c r="Z94" i="2" s="1"/>
  <c r="X95" i="2" s="1"/>
  <c r="V94" i="2"/>
  <c r="W94" i="2" s="1"/>
  <c r="U95" i="2" s="1"/>
  <c r="AB95" i="2" l="1"/>
  <c r="AC95" i="2" s="1"/>
  <c r="AO95" i="2" l="1"/>
  <c r="AP95" i="2" s="1"/>
  <c r="AT95" i="2" l="1"/>
  <c r="AN95" i="2" s="1"/>
  <c r="AL95" i="2" l="1"/>
  <c r="AM95" i="2" s="1"/>
  <c r="AK96" i="2" s="1"/>
  <c r="N95" i="2"/>
  <c r="AF95" i="2"/>
  <c r="AG95" i="2" s="1"/>
  <c r="AE96" i="2" s="1"/>
  <c r="AI95" i="2"/>
  <c r="AJ95" i="2" s="1"/>
  <c r="AH96" i="2" s="1"/>
  <c r="AA95" i="2"/>
  <c r="Y95" i="2" l="1"/>
  <c r="Z95" i="2" s="1"/>
  <c r="X96" i="2" s="1"/>
  <c r="V95" i="2"/>
  <c r="W95" i="2" s="1"/>
  <c r="U96" i="2" s="1"/>
  <c r="S95" i="2"/>
  <c r="T95" i="2" s="1"/>
  <c r="R96" i="2" s="1"/>
  <c r="AB96" i="2" s="1"/>
  <c r="AC96" i="2" s="1"/>
  <c r="I95" i="2"/>
  <c r="J95" i="2" s="1"/>
  <c r="H96" i="2" s="1"/>
  <c r="L95" i="2"/>
  <c r="M95" i="2" s="1"/>
  <c r="K96" i="2" s="1"/>
  <c r="F95" i="2"/>
  <c r="G95" i="2" s="1"/>
  <c r="E96" i="2" s="1"/>
  <c r="O96" i="2" s="1"/>
  <c r="P96" i="2" s="1"/>
  <c r="AO96" i="2" l="1"/>
  <c r="AP96" i="2" s="1"/>
  <c r="AT96" i="2" l="1"/>
  <c r="AN96" i="2" s="1"/>
  <c r="AL96" i="2" l="1"/>
  <c r="AM96" i="2" s="1"/>
  <c r="AK97" i="2" s="1"/>
  <c r="AI96" i="2"/>
  <c r="AJ96" i="2" s="1"/>
  <c r="AH97" i="2" s="1"/>
  <c r="AF96" i="2"/>
  <c r="AG96" i="2" s="1"/>
  <c r="AE97" i="2" s="1"/>
  <c r="AA96" i="2"/>
  <c r="N96" i="2"/>
  <c r="F96" i="2" l="1"/>
  <c r="G96" i="2" s="1"/>
  <c r="E97" i="2" s="1"/>
  <c r="L96" i="2"/>
  <c r="M96" i="2" s="1"/>
  <c r="K97" i="2" s="1"/>
  <c r="I96" i="2"/>
  <c r="J96" i="2" s="1"/>
  <c r="H97" i="2" s="1"/>
  <c r="V96" i="2"/>
  <c r="W96" i="2" s="1"/>
  <c r="U97" i="2" s="1"/>
  <c r="S96" i="2"/>
  <c r="T96" i="2" s="1"/>
  <c r="R97" i="2" s="1"/>
  <c r="Y96" i="2"/>
  <c r="Z96" i="2" s="1"/>
  <c r="X97" i="2" s="1"/>
  <c r="AB97" i="2" l="1"/>
  <c r="AC97" i="2" s="1"/>
  <c r="O97" i="2"/>
  <c r="P97" i="2" s="1"/>
  <c r="AO97" i="2" s="1"/>
  <c r="AP97" i="2" s="1"/>
  <c r="AT97" i="2" l="1"/>
  <c r="AN97" i="2" s="1"/>
  <c r="AL97" i="2" l="1"/>
  <c r="AM97" i="2" s="1"/>
  <c r="AK98" i="2" s="1"/>
  <c r="N97" i="2"/>
  <c r="AF97" i="2"/>
  <c r="AG97" i="2" s="1"/>
  <c r="AE98" i="2" s="1"/>
  <c r="AA97" i="2"/>
  <c r="AI97" i="2"/>
  <c r="AJ97" i="2" s="1"/>
  <c r="AH98" i="2" s="1"/>
  <c r="V97" i="2" l="1"/>
  <c r="W97" i="2" s="1"/>
  <c r="U98" i="2" s="1"/>
  <c r="Y97" i="2"/>
  <c r="Z97" i="2" s="1"/>
  <c r="X98" i="2" s="1"/>
  <c r="S97" i="2"/>
  <c r="T97" i="2" s="1"/>
  <c r="R98" i="2" s="1"/>
  <c r="I97" i="2"/>
  <c r="J97" i="2" s="1"/>
  <c r="H98" i="2" s="1"/>
  <c r="L97" i="2"/>
  <c r="M97" i="2" s="1"/>
  <c r="K98" i="2" s="1"/>
  <c r="F97" i="2"/>
  <c r="G97" i="2" s="1"/>
  <c r="E98" i="2" s="1"/>
  <c r="O98" i="2" s="1"/>
  <c r="P98" i="2" s="1"/>
  <c r="AB98" i="2" l="1"/>
  <c r="AC98" i="2" s="1"/>
  <c r="AO98" i="2" l="1"/>
  <c r="AP98" i="2" s="1"/>
  <c r="AT98" i="2" s="1"/>
  <c r="AN98" i="2" s="1"/>
  <c r="AA98" i="2" s="1"/>
  <c r="Y98" i="2" l="1"/>
  <c r="Z98" i="2" s="1"/>
  <c r="X99" i="2" s="1"/>
  <c r="V98" i="2"/>
  <c r="W98" i="2" s="1"/>
  <c r="U99" i="2" s="1"/>
  <c r="S98" i="2"/>
  <c r="T98" i="2" s="1"/>
  <c r="R99" i="2" s="1"/>
  <c r="AB99" i="2" s="1"/>
  <c r="AC99" i="2" s="1"/>
  <c r="AL98" i="2"/>
  <c r="AM98" i="2" s="1"/>
  <c r="AK99" i="2" s="1"/>
  <c r="AF98" i="2"/>
  <c r="AG98" i="2" s="1"/>
  <c r="AE99" i="2" s="1"/>
  <c r="N98" i="2"/>
  <c r="AI98" i="2"/>
  <c r="AJ98" i="2" s="1"/>
  <c r="AH99" i="2" s="1"/>
  <c r="F98" i="2" l="1"/>
  <c r="G98" i="2" s="1"/>
  <c r="E99" i="2" s="1"/>
  <c r="L98" i="2"/>
  <c r="M98" i="2" s="1"/>
  <c r="K99" i="2" s="1"/>
  <c r="I98" i="2"/>
  <c r="J98" i="2" s="1"/>
  <c r="H99" i="2" s="1"/>
  <c r="O99" i="2" l="1"/>
  <c r="P99" i="2" s="1"/>
  <c r="AO99" i="2" l="1"/>
  <c r="AP99" i="2" s="1"/>
  <c r="AT99" i="2" s="1"/>
  <c r="AN99" i="2" s="1"/>
  <c r="AL99" i="2" l="1"/>
  <c r="AM99" i="2" s="1"/>
  <c r="AK100" i="2" s="1"/>
  <c r="AA99" i="2"/>
  <c r="AI99" i="2"/>
  <c r="AJ99" i="2" s="1"/>
  <c r="AH100" i="2" s="1"/>
  <c r="AF99" i="2"/>
  <c r="AG99" i="2" s="1"/>
  <c r="AE100" i="2" s="1"/>
  <c r="N99" i="2"/>
  <c r="I99" i="2" l="1"/>
  <c r="J99" i="2" s="1"/>
  <c r="H100" i="2" s="1"/>
  <c r="L99" i="2"/>
  <c r="M99" i="2" s="1"/>
  <c r="K100" i="2" s="1"/>
  <c r="F99" i="2"/>
  <c r="G99" i="2" s="1"/>
  <c r="E100" i="2" s="1"/>
  <c r="S99" i="2"/>
  <c r="T99" i="2" s="1"/>
  <c r="R100" i="2" s="1"/>
  <c r="V99" i="2"/>
  <c r="W99" i="2" s="1"/>
  <c r="U100" i="2" s="1"/>
  <c r="Y99" i="2"/>
  <c r="Z99" i="2" s="1"/>
  <c r="X100" i="2" s="1"/>
  <c r="AB100" i="2" l="1"/>
  <c r="AC100" i="2" s="1"/>
  <c r="O100" i="2"/>
  <c r="P100" i="2" s="1"/>
  <c r="AO100" i="2" l="1"/>
  <c r="AP100" i="2" s="1"/>
  <c r="AT100" i="2" s="1"/>
  <c r="AN100" i="2" s="1"/>
  <c r="AL100" i="2" s="1"/>
  <c r="AM100" i="2" s="1"/>
  <c r="AK101" i="2" s="1"/>
  <c r="N100" i="2" l="1"/>
  <c r="F100" i="2" s="1"/>
  <c r="G100" i="2" s="1"/>
  <c r="E101" i="2" s="1"/>
  <c r="AA100" i="2"/>
  <c r="AF100" i="2"/>
  <c r="AG100" i="2" s="1"/>
  <c r="AE101" i="2" s="1"/>
  <c r="AI100" i="2"/>
  <c r="AJ100" i="2" s="1"/>
  <c r="AH101" i="2" s="1"/>
  <c r="O101" i="2" l="1"/>
  <c r="P101" i="2" s="1"/>
  <c r="I100" i="2"/>
  <c r="J100" i="2" s="1"/>
  <c r="H101" i="2" s="1"/>
  <c r="L100" i="2"/>
  <c r="M100" i="2" s="1"/>
  <c r="K101" i="2" s="1"/>
  <c r="V100" i="2"/>
  <c r="W100" i="2" s="1"/>
  <c r="U101" i="2" s="1"/>
  <c r="S100" i="2"/>
  <c r="T100" i="2" s="1"/>
  <c r="R101" i="2" s="1"/>
  <c r="AB101" i="2" s="1"/>
  <c r="AC101" i="2" s="1"/>
  <c r="AO101" i="2" s="1"/>
  <c r="AP101" i="2" s="1"/>
  <c r="AT101" i="2" s="1"/>
  <c r="AN101" i="2" s="1"/>
  <c r="Y100" i="2"/>
  <c r="Z100" i="2" s="1"/>
  <c r="X101" i="2" s="1"/>
  <c r="AL101" i="2" l="1"/>
  <c r="AM101" i="2" s="1"/>
  <c r="AK102" i="2" s="1"/>
  <c r="AF101" i="2"/>
  <c r="AG101" i="2" s="1"/>
  <c r="AE102" i="2" s="1"/>
  <c r="N101" i="2"/>
  <c r="AA101" i="2"/>
  <c r="AI101" i="2"/>
  <c r="AJ101" i="2" s="1"/>
  <c r="AH102" i="2" s="1"/>
  <c r="V101" i="2" l="1"/>
  <c r="W101" i="2" s="1"/>
  <c r="U102" i="2" s="1"/>
  <c r="Y101" i="2"/>
  <c r="Z101" i="2" s="1"/>
  <c r="X102" i="2" s="1"/>
  <c r="S101" i="2"/>
  <c r="T101" i="2" s="1"/>
  <c r="R102" i="2" s="1"/>
  <c r="I101" i="2"/>
  <c r="J101" i="2" s="1"/>
  <c r="H102" i="2" s="1"/>
  <c r="L101" i="2"/>
  <c r="M101" i="2" s="1"/>
  <c r="K102" i="2" s="1"/>
  <c r="F101" i="2"/>
  <c r="G101" i="2" s="1"/>
  <c r="E102" i="2" s="1"/>
  <c r="O102" i="2" l="1"/>
  <c r="P102" i="2" s="1"/>
  <c r="AB102" i="2"/>
  <c r="AC102" i="2" s="1"/>
  <c r="AO102" i="2" l="1"/>
  <c r="AP102" i="2" s="1"/>
  <c r="AT102" i="2" s="1"/>
  <c r="AN102" i="2" s="1"/>
  <c r="AA102" i="2" s="1"/>
  <c r="Y102" i="2" l="1"/>
  <c r="Z102" i="2" s="1"/>
  <c r="X103" i="2" s="1"/>
  <c r="V102" i="2"/>
  <c r="W102" i="2" s="1"/>
  <c r="U103" i="2" s="1"/>
  <c r="S102" i="2"/>
  <c r="T102" i="2" s="1"/>
  <c r="R103" i="2" s="1"/>
  <c r="AB103" i="2" s="1"/>
  <c r="AC103" i="2" s="1"/>
  <c r="AL102" i="2"/>
  <c r="AM102" i="2" s="1"/>
  <c r="AK103" i="2" s="1"/>
  <c r="AF102" i="2"/>
  <c r="AG102" i="2" s="1"/>
  <c r="AE103" i="2" s="1"/>
  <c r="N102" i="2"/>
  <c r="AI102" i="2"/>
  <c r="AJ102" i="2" s="1"/>
  <c r="AH103" i="2" s="1"/>
  <c r="L102" i="2" l="1"/>
  <c r="M102" i="2" s="1"/>
  <c r="K103" i="2" s="1"/>
  <c r="I102" i="2"/>
  <c r="J102" i="2" s="1"/>
  <c r="H103" i="2" s="1"/>
  <c r="F102" i="2"/>
  <c r="G102" i="2" s="1"/>
  <c r="E103" i="2" s="1"/>
  <c r="O103" i="2" s="1"/>
  <c r="P103" i="2" s="1"/>
  <c r="AO103" i="2" l="1"/>
  <c r="AP103" i="2" s="1"/>
  <c r="AT103" i="2" s="1"/>
  <c r="AN103" i="2" s="1"/>
  <c r="AL103" i="2" l="1"/>
  <c r="AM103" i="2" s="1"/>
  <c r="AA103" i="2"/>
  <c r="AI103" i="2"/>
  <c r="AJ103" i="2" s="1"/>
  <c r="N103" i="2"/>
  <c r="AF103" i="2"/>
  <c r="AG103" i="2" s="1"/>
  <c r="L103" i="2" l="1"/>
  <c r="M103" i="2" s="1"/>
  <c r="I103" i="2"/>
  <c r="J103" i="2" s="1"/>
  <c r="F103" i="2"/>
  <c r="G103" i="2" s="1"/>
  <c r="S103" i="2"/>
  <c r="T103" i="2" s="1"/>
  <c r="Y103" i="2"/>
  <c r="Z103" i="2" s="1"/>
  <c r="V103" i="2"/>
  <c r="W103" i="2" s="1"/>
</calcChain>
</file>

<file path=xl/sharedStrings.xml><?xml version="1.0" encoding="utf-8"?>
<sst xmlns="http://schemas.openxmlformats.org/spreadsheetml/2006/main" count="47" uniqueCount="47">
  <si>
    <t>w13</t>
    <phoneticPr fontId="2" type="noConversion"/>
  </si>
  <si>
    <t>w23</t>
  </si>
  <si>
    <t>Δw23</t>
    <phoneticPr fontId="2" type="noConversion"/>
  </si>
  <si>
    <t>θ3</t>
    <phoneticPr fontId="2" type="noConversion"/>
  </si>
  <si>
    <t>Δθ3</t>
    <phoneticPr fontId="2" type="noConversion"/>
  </si>
  <si>
    <t>δ3</t>
  </si>
  <si>
    <t>fix_w13</t>
  </si>
  <si>
    <t>∑3</t>
  </si>
  <si>
    <t>y3</t>
  </si>
  <si>
    <t>w14</t>
    <phoneticPr fontId="2" type="noConversion"/>
  </si>
  <si>
    <t>w24</t>
    <phoneticPr fontId="2" type="noConversion"/>
  </si>
  <si>
    <t>Δw24</t>
    <phoneticPr fontId="2" type="noConversion"/>
  </si>
  <si>
    <t>θ4</t>
    <phoneticPr fontId="2" type="noConversion"/>
  </si>
  <si>
    <t>Δθ4</t>
    <phoneticPr fontId="2" type="noConversion"/>
  </si>
  <si>
    <t>δ4</t>
    <phoneticPr fontId="2" type="noConversion"/>
  </si>
  <si>
    <t>fix_w14</t>
    <phoneticPr fontId="2" type="noConversion"/>
  </si>
  <si>
    <t>∑4</t>
    <phoneticPr fontId="2" type="noConversion"/>
  </si>
  <si>
    <t>y4</t>
    <phoneticPr fontId="2" type="noConversion"/>
  </si>
  <si>
    <t>w35</t>
    <phoneticPr fontId="2" type="noConversion"/>
  </si>
  <si>
    <t>w45</t>
    <phoneticPr fontId="2" type="noConversion"/>
  </si>
  <si>
    <t>Δw45</t>
    <phoneticPr fontId="2" type="noConversion"/>
  </si>
  <si>
    <t>θ5</t>
    <phoneticPr fontId="2" type="noConversion"/>
  </si>
  <si>
    <t>Δθ5</t>
    <phoneticPr fontId="2" type="noConversion"/>
  </si>
  <si>
    <t>δ5</t>
    <phoneticPr fontId="2" type="noConversion"/>
  </si>
  <si>
    <t>∑5</t>
    <phoneticPr fontId="2" type="noConversion"/>
  </si>
  <si>
    <t>y5</t>
    <phoneticPr fontId="2" type="noConversion"/>
  </si>
  <si>
    <t>error</t>
    <phoneticPr fontId="2" type="noConversion"/>
  </si>
  <si>
    <t>goal</t>
    <phoneticPr fontId="2" type="noConversion"/>
  </si>
  <si>
    <t>Input</t>
    <phoneticPr fontId="2" type="noConversion"/>
  </si>
  <si>
    <t>Output</t>
    <phoneticPr fontId="2" type="noConversion"/>
  </si>
  <si>
    <t>fix_w23</t>
  </si>
  <si>
    <t>fix_θ3</t>
    <phoneticPr fontId="2" type="noConversion"/>
  </si>
  <si>
    <t>fix_θ4</t>
    <phoneticPr fontId="2" type="noConversion"/>
  </si>
  <si>
    <t>x1</t>
    <phoneticPr fontId="2" type="noConversion"/>
  </si>
  <si>
    <t>x2</t>
    <phoneticPr fontId="2" type="noConversion"/>
  </si>
  <si>
    <t>Δw13</t>
  </si>
  <si>
    <t>Δw14</t>
    <phoneticPr fontId="2" type="noConversion"/>
  </si>
  <si>
    <t>fix_w24</t>
    <phoneticPr fontId="2" type="noConversion"/>
  </si>
  <si>
    <t>Δw35</t>
    <phoneticPr fontId="2" type="noConversion"/>
  </si>
  <si>
    <t>fix_w35</t>
    <phoneticPr fontId="2" type="noConversion"/>
  </si>
  <si>
    <t>fix_w45</t>
    <phoneticPr fontId="2" type="noConversion"/>
  </si>
  <si>
    <t>fix_θ5</t>
    <phoneticPr fontId="2" type="noConversion"/>
  </si>
  <si>
    <t>α</t>
    <phoneticPr fontId="2" type="noConversion"/>
  </si>
  <si>
    <t>counts</t>
    <phoneticPr fontId="2" type="noConversion"/>
  </si>
  <si>
    <t>parameter</t>
    <phoneticPr fontId="2" type="noConversion"/>
  </si>
  <si>
    <t>Hidden layer : y3</t>
    <phoneticPr fontId="2" type="noConversion"/>
  </si>
  <si>
    <t>Hidden layer : y4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</si>
</sst>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 tint="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1" fontId="3" fillId="0" borderId="2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03"/>
  <sheetViews>
    <sheetView tabSelected="1" topLeftCell="Y1" workbookViewId="0">
      <selection activeCell="AS12" sqref="AS12"/>
    </sheetView>
  </sheetViews>
  <sheetFormatPr defaultRowHeight="16.5"/>
  <cols>
    <col min="1" max="1" width="2.875" customWidth="1"/>
    <col min="2" max="3" width="3.375" bestFit="1" customWidth="1"/>
    <col min="4" max="4" width="2.875" customWidth="1"/>
    <col min="17" max="17" width="2.875" customWidth="1"/>
    <col min="30" max="30" width="2.875" customWidth="1"/>
    <col min="43" max="43" width="2.875" customWidth="1"/>
  </cols>
  <sheetData>
    <row r="1" spans="2:47" ht="17.25" thickBot="1"/>
    <row r="2" spans="2:47" ht="17.25" thickBot="1">
      <c r="B2" s="10" t="s">
        <v>28</v>
      </c>
      <c r="C2" s="12"/>
      <c r="E2" s="10" t="s">
        <v>45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R2" s="7" t="s">
        <v>46</v>
      </c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E2" s="1" t="s">
        <v>29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3"/>
      <c r="AR2" s="7" t="s">
        <v>44</v>
      </c>
      <c r="AS2" s="9"/>
    </row>
    <row r="3" spans="2:47" ht="17.25" thickBot="1">
      <c r="B3" s="4" t="s">
        <v>33</v>
      </c>
      <c r="C3" s="14" t="s">
        <v>34</v>
      </c>
      <c r="E3" s="4" t="s">
        <v>0</v>
      </c>
      <c r="F3" s="13" t="s">
        <v>35</v>
      </c>
      <c r="G3" s="13" t="s">
        <v>6</v>
      </c>
      <c r="H3" s="13" t="s">
        <v>1</v>
      </c>
      <c r="I3" s="13" t="s">
        <v>2</v>
      </c>
      <c r="J3" s="13" t="s">
        <v>30</v>
      </c>
      <c r="K3" s="13" t="s">
        <v>3</v>
      </c>
      <c r="L3" s="13" t="s">
        <v>4</v>
      </c>
      <c r="M3" s="13" t="s">
        <v>31</v>
      </c>
      <c r="N3" s="13" t="s">
        <v>5</v>
      </c>
      <c r="O3" s="13" t="s">
        <v>7</v>
      </c>
      <c r="P3" s="14" t="s">
        <v>8</v>
      </c>
      <c r="R3" s="4" t="s">
        <v>9</v>
      </c>
      <c r="S3" s="5" t="s">
        <v>36</v>
      </c>
      <c r="T3" s="5" t="s">
        <v>15</v>
      </c>
      <c r="U3" s="5" t="s">
        <v>10</v>
      </c>
      <c r="V3" s="5" t="s">
        <v>11</v>
      </c>
      <c r="W3" s="5" t="s">
        <v>37</v>
      </c>
      <c r="X3" s="5" t="s">
        <v>12</v>
      </c>
      <c r="Y3" s="5" t="s">
        <v>13</v>
      </c>
      <c r="Z3" s="5" t="s">
        <v>32</v>
      </c>
      <c r="AA3" s="5" t="s">
        <v>14</v>
      </c>
      <c r="AB3" s="5" t="s">
        <v>16</v>
      </c>
      <c r="AC3" s="6" t="s">
        <v>17</v>
      </c>
      <c r="AE3" s="4" t="s">
        <v>18</v>
      </c>
      <c r="AF3" s="5" t="s">
        <v>38</v>
      </c>
      <c r="AG3" s="5" t="s">
        <v>39</v>
      </c>
      <c r="AH3" s="5" t="s">
        <v>19</v>
      </c>
      <c r="AI3" s="5" t="s">
        <v>20</v>
      </c>
      <c r="AJ3" s="5" t="s">
        <v>40</v>
      </c>
      <c r="AK3" s="5" t="s">
        <v>21</v>
      </c>
      <c r="AL3" s="5" t="s">
        <v>22</v>
      </c>
      <c r="AM3" s="5" t="s">
        <v>41</v>
      </c>
      <c r="AN3" s="5" t="s">
        <v>23</v>
      </c>
      <c r="AO3" s="5" t="s">
        <v>24</v>
      </c>
      <c r="AP3" s="6" t="s">
        <v>25</v>
      </c>
      <c r="AR3" s="4" t="s">
        <v>42</v>
      </c>
      <c r="AS3" s="6" t="s">
        <v>27</v>
      </c>
      <c r="AT3" s="15" t="s">
        <v>26</v>
      </c>
      <c r="AU3" s="16" t="s">
        <v>43</v>
      </c>
    </row>
    <row r="4" spans="2:47" ht="17.25" thickBot="1">
      <c r="B4" s="37">
        <v>1</v>
      </c>
      <c r="C4" s="39">
        <v>1</v>
      </c>
      <c r="E4" s="32">
        <v>0.5</v>
      </c>
      <c r="F4" s="23">
        <f>$AR$4*$B$4*N4</f>
        <v>3.108105188943582E-3</v>
      </c>
      <c r="G4" s="23">
        <f>E4+F4</f>
        <v>0.50310810518894356</v>
      </c>
      <c r="H4" s="31">
        <v>0.4</v>
      </c>
      <c r="I4" s="23">
        <f>$AR$4*$C$4*N4</f>
        <v>3.108105188943582E-3</v>
      </c>
      <c r="J4" s="23">
        <f>H4+I4</f>
        <v>0.40310810518894358</v>
      </c>
      <c r="K4" s="31">
        <v>0.8</v>
      </c>
      <c r="L4" s="23">
        <f>$AR$4*(-1)*N4</f>
        <v>-3.108105188943582E-3</v>
      </c>
      <c r="M4" s="23">
        <f>K4+L4</f>
        <v>0.79689189481105649</v>
      </c>
      <c r="N4" s="23">
        <f>P4*(1-P4)*AN4*AE4</f>
        <v>3.1081051889435819E-2</v>
      </c>
      <c r="O4" s="23">
        <f>$B$4*E4+$C$4*H4</f>
        <v>0.9</v>
      </c>
      <c r="P4" s="28">
        <f>1/(1+EXP(-O4))</f>
        <v>0.71094950262500389</v>
      </c>
      <c r="R4" s="32">
        <v>0.9</v>
      </c>
      <c r="S4" s="23">
        <f>$AR$4*$B$4*AA4</f>
        <v>-1.4265029399368077E-3</v>
      </c>
      <c r="T4" s="23">
        <f>R4+S4</f>
        <v>0.89857349706006318</v>
      </c>
      <c r="U4" s="31">
        <v>1</v>
      </c>
      <c r="V4" s="23">
        <f>$AR$4*$C$4*AA4</f>
        <v>-1.4265029399368077E-3</v>
      </c>
      <c r="W4" s="23">
        <f>U4+V4</f>
        <v>0.99857349706006315</v>
      </c>
      <c r="X4" s="31">
        <v>-0.1</v>
      </c>
      <c r="Y4" s="23">
        <f>$AR$4*(-1)*AA4</f>
        <v>1.4265029399368077E-3</v>
      </c>
      <c r="Z4" s="23">
        <f>X4+Y4</f>
        <v>-9.85734970600632E-2</v>
      </c>
      <c r="AA4" s="23">
        <f>AC4*(1-AC4)*AN4*AH4</f>
        <v>-1.4265029399368077E-2</v>
      </c>
      <c r="AB4" s="23">
        <f>$B$4*R4+$C$4*U4</f>
        <v>1.9</v>
      </c>
      <c r="AC4" s="28">
        <f>1/(1+EXP(-AB4))</f>
        <v>0.86989152563700212</v>
      </c>
      <c r="AE4" s="32">
        <v>-1.2</v>
      </c>
      <c r="AF4" s="23">
        <f>$AR$4*P4*AN4</f>
        <v>-8.96067531789356E-3</v>
      </c>
      <c r="AG4" s="23">
        <f>AE4+AF4</f>
        <v>-1.2089606753178934</v>
      </c>
      <c r="AH4" s="31">
        <v>1</v>
      </c>
      <c r="AI4" s="23">
        <f>$AR$4*AC4*AN4</f>
        <v>-1.0963951017955345E-2</v>
      </c>
      <c r="AJ4" s="23">
        <f>AH4+AI4</f>
        <v>0.98903604898204467</v>
      </c>
      <c r="AK4" s="31">
        <v>0.3</v>
      </c>
      <c r="AL4" s="23">
        <f>$AR$4*(-1)*AN4</f>
        <v>1.2603814032935532E-2</v>
      </c>
      <c r="AM4" s="23">
        <f>AK4+AL4</f>
        <v>0.31260381403293552</v>
      </c>
      <c r="AN4" s="23">
        <f>AP4*(1-AP4)*AT4</f>
        <v>-0.12603814032935531</v>
      </c>
      <c r="AO4" s="23">
        <f>P4*AE4+AC4*AH4</f>
        <v>1.6752122486997423E-2</v>
      </c>
      <c r="AP4" s="34">
        <f>1/(1+EXP(-AO4))</f>
        <v>0.50418793268265261</v>
      </c>
      <c r="AR4" s="37">
        <v>0.1</v>
      </c>
      <c r="AS4" s="38">
        <v>0</v>
      </c>
      <c r="AT4" s="17">
        <f>$AS$4-AP4</f>
        <v>-0.50418793268265261</v>
      </c>
      <c r="AU4" s="20">
        <v>1</v>
      </c>
    </row>
    <row r="5" spans="2:47">
      <c r="E5" s="24">
        <f>G4</f>
        <v>0.50310810518894356</v>
      </c>
      <c r="F5" s="25">
        <f>$AR$4*$B$4*N5</f>
        <v>3.0957866052504484E-3</v>
      </c>
      <c r="G5" s="25">
        <f>E5+F5</f>
        <v>0.50620389179419401</v>
      </c>
      <c r="H5" s="25">
        <f>J4</f>
        <v>0.40310810518894358</v>
      </c>
      <c r="I5" s="25">
        <f>$AR$4*$C$4*N5</f>
        <v>3.0957866052504484E-3</v>
      </c>
      <c r="J5" s="25">
        <f>H5+I5</f>
        <v>0.40620389179419403</v>
      </c>
      <c r="K5" s="25">
        <f>M4</f>
        <v>0.79689189481105649</v>
      </c>
      <c r="L5" s="25">
        <f>$AR$4*(-1)*N5</f>
        <v>-3.0957866052504484E-3</v>
      </c>
      <c r="M5" s="25">
        <f>K5+L5</f>
        <v>0.79379610820580604</v>
      </c>
      <c r="N5" s="25">
        <f>P5*(1-P5)*AN5*AE5</f>
        <v>3.095786605250448E-2</v>
      </c>
      <c r="O5" s="25">
        <f>$B$4*E5+$C$4*H5</f>
        <v>0.90621621037788713</v>
      </c>
      <c r="P5" s="29">
        <f>1/(1+EXP(-O5))</f>
        <v>0.71222525875280995</v>
      </c>
      <c r="R5" s="24">
        <f>T4</f>
        <v>0.89857349706006318</v>
      </c>
      <c r="S5" s="25">
        <f>$AR$4*$B$4*AA5</f>
        <v>-1.401482980872705E-3</v>
      </c>
      <c r="T5" s="25">
        <f>R5+S5</f>
        <v>0.89717201407919045</v>
      </c>
      <c r="U5" s="25">
        <f>W4</f>
        <v>0.99857349706006315</v>
      </c>
      <c r="V5" s="25">
        <f>$AR$4*$C$4*AA5</f>
        <v>-1.401482980872705E-3</v>
      </c>
      <c r="W5" s="25">
        <f>U5+V5</f>
        <v>0.99717201407919043</v>
      </c>
      <c r="X5" s="25">
        <f>Z4</f>
        <v>-9.85734970600632E-2</v>
      </c>
      <c r="Y5" s="25">
        <f>$AR$4*(-1)*AA5</f>
        <v>1.401482980872705E-3</v>
      </c>
      <c r="Z5" s="25">
        <f>X5+Y5</f>
        <v>-9.7172014079190489E-2</v>
      </c>
      <c r="AA5" s="25">
        <f>AC5*(1-AC5)*AN5*AH5</f>
        <v>-1.401482980872705E-2</v>
      </c>
      <c r="AB5" s="25">
        <f>$B$4*R5+$C$4*U5</f>
        <v>1.8971469941201264</v>
      </c>
      <c r="AC5" s="29">
        <f>1/(1+EXP(-AB5))</f>
        <v>0.86956828078994119</v>
      </c>
      <c r="AE5" s="24">
        <f>AG4</f>
        <v>-1.2089606753178934</v>
      </c>
      <c r="AF5" s="25">
        <f>$AR$4*P5*AN5</f>
        <v>-8.8982821054332181E-3</v>
      </c>
      <c r="AG5" s="25">
        <f>AE5+AF5</f>
        <v>-1.2178589574233267</v>
      </c>
      <c r="AH5" s="25">
        <f>AJ4</f>
        <v>0.98903604898204467</v>
      </c>
      <c r="AI5" s="25">
        <f>$AR$4*AC5*AN5</f>
        <v>-1.0864068322927807E-2</v>
      </c>
      <c r="AJ5" s="25">
        <f>AH5+AI5</f>
        <v>0.97817198065911681</v>
      </c>
      <c r="AK5" s="25">
        <f>AM4</f>
        <v>0.31260381403293552</v>
      </c>
      <c r="AL5" s="25">
        <f>$AR$4*(-1)*AN5</f>
        <v>1.2493634557436442E-2</v>
      </c>
      <c r="AM5" s="25">
        <f>AK5+AL5</f>
        <v>0.32509744859037198</v>
      </c>
      <c r="AN5" s="25">
        <f>AP5*(1-AP5)*AT5</f>
        <v>-0.12493634557436442</v>
      </c>
      <c r="AO5" s="25">
        <f>P5*AE5+AC5*AH5</f>
        <v>-1.0179530476658316E-3</v>
      </c>
      <c r="AP5" s="35">
        <f>1/(1+EXP(-AO5))</f>
        <v>0.49974551176005927</v>
      </c>
      <c r="AT5" s="18">
        <f>$AS$4-AP5</f>
        <v>-0.49974551176005927</v>
      </c>
      <c r="AU5" s="21">
        <v>2</v>
      </c>
    </row>
    <row r="6" spans="2:47">
      <c r="E6" s="24">
        <f t="shared" ref="E6:E11" si="0">G5</f>
        <v>0.50620389179419401</v>
      </c>
      <c r="F6" s="25">
        <f t="shared" ref="F6:F11" si="1">$AR$4*$B$4*N6</f>
        <v>3.0826500744861691E-3</v>
      </c>
      <c r="G6" s="25">
        <f t="shared" ref="G6:G11" si="2">E6+F6</f>
        <v>0.50928654186868016</v>
      </c>
      <c r="H6" s="25">
        <f t="shared" ref="H6:H11" si="3">J5</f>
        <v>0.40620389179419403</v>
      </c>
      <c r="I6" s="25">
        <f t="shared" ref="I6:I11" si="4">$AR$4*$C$4*N6</f>
        <v>3.0826500744861691E-3</v>
      </c>
      <c r="J6" s="25">
        <f t="shared" ref="J6:J11" si="5">H6+I6</f>
        <v>0.40928654186868019</v>
      </c>
      <c r="K6" s="25">
        <f t="shared" ref="K6:K11" si="6">M5</f>
        <v>0.79379610820580604</v>
      </c>
      <c r="L6" s="25">
        <f t="shared" ref="L6:L11" si="7">$AR$4*(-1)*N6</f>
        <v>-3.0826500744861691E-3</v>
      </c>
      <c r="M6" s="25">
        <f t="shared" ref="M6:M11" si="8">K6+L6</f>
        <v>0.79071345813131988</v>
      </c>
      <c r="N6" s="25">
        <f t="shared" ref="N6:N11" si="9">P6*(1-P6)*AN6*AE6</f>
        <v>3.0826500744861689E-2</v>
      </c>
      <c r="O6" s="25">
        <f t="shared" ref="O6:O11" si="10">$B$4*E6+$C$4*H6</f>
        <v>0.91240778358838803</v>
      </c>
      <c r="P6" s="29">
        <f t="shared" ref="P6:P69" si="11">1/(1+EXP(-O6))</f>
        <v>0.71349261695168409</v>
      </c>
      <c r="R6" s="24">
        <f t="shared" ref="R6:R11" si="12">T5</f>
        <v>0.89717201407919045</v>
      </c>
      <c r="S6" s="25">
        <f t="shared" ref="S6:S11" si="13">$AR$4*$B$4*AA6</f>
        <v>-1.3765862666769329E-3</v>
      </c>
      <c r="T6" s="25">
        <f t="shared" ref="T6:T11" si="14">R6+S6</f>
        <v>0.89579542781251353</v>
      </c>
      <c r="U6" s="25">
        <f t="shared" ref="U6:U11" si="15">W5</f>
        <v>0.99717201407919043</v>
      </c>
      <c r="V6" s="25">
        <f t="shared" ref="V6:V11" si="16">$AR$4*$C$4*AA6</f>
        <v>-1.3765862666769329E-3</v>
      </c>
      <c r="W6" s="25">
        <f t="shared" ref="W6:W11" si="17">U6+V6</f>
        <v>0.99579542781251351</v>
      </c>
      <c r="X6" s="25">
        <f t="shared" ref="X6:X11" si="18">Z5</f>
        <v>-9.7172014079190489E-2</v>
      </c>
      <c r="Y6" s="25">
        <f t="shared" ref="Y6:Y11" si="19">$AR$4*(-1)*AA6</f>
        <v>1.3765862666769329E-3</v>
      </c>
      <c r="Z6" s="25">
        <f t="shared" ref="Z6:Z11" si="20">X6+Y6</f>
        <v>-9.5795427812513559E-2</v>
      </c>
      <c r="AA6" s="25">
        <f t="shared" ref="AA6:AA11" si="21">AC6*(1-AC6)*AN6*AH6</f>
        <v>-1.3765862666769327E-2</v>
      </c>
      <c r="AB6" s="25">
        <f t="shared" ref="AB6:AB11" si="22">$B$4*R6+$C$4*U6</f>
        <v>1.8943440281583808</v>
      </c>
      <c r="AC6" s="29">
        <f t="shared" ref="AC6:AC69" si="23">1/(1+EXP(-AB6))</f>
        <v>0.86925004094007807</v>
      </c>
      <c r="AE6" s="24">
        <f t="shared" ref="AE6:AE11" si="24">AG5</f>
        <v>-1.2178589574233267</v>
      </c>
      <c r="AF6" s="25">
        <f t="shared" ref="AF6:AF11" si="25">$AR$4*P6*AN6</f>
        <v>-8.8346920556281981E-3</v>
      </c>
      <c r="AG6" s="25">
        <f t="shared" ref="AG6:AG11" si="26">AE6+AF6</f>
        <v>-1.2266936494789549</v>
      </c>
      <c r="AH6" s="25">
        <f t="shared" ref="AH6:AH11" si="27">AJ5</f>
        <v>0.97817198065911681</v>
      </c>
      <c r="AI6" s="25">
        <f t="shared" ref="AI6:AI11" si="28">$AR$4*AC6*AN6</f>
        <v>-1.0763329919036618E-2</v>
      </c>
      <c r="AJ6" s="25">
        <f t="shared" ref="AJ6:AJ11" si="29">AH6+AI6</f>
        <v>0.9674086507400802</v>
      </c>
      <c r="AK6" s="25">
        <f t="shared" ref="AK6:AK11" si="30">AM5</f>
        <v>0.32509744859037198</v>
      </c>
      <c r="AL6" s="25">
        <f t="shared" ref="AL6:AL11" si="31">$AR$4*(-1)*AN6</f>
        <v>1.2382317413981681E-2</v>
      </c>
      <c r="AM6" s="25">
        <f t="shared" ref="AM6:AM11" si="32">AK6+AL6</f>
        <v>0.33747976600435364</v>
      </c>
      <c r="AN6" s="25">
        <f t="shared" ref="AN6:AN11" si="33">AP6*(1-AP6)*AT6</f>
        <v>-0.12382317413981681</v>
      </c>
      <c r="AO6" s="25">
        <f t="shared" ref="AO6:AO11" si="34">P6*AE6+AC6*AH6</f>
        <v>-1.8657340375644371E-2</v>
      </c>
      <c r="AP6" s="35">
        <f t="shared" ref="AP6:AP69" si="35">1/(1+EXP(-AO6))</f>
        <v>0.49533580020454754</v>
      </c>
      <c r="AT6" s="18">
        <f t="shared" ref="AT6:AT11" si="36">$AS$4-AP6</f>
        <v>-0.49533580020454754</v>
      </c>
      <c r="AU6" s="21">
        <v>3</v>
      </c>
    </row>
    <row r="7" spans="2:47">
      <c r="E7" s="24">
        <f t="shared" si="0"/>
        <v>0.50928654186868016</v>
      </c>
      <c r="F7" s="25">
        <f t="shared" si="1"/>
        <v>3.0687317009452102E-3</v>
      </c>
      <c r="G7" s="25">
        <f t="shared" si="2"/>
        <v>0.5123552735696254</v>
      </c>
      <c r="H7" s="25">
        <f t="shared" si="3"/>
        <v>0.40928654186868019</v>
      </c>
      <c r="I7" s="25">
        <f t="shared" si="4"/>
        <v>3.0687317009452102E-3</v>
      </c>
      <c r="J7" s="25">
        <f t="shared" si="5"/>
        <v>0.41235527356962542</v>
      </c>
      <c r="K7" s="25">
        <f t="shared" si="6"/>
        <v>0.79071345813131988</v>
      </c>
      <c r="L7" s="25">
        <f t="shared" si="7"/>
        <v>-3.0687317009452102E-3</v>
      </c>
      <c r="M7" s="25">
        <f t="shared" si="8"/>
        <v>0.78764472643037464</v>
      </c>
      <c r="N7" s="25">
        <f t="shared" si="9"/>
        <v>3.0687317009452101E-2</v>
      </c>
      <c r="O7" s="25">
        <f t="shared" si="10"/>
        <v>0.91857308373736035</v>
      </c>
      <c r="P7" s="29">
        <f t="shared" si="11"/>
        <v>0.71475127248508763</v>
      </c>
      <c r="R7" s="24">
        <f t="shared" si="12"/>
        <v>0.89579542781251353</v>
      </c>
      <c r="S7" s="25">
        <f t="shared" si="13"/>
        <v>-1.3518329841733703E-3</v>
      </c>
      <c r="T7" s="25">
        <f t="shared" si="14"/>
        <v>0.89444359482834013</v>
      </c>
      <c r="U7" s="25">
        <f t="shared" si="15"/>
        <v>0.99579542781251351</v>
      </c>
      <c r="V7" s="25">
        <f t="shared" si="16"/>
        <v>-1.3518329841733703E-3</v>
      </c>
      <c r="W7" s="25">
        <f t="shared" si="17"/>
        <v>0.9944435948283401</v>
      </c>
      <c r="X7" s="25">
        <f t="shared" si="18"/>
        <v>-9.5795427812513559E-2</v>
      </c>
      <c r="Y7" s="25">
        <f t="shared" si="19"/>
        <v>1.3518329841733703E-3</v>
      </c>
      <c r="Z7" s="25">
        <f t="shared" si="20"/>
        <v>-9.4443594828340194E-2</v>
      </c>
      <c r="AA7" s="25">
        <f t="shared" si="21"/>
        <v>-1.3518329841733701E-2</v>
      </c>
      <c r="AB7" s="25">
        <f t="shared" si="22"/>
        <v>1.8915908556250272</v>
      </c>
      <c r="AC7" s="29">
        <f t="shared" si="23"/>
        <v>0.8689368125146959</v>
      </c>
      <c r="AE7" s="24">
        <f t="shared" si="24"/>
        <v>-1.2266936494789549</v>
      </c>
      <c r="AF7" s="25">
        <f t="shared" si="25"/>
        <v>-8.7699897758944743E-3</v>
      </c>
      <c r="AG7" s="25">
        <f t="shared" si="26"/>
        <v>-1.2354636392548493</v>
      </c>
      <c r="AH7" s="25">
        <f t="shared" si="27"/>
        <v>0.9674086507400802</v>
      </c>
      <c r="AI7" s="25">
        <f t="shared" si="28"/>
        <v>-1.0661844553499847E-2</v>
      </c>
      <c r="AJ7" s="25">
        <f t="shared" si="29"/>
        <v>0.95674680618658037</v>
      </c>
      <c r="AK7" s="25">
        <f t="shared" si="30"/>
        <v>0.33747976600435364</v>
      </c>
      <c r="AL7" s="25">
        <f t="shared" si="31"/>
        <v>1.226998833510639E-2</v>
      </c>
      <c r="AM7" s="25">
        <f t="shared" si="32"/>
        <v>0.34974975433946004</v>
      </c>
      <c r="AN7" s="25">
        <f t="shared" si="33"/>
        <v>-0.1226998833510639</v>
      </c>
      <c r="AO7" s="25">
        <f t="shared" si="34"/>
        <v>-3.616385754123097E-2</v>
      </c>
      <c r="AP7" s="35">
        <f t="shared" si="35"/>
        <v>0.49096002081880841</v>
      </c>
      <c r="AT7" s="18">
        <f t="shared" si="36"/>
        <v>-0.49096002081880841</v>
      </c>
      <c r="AU7" s="21">
        <v>4</v>
      </c>
    </row>
    <row r="8" spans="2:47">
      <c r="E8" s="24">
        <f t="shared" si="0"/>
        <v>0.5123552735696254</v>
      </c>
      <c r="F8" s="25">
        <f t="shared" si="1"/>
        <v>3.0540678618873286E-3</v>
      </c>
      <c r="G8" s="25">
        <f t="shared" si="2"/>
        <v>0.51540934143151274</v>
      </c>
      <c r="H8" s="25">
        <f t="shared" si="3"/>
        <v>0.41235527356962542</v>
      </c>
      <c r="I8" s="25">
        <f t="shared" si="4"/>
        <v>3.0540678618873286E-3</v>
      </c>
      <c r="J8" s="25">
        <f t="shared" si="5"/>
        <v>0.41540934143151276</v>
      </c>
      <c r="K8" s="25">
        <f t="shared" si="6"/>
        <v>0.78764472643037464</v>
      </c>
      <c r="L8" s="25">
        <f t="shared" si="7"/>
        <v>-3.0540678618873286E-3</v>
      </c>
      <c r="M8" s="25">
        <f t="shared" si="8"/>
        <v>0.78459065856848731</v>
      </c>
      <c r="N8" s="25">
        <f t="shared" si="9"/>
        <v>3.0540678618873284E-2</v>
      </c>
      <c r="O8" s="25">
        <f t="shared" si="10"/>
        <v>0.92471054713925083</v>
      </c>
      <c r="P8" s="29">
        <f t="shared" si="11"/>
        <v>0.7160009391107538</v>
      </c>
      <c r="R8" s="24">
        <f t="shared" si="12"/>
        <v>0.89444359482834013</v>
      </c>
      <c r="S8" s="25">
        <f t="shared" si="13"/>
        <v>-1.3272422627884711E-3</v>
      </c>
      <c r="T8" s="25">
        <f t="shared" si="14"/>
        <v>0.89311635256555166</v>
      </c>
      <c r="U8" s="25">
        <f t="shared" si="15"/>
        <v>0.9944435948283401</v>
      </c>
      <c r="V8" s="25">
        <f t="shared" si="16"/>
        <v>-1.3272422627884711E-3</v>
      </c>
      <c r="W8" s="25">
        <f t="shared" si="17"/>
        <v>0.99311635256555164</v>
      </c>
      <c r="X8" s="25">
        <f t="shared" si="18"/>
        <v>-9.4443594828340194E-2</v>
      </c>
      <c r="Y8" s="25">
        <f t="shared" si="19"/>
        <v>1.3272422627884711E-3</v>
      </c>
      <c r="Z8" s="25">
        <f t="shared" si="20"/>
        <v>-9.3116352565551716E-2</v>
      </c>
      <c r="AA8" s="25">
        <f t="shared" si="21"/>
        <v>-1.327242262788471E-2</v>
      </c>
      <c r="AB8" s="25">
        <f t="shared" si="22"/>
        <v>1.8888871896566801</v>
      </c>
      <c r="AC8" s="29">
        <f t="shared" si="23"/>
        <v>0.86862859656490132</v>
      </c>
      <c r="AE8" s="24">
        <f t="shared" si="24"/>
        <v>-1.2354636392548493</v>
      </c>
      <c r="AF8" s="25">
        <f t="shared" si="25"/>
        <v>-8.7042591099089333E-3</v>
      </c>
      <c r="AG8" s="25">
        <f t="shared" si="26"/>
        <v>-1.2441678983647582</v>
      </c>
      <c r="AH8" s="25">
        <f t="shared" si="27"/>
        <v>0.95674680618658037</v>
      </c>
      <c r="AI8" s="25">
        <f t="shared" si="28"/>
        <v>-1.0559718516804801E-2</v>
      </c>
      <c r="AJ8" s="25">
        <f t="shared" si="29"/>
        <v>0.94618708766977555</v>
      </c>
      <c r="AK8" s="25">
        <f t="shared" si="30"/>
        <v>0.34974975433946004</v>
      </c>
      <c r="AL8" s="25">
        <f t="shared" si="31"/>
        <v>1.2156770521445537E-2</v>
      </c>
      <c r="AM8" s="25">
        <f t="shared" si="32"/>
        <v>0.36190652486090558</v>
      </c>
      <c r="AN8" s="25">
        <f t="shared" si="33"/>
        <v>-0.12156770521445537</v>
      </c>
      <c r="AO8" s="25">
        <f t="shared" si="34"/>
        <v>-5.3535490417860654E-2</v>
      </c>
      <c r="AP8" s="35">
        <f t="shared" si="35"/>
        <v>0.48661932304890959</v>
      </c>
      <c r="AT8" s="18">
        <f t="shared" si="36"/>
        <v>-0.48661932304890959</v>
      </c>
      <c r="AU8" s="21">
        <v>5</v>
      </c>
    </row>
    <row r="9" spans="2:47">
      <c r="E9" s="24">
        <f t="shared" si="0"/>
        <v>0.51540934143151274</v>
      </c>
      <c r="F9" s="25">
        <f t="shared" si="1"/>
        <v>3.0386950711606513E-3</v>
      </c>
      <c r="G9" s="25">
        <f t="shared" si="2"/>
        <v>0.51844803650267335</v>
      </c>
      <c r="H9" s="25">
        <f t="shared" si="3"/>
        <v>0.41540934143151276</v>
      </c>
      <c r="I9" s="25">
        <f t="shared" si="4"/>
        <v>3.0386950711606513E-3</v>
      </c>
      <c r="J9" s="25">
        <f t="shared" si="5"/>
        <v>0.41844803650267343</v>
      </c>
      <c r="K9" s="25">
        <f t="shared" si="6"/>
        <v>0.78459065856848731</v>
      </c>
      <c r="L9" s="25">
        <f t="shared" si="7"/>
        <v>-3.0386950711606513E-3</v>
      </c>
      <c r="M9" s="25">
        <f t="shared" si="8"/>
        <v>0.7815519634973267</v>
      </c>
      <c r="N9" s="25">
        <f t="shared" si="9"/>
        <v>3.0386950711606513E-2</v>
      </c>
      <c r="O9" s="25">
        <f t="shared" si="10"/>
        <v>0.93081868286302549</v>
      </c>
      <c r="P9" s="29">
        <f t="shared" si="11"/>
        <v>0.71724134897580383</v>
      </c>
      <c r="R9" s="24">
        <f t="shared" si="12"/>
        <v>0.89311635256555166</v>
      </c>
      <c r="S9" s="25">
        <f t="shared" si="13"/>
        <v>-1.3028321609380833E-3</v>
      </c>
      <c r="T9" s="25">
        <f t="shared" si="14"/>
        <v>0.89181352040461359</v>
      </c>
      <c r="U9" s="25">
        <f t="shared" si="15"/>
        <v>0.99311635256555164</v>
      </c>
      <c r="V9" s="25">
        <f t="shared" si="16"/>
        <v>-1.3028321609380833E-3</v>
      </c>
      <c r="W9" s="25">
        <f t="shared" si="17"/>
        <v>0.99181352040461357</v>
      </c>
      <c r="X9" s="25">
        <f t="shared" si="18"/>
        <v>-9.3116352565551716E-2</v>
      </c>
      <c r="Y9" s="25">
        <f t="shared" si="19"/>
        <v>1.3028321609380833E-3</v>
      </c>
      <c r="Z9" s="25">
        <f t="shared" si="20"/>
        <v>-9.181352040461363E-2</v>
      </c>
      <c r="AA9" s="25">
        <f t="shared" si="21"/>
        <v>-1.3028321609380831E-2</v>
      </c>
      <c r="AB9" s="25">
        <f t="shared" si="22"/>
        <v>1.8862327051311034</v>
      </c>
      <c r="AC9" s="29">
        <f t="shared" si="23"/>
        <v>0.86832538896794265</v>
      </c>
      <c r="AE9" s="24">
        <f t="shared" si="24"/>
        <v>-1.2441678983647582</v>
      </c>
      <c r="AF9" s="25">
        <f t="shared" si="25"/>
        <v>-8.6375829027415616E-3</v>
      </c>
      <c r="AG9" s="25">
        <f t="shared" si="26"/>
        <v>-1.2528054812674998</v>
      </c>
      <c r="AH9" s="25">
        <f t="shared" si="27"/>
        <v>0.94618708766977555</v>
      </c>
      <c r="AI9" s="25">
        <f t="shared" si="28"/>
        <v>-1.0457055417226005E-2</v>
      </c>
      <c r="AJ9" s="25">
        <f t="shared" si="29"/>
        <v>0.93573003225254958</v>
      </c>
      <c r="AK9" s="25">
        <f t="shared" si="30"/>
        <v>0.36190652486090558</v>
      </c>
      <c r="AL9" s="25">
        <f t="shared" si="31"/>
        <v>1.2042784364113608E-2</v>
      </c>
      <c r="AM9" s="25">
        <f t="shared" si="32"/>
        <v>0.37394930922501918</v>
      </c>
      <c r="AN9" s="25">
        <f t="shared" si="33"/>
        <v>-0.12042784364113607</v>
      </c>
      <c r="AO9" s="25">
        <f t="shared" si="34"/>
        <v>-7.0770390838227226E-2</v>
      </c>
      <c r="AP9" s="35">
        <f t="shared" si="35"/>
        <v>0.48231478296551683</v>
      </c>
      <c r="AT9" s="18">
        <f t="shared" si="36"/>
        <v>-0.48231478296551683</v>
      </c>
      <c r="AU9" s="21">
        <v>6</v>
      </c>
    </row>
    <row r="10" spans="2:47">
      <c r="E10" s="24">
        <f t="shared" si="0"/>
        <v>0.51844803650267335</v>
      </c>
      <c r="F10" s="25">
        <f t="shared" si="1"/>
        <v>3.0226498496085273E-3</v>
      </c>
      <c r="G10" s="25">
        <f t="shared" si="2"/>
        <v>0.52147068635228189</v>
      </c>
      <c r="H10" s="25">
        <f t="shared" si="3"/>
        <v>0.41844803650267343</v>
      </c>
      <c r="I10" s="25">
        <f t="shared" si="4"/>
        <v>3.0226498496085273E-3</v>
      </c>
      <c r="J10" s="25">
        <f t="shared" si="5"/>
        <v>0.42147068635228196</v>
      </c>
      <c r="K10" s="25">
        <f t="shared" si="6"/>
        <v>0.7815519634973267</v>
      </c>
      <c r="L10" s="25">
        <f t="shared" si="7"/>
        <v>-3.0226498496085273E-3</v>
      </c>
      <c r="M10" s="25">
        <f t="shared" si="8"/>
        <v>0.77852931364771816</v>
      </c>
      <c r="N10" s="25">
        <f t="shared" si="9"/>
        <v>3.0226498496085271E-2</v>
      </c>
      <c r="O10" s="25">
        <f t="shared" si="10"/>
        <v>0.93689607300534683</v>
      </c>
      <c r="P10" s="29">
        <f t="shared" si="11"/>
        <v>0.71847225245223112</v>
      </c>
      <c r="R10" s="24">
        <f t="shared" si="12"/>
        <v>0.89181352040461359</v>
      </c>
      <c r="S10" s="25">
        <f t="shared" si="13"/>
        <v>-1.2786196585434961E-3</v>
      </c>
      <c r="T10" s="25">
        <f t="shared" si="14"/>
        <v>0.89053490074607011</v>
      </c>
      <c r="U10" s="25">
        <f t="shared" si="15"/>
        <v>0.99181352040461357</v>
      </c>
      <c r="V10" s="25">
        <f t="shared" si="16"/>
        <v>-1.2786196585434961E-3</v>
      </c>
      <c r="W10" s="25">
        <f t="shared" si="17"/>
        <v>0.99053490074607009</v>
      </c>
      <c r="X10" s="25">
        <f t="shared" si="18"/>
        <v>-9.181352040461363E-2</v>
      </c>
      <c r="Y10" s="25">
        <f t="shared" si="19"/>
        <v>1.2786196585434961E-3</v>
      </c>
      <c r="Z10" s="25">
        <f t="shared" si="20"/>
        <v>-9.0534900746070138E-2</v>
      </c>
      <c r="AA10" s="25">
        <f t="shared" si="21"/>
        <v>-1.2786196585434961E-2</v>
      </c>
      <c r="AB10" s="25">
        <f t="shared" si="22"/>
        <v>1.8836270408092273</v>
      </c>
      <c r="AC10" s="29">
        <f t="shared" si="23"/>
        <v>0.86802718063788775</v>
      </c>
      <c r="AE10" s="24">
        <f t="shared" si="24"/>
        <v>-1.2528054812674998</v>
      </c>
      <c r="AF10" s="25">
        <f t="shared" si="25"/>
        <v>-8.5700427830435258E-3</v>
      </c>
      <c r="AG10" s="25">
        <f t="shared" si="26"/>
        <v>-1.2613755240505433</v>
      </c>
      <c r="AH10" s="25">
        <f t="shared" si="27"/>
        <v>0.93573003225254958</v>
      </c>
      <c r="AI10" s="25">
        <f t="shared" si="28"/>
        <v>-1.0353955980235916E-2</v>
      </c>
      <c r="AJ10" s="25">
        <f t="shared" si="29"/>
        <v>0.92537607627231366</v>
      </c>
      <c r="AK10" s="25">
        <f t="shared" si="30"/>
        <v>0.37394930922501918</v>
      </c>
      <c r="AL10" s="25">
        <f t="shared" si="31"/>
        <v>1.1928147195375953E-2</v>
      </c>
      <c r="AM10" s="25">
        <f t="shared" si="32"/>
        <v>0.38587745642039512</v>
      </c>
      <c r="AN10" s="25">
        <f t="shared" si="33"/>
        <v>-0.11928147195375953</v>
      </c>
      <c r="AO10" s="25">
        <f t="shared" si="34"/>
        <v>-8.7866874276381624E-2</v>
      </c>
      <c r="AP10" s="35">
        <f t="shared" si="35"/>
        <v>0.4780474035258252</v>
      </c>
      <c r="AT10" s="18">
        <f t="shared" si="36"/>
        <v>-0.4780474035258252</v>
      </c>
      <c r="AU10" s="21">
        <v>7</v>
      </c>
    </row>
    <row r="11" spans="2:47">
      <c r="E11" s="24">
        <f t="shared" si="0"/>
        <v>0.52147068635228189</v>
      </c>
      <c r="F11" s="25">
        <f t="shared" si="1"/>
        <v>3.0059686027474625E-3</v>
      </c>
      <c r="G11" s="25">
        <f t="shared" si="2"/>
        <v>0.52447665495502938</v>
      </c>
      <c r="H11" s="25">
        <f t="shared" si="3"/>
        <v>0.42147068635228196</v>
      </c>
      <c r="I11" s="25">
        <f t="shared" si="4"/>
        <v>3.0059686027474625E-3</v>
      </c>
      <c r="J11" s="25">
        <f t="shared" si="5"/>
        <v>0.42447665495502945</v>
      </c>
      <c r="K11" s="25">
        <f t="shared" si="6"/>
        <v>0.77852931364771816</v>
      </c>
      <c r="L11" s="25">
        <f t="shared" si="7"/>
        <v>-3.0059686027474625E-3</v>
      </c>
      <c r="M11" s="25">
        <f t="shared" si="8"/>
        <v>0.77552334504497067</v>
      </c>
      <c r="N11" s="25">
        <f t="shared" si="9"/>
        <v>3.0059686027474625E-2</v>
      </c>
      <c r="O11" s="25">
        <f t="shared" si="10"/>
        <v>0.94294137270456391</v>
      </c>
      <c r="P11" s="29">
        <f t="shared" si="11"/>
        <v>0.71969341791699459</v>
      </c>
      <c r="R11" s="24">
        <f t="shared" si="12"/>
        <v>0.89053490074607011</v>
      </c>
      <c r="S11" s="25">
        <f t="shared" si="13"/>
        <v>-1.2546206553271737E-3</v>
      </c>
      <c r="T11" s="25">
        <f t="shared" si="14"/>
        <v>0.88928028009074289</v>
      </c>
      <c r="U11" s="25">
        <f t="shared" si="15"/>
        <v>0.99053490074607009</v>
      </c>
      <c r="V11" s="25">
        <f t="shared" si="16"/>
        <v>-1.2546206553271737E-3</v>
      </c>
      <c r="W11" s="25">
        <f t="shared" si="17"/>
        <v>0.98928028009074287</v>
      </c>
      <c r="X11" s="25">
        <f t="shared" si="18"/>
        <v>-9.0534900746070138E-2</v>
      </c>
      <c r="Y11" s="25">
        <f t="shared" si="19"/>
        <v>1.2546206553271737E-3</v>
      </c>
      <c r="Z11" s="25">
        <f t="shared" si="20"/>
        <v>-8.9280280090742958E-2</v>
      </c>
      <c r="AA11" s="25">
        <f t="shared" si="21"/>
        <v>-1.2546206553271736E-2</v>
      </c>
      <c r="AB11" s="25">
        <f t="shared" si="22"/>
        <v>1.8810698014921403</v>
      </c>
      <c r="AC11" s="29">
        <f t="shared" si="23"/>
        <v>0.86773395774310791</v>
      </c>
      <c r="AE11" s="24">
        <f t="shared" si="24"/>
        <v>-1.2613755240505433</v>
      </c>
      <c r="AF11" s="25">
        <f t="shared" si="25"/>
        <v>-8.501718962734264E-3</v>
      </c>
      <c r="AG11" s="25">
        <f t="shared" si="26"/>
        <v>-1.2698772430132776</v>
      </c>
      <c r="AH11" s="25">
        <f t="shared" si="27"/>
        <v>0.92537607627231366</v>
      </c>
      <c r="AI11" s="25">
        <f t="shared" si="28"/>
        <v>-1.0250517872603193E-2</v>
      </c>
      <c r="AJ11" s="25">
        <f t="shared" si="29"/>
        <v>0.91512555839971044</v>
      </c>
      <c r="AK11" s="25">
        <f t="shared" si="30"/>
        <v>0.38587745642039512</v>
      </c>
      <c r="AL11" s="25">
        <f t="shared" si="31"/>
        <v>1.1812973067533048E-2</v>
      </c>
      <c r="AM11" s="25">
        <f t="shared" si="32"/>
        <v>0.39769042948792815</v>
      </c>
      <c r="AN11" s="25">
        <f t="shared" si="33"/>
        <v>-0.11812973067533047</v>
      </c>
      <c r="AO11" s="25">
        <f t="shared" si="34"/>
        <v>-0.1048234171162129</v>
      </c>
      <c r="AP11" s="35">
        <f t="shared" si="35"/>
        <v>0.47381811509923183</v>
      </c>
      <c r="AT11" s="18">
        <f t="shared" si="36"/>
        <v>-0.47381811509923183</v>
      </c>
      <c r="AU11" s="21">
        <v>8</v>
      </c>
    </row>
    <row r="12" spans="2:47">
      <c r="E12" s="24">
        <f t="shared" ref="E12:E35" si="37">G11</f>
        <v>0.52447665495502938</v>
      </c>
      <c r="F12" s="25">
        <f t="shared" ref="F12:F35" si="38">$AR$4*$B$4*N12</f>
        <v>2.9886875060987305E-3</v>
      </c>
      <c r="G12" s="25">
        <f t="shared" ref="G12:G35" si="39">E12+F12</f>
        <v>0.52746534246112808</v>
      </c>
      <c r="H12" s="25">
        <f t="shared" ref="H12:H35" si="40">J11</f>
        <v>0.42447665495502945</v>
      </c>
      <c r="I12" s="25">
        <f t="shared" ref="I12:I35" si="41">$AR$4*$C$4*N12</f>
        <v>2.9886875060987305E-3</v>
      </c>
      <c r="J12" s="25">
        <f t="shared" ref="J12:J35" si="42">H12+I12</f>
        <v>0.42746534246112816</v>
      </c>
      <c r="K12" s="25">
        <f t="shared" ref="K12:K35" si="43">M11</f>
        <v>0.77552334504497067</v>
      </c>
      <c r="L12" s="25">
        <f t="shared" ref="L12:L35" si="44">$AR$4*(-1)*N12</f>
        <v>-2.9886875060987305E-3</v>
      </c>
      <c r="M12" s="25">
        <f t="shared" ref="M12:M35" si="45">K12+L12</f>
        <v>0.77253465753887196</v>
      </c>
      <c r="N12" s="25">
        <f t="shared" ref="N12:N35" si="46">P12*(1-P12)*AN12*AE12</f>
        <v>2.9886875060987302E-2</v>
      </c>
      <c r="O12" s="25">
        <f t="shared" ref="O12:O35" si="47">$B$4*E12+$C$4*H12</f>
        <v>0.94895330991005888</v>
      </c>
      <c r="P12" s="29">
        <f t="shared" si="11"/>
        <v>0.72090463148109052</v>
      </c>
      <c r="R12" s="24">
        <f t="shared" ref="R12:R35" si="48">T11</f>
        <v>0.88928028009074289</v>
      </c>
      <c r="S12" s="25">
        <f t="shared" ref="S12:S35" si="49">$AR$4*$B$4*AA12</f>
        <v>-1.2308499745110374E-3</v>
      </c>
      <c r="T12" s="25">
        <f t="shared" ref="T12:T35" si="50">R12+S12</f>
        <v>0.88804943011623183</v>
      </c>
      <c r="U12" s="25">
        <f t="shared" ref="U12:U35" si="51">W11</f>
        <v>0.98928028009074287</v>
      </c>
      <c r="V12" s="33">
        <f t="shared" ref="V12:V35" si="52">$AR$4*$C$4*AA12</f>
        <v>-1.2308499745110374E-3</v>
      </c>
      <c r="W12" s="25">
        <f t="shared" ref="W12:W35" si="53">U12+V12</f>
        <v>0.98804943011623181</v>
      </c>
      <c r="X12" s="25">
        <f t="shared" ref="X12:X35" si="54">Z11</f>
        <v>-8.9280280090742958E-2</v>
      </c>
      <c r="Y12" s="25">
        <f t="shared" ref="Y12:Y35" si="55">$AR$4*(-1)*AA12</f>
        <v>1.2308499745110374E-3</v>
      </c>
      <c r="Z12" s="25">
        <f t="shared" ref="Z12:Z35" si="56">X12+Y12</f>
        <v>-8.8049430116231925E-2</v>
      </c>
      <c r="AA12" s="25">
        <f t="shared" ref="AA12:AA35" si="57">AC12*(1-AC12)*AN12*AH12</f>
        <v>-1.2308499745110373E-2</v>
      </c>
      <c r="AB12" s="25">
        <f t="shared" ref="AB12:AB35" si="58">$B$4*R12+$C$4*U12</f>
        <v>1.8785605601814859</v>
      </c>
      <c r="AC12" s="29">
        <f t="shared" si="23"/>
        <v>0.86744570192905623</v>
      </c>
      <c r="AE12" s="24">
        <f t="shared" ref="AE12:AE35" si="59">AG11</f>
        <v>-1.2698772430132776</v>
      </c>
      <c r="AF12" s="25">
        <f t="shared" ref="AF12:AF35" si="60">$AR$4*P12*AN12</f>
        <v>-8.4326900544391542E-3</v>
      </c>
      <c r="AG12" s="25">
        <f t="shared" ref="AG12:AG35" si="61">AE12+AF12</f>
        <v>-1.2783099330677168</v>
      </c>
      <c r="AH12" s="25">
        <f t="shared" ref="AH12:AH35" si="62">AJ11</f>
        <v>0.91512555839971044</v>
      </c>
      <c r="AI12" s="25">
        <f t="shared" ref="AI12:AI35" si="63">$AR$4*AC12*AN12</f>
        <v>-1.0146835550764545E-2</v>
      </c>
      <c r="AJ12" s="25">
        <f t="shared" ref="AJ12:AJ35" si="64">AH12+AI12</f>
        <v>0.90497872284894587</v>
      </c>
      <c r="AK12" s="25">
        <f t="shared" ref="AK12:AK35" si="65">AM11</f>
        <v>0.39769042948792815</v>
      </c>
      <c r="AL12" s="25">
        <f t="shared" ref="AL12:AL35" si="66">$AR$4*(-1)*AN12</f>
        <v>1.1697372559688354E-2</v>
      </c>
      <c r="AM12" s="25">
        <f t="shared" ref="AM12:AM35" si="67">AK12+AL12</f>
        <v>0.40938780204761649</v>
      </c>
      <c r="AN12" s="25">
        <f t="shared" ref="AN12:AN35" si="68">AP12*(1-AP12)*AT12</f>
        <v>-0.11697372559688353</v>
      </c>
      <c r="AO12" s="25">
        <f t="shared" ref="AO12:AO35" si="69">P12*AE12+AC12*AH12</f>
        <v>-0.12163865354145376</v>
      </c>
      <c r="AP12" s="35">
        <f t="shared" si="35"/>
        <v>0.46962777623883284</v>
      </c>
      <c r="AT12" s="18">
        <f t="shared" ref="AT12:AT35" si="70">$AS$4-AP12</f>
        <v>-0.46962777623883284</v>
      </c>
      <c r="AU12" s="21">
        <v>9</v>
      </c>
    </row>
    <row r="13" spans="2:47">
      <c r="E13" s="24">
        <f t="shared" si="37"/>
        <v>0.52746534246112808</v>
      </c>
      <c r="F13" s="25">
        <f t="shared" si="38"/>
        <v>2.9708423984557576E-3</v>
      </c>
      <c r="G13" s="25">
        <f t="shared" si="39"/>
        <v>0.53043618485958388</v>
      </c>
      <c r="H13" s="25">
        <f t="shared" si="40"/>
        <v>0.42746534246112816</v>
      </c>
      <c r="I13" s="25">
        <f t="shared" si="41"/>
        <v>2.9708423984557576E-3</v>
      </c>
      <c r="J13" s="25">
        <f t="shared" si="42"/>
        <v>0.4304361848595839</v>
      </c>
      <c r="K13" s="25">
        <f t="shared" si="43"/>
        <v>0.77253465753887196</v>
      </c>
      <c r="L13" s="25">
        <f t="shared" si="44"/>
        <v>-2.9708423984557576E-3</v>
      </c>
      <c r="M13" s="25">
        <f t="shared" si="45"/>
        <v>0.76956381514041616</v>
      </c>
      <c r="N13" s="25">
        <f t="shared" si="46"/>
        <v>2.9708423984557572E-2</v>
      </c>
      <c r="O13" s="25">
        <f t="shared" si="47"/>
        <v>0.9549306849222563</v>
      </c>
      <c r="P13" s="29">
        <f t="shared" si="11"/>
        <v>0.72210569667203806</v>
      </c>
      <c r="R13" s="24">
        <f t="shared" si="48"/>
        <v>0.88804943011623183</v>
      </c>
      <c r="S13" s="25">
        <f t="shared" si="49"/>
        <v>-1.2073213715192562E-3</v>
      </c>
      <c r="T13" s="25">
        <f t="shared" si="50"/>
        <v>0.88684210874471259</v>
      </c>
      <c r="U13" s="25">
        <f t="shared" si="51"/>
        <v>0.98804943011623181</v>
      </c>
      <c r="V13" s="25">
        <f t="shared" si="52"/>
        <v>-1.2073213715192562E-3</v>
      </c>
      <c r="W13" s="25">
        <f t="shared" si="53"/>
        <v>0.98684210874471257</v>
      </c>
      <c r="X13" s="25">
        <f t="shared" si="54"/>
        <v>-8.8049430116231925E-2</v>
      </c>
      <c r="Y13" s="25">
        <f t="shared" si="55"/>
        <v>1.2073213715192562E-3</v>
      </c>
      <c r="Z13" s="25">
        <f t="shared" si="56"/>
        <v>-8.6842108744712668E-2</v>
      </c>
      <c r="AA13" s="25">
        <f t="shared" si="57"/>
        <v>-1.2073213715192561E-2</v>
      </c>
      <c r="AB13" s="25">
        <f t="shared" si="58"/>
        <v>1.8760988602324637</v>
      </c>
      <c r="AC13" s="29">
        <f t="shared" si="23"/>
        <v>0.86716239054490329</v>
      </c>
      <c r="AE13" s="24">
        <f t="shared" si="59"/>
        <v>-1.2783099330677168</v>
      </c>
      <c r="AF13" s="25">
        <f t="shared" si="60"/>
        <v>-8.3630329067502611E-3</v>
      </c>
      <c r="AG13" s="25">
        <f t="shared" si="61"/>
        <v>-1.2866729659744671</v>
      </c>
      <c r="AH13" s="25">
        <f t="shared" si="62"/>
        <v>0.90497872284894587</v>
      </c>
      <c r="AI13" s="25">
        <f t="shared" si="63"/>
        <v>-1.0043000132869701E-2</v>
      </c>
      <c r="AJ13" s="25">
        <f t="shared" si="64"/>
        <v>0.89493572271607613</v>
      </c>
      <c r="AK13" s="25">
        <f t="shared" si="65"/>
        <v>0.40938780204761649</v>
      </c>
      <c r="AL13" s="25">
        <f t="shared" si="66"/>
        <v>1.158145261184463E-2</v>
      </c>
      <c r="AM13" s="25">
        <f t="shared" si="67"/>
        <v>0.42096925465946111</v>
      </c>
      <c r="AN13" s="25">
        <f t="shared" si="68"/>
        <v>-0.11581452611844628</v>
      </c>
      <c r="AO13" s="25">
        <f t="shared" si="69"/>
        <v>-0.13831137208268451</v>
      </c>
      <c r="AP13" s="35">
        <f t="shared" si="35"/>
        <v>0.46547717468013383</v>
      </c>
      <c r="AT13" s="18">
        <f t="shared" si="70"/>
        <v>-0.46547717468013383</v>
      </c>
      <c r="AU13" s="21">
        <v>10</v>
      </c>
    </row>
    <row r="14" spans="2:47">
      <c r="E14" s="24">
        <f t="shared" si="37"/>
        <v>0.53043618485958388</v>
      </c>
      <c r="F14" s="25">
        <f t="shared" si="38"/>
        <v>2.9524686832740604E-3</v>
      </c>
      <c r="G14" s="25">
        <f t="shared" si="39"/>
        <v>0.53338865354285792</v>
      </c>
      <c r="H14" s="25">
        <f t="shared" si="40"/>
        <v>0.4304361848595839</v>
      </c>
      <c r="I14" s="25">
        <f t="shared" si="41"/>
        <v>2.9524686832740604E-3</v>
      </c>
      <c r="J14" s="25">
        <f t="shared" si="42"/>
        <v>0.43338865354285794</v>
      </c>
      <c r="K14" s="25">
        <f t="shared" si="43"/>
        <v>0.76956381514041616</v>
      </c>
      <c r="L14" s="25">
        <f t="shared" si="44"/>
        <v>-2.9524686832740604E-3</v>
      </c>
      <c r="M14" s="25">
        <f t="shared" si="45"/>
        <v>0.76661134645714213</v>
      </c>
      <c r="N14" s="25">
        <f t="shared" si="46"/>
        <v>2.9524686832740604E-2</v>
      </c>
      <c r="O14" s="25">
        <f t="shared" si="47"/>
        <v>0.96087236971916778</v>
      </c>
      <c r="P14" s="29">
        <f t="shared" si="11"/>
        <v>0.72329643407423927</v>
      </c>
      <c r="R14" s="24">
        <f t="shared" si="48"/>
        <v>0.88684210874471259</v>
      </c>
      <c r="S14" s="25">
        <f t="shared" si="49"/>
        <v>-1.1840475472732355E-3</v>
      </c>
      <c r="T14" s="25">
        <f t="shared" si="50"/>
        <v>0.88565806119743939</v>
      </c>
      <c r="U14" s="25">
        <f t="shared" si="51"/>
        <v>0.98684210874471257</v>
      </c>
      <c r="V14" s="25">
        <f t="shared" si="52"/>
        <v>-1.1840475472732355E-3</v>
      </c>
      <c r="W14" s="25">
        <f t="shared" si="53"/>
        <v>0.98565806119743937</v>
      </c>
      <c r="X14" s="25">
        <f t="shared" si="54"/>
        <v>-8.6842108744712668E-2</v>
      </c>
      <c r="Y14" s="25">
        <f t="shared" si="55"/>
        <v>1.1840475472732355E-3</v>
      </c>
      <c r="Z14" s="25">
        <f t="shared" si="56"/>
        <v>-8.5658061197439433E-2</v>
      </c>
      <c r="AA14" s="25">
        <f t="shared" si="57"/>
        <v>-1.1840475472732355E-2</v>
      </c>
      <c r="AB14" s="25">
        <f t="shared" si="58"/>
        <v>1.873684217489425</v>
      </c>
      <c r="AC14" s="29">
        <f t="shared" si="23"/>
        <v>0.86688399687265683</v>
      </c>
      <c r="AE14" s="24">
        <f t="shared" si="59"/>
        <v>-1.2866729659744671</v>
      </c>
      <c r="AF14" s="25">
        <f t="shared" si="60"/>
        <v>-8.2928224572176717E-3</v>
      </c>
      <c r="AG14" s="25">
        <f t="shared" si="61"/>
        <v>-1.2949657884316848</v>
      </c>
      <c r="AH14" s="25">
        <f t="shared" si="62"/>
        <v>0.89493572271607613</v>
      </c>
      <c r="AI14" s="25">
        <f t="shared" si="63"/>
        <v>-9.9390992937348158E-3</v>
      </c>
      <c r="AJ14" s="25">
        <f t="shared" si="64"/>
        <v>0.88499662342234131</v>
      </c>
      <c r="AK14" s="25">
        <f t="shared" si="65"/>
        <v>0.42096925465946111</v>
      </c>
      <c r="AL14" s="25">
        <f t="shared" si="66"/>
        <v>1.1465316385572688E-2</v>
      </c>
      <c r="AM14" s="25">
        <f t="shared" si="67"/>
        <v>0.4324345710450338</v>
      </c>
      <c r="AN14" s="25">
        <f t="shared" si="68"/>
        <v>-0.11465316385572688</v>
      </c>
      <c r="AO14" s="25">
        <f t="shared" si="69"/>
        <v>-0.15484051185682524</v>
      </c>
      <c r="AP14" s="35">
        <f t="shared" si="35"/>
        <v>0.46136702854791056</v>
      </c>
      <c r="AT14" s="18">
        <f t="shared" si="70"/>
        <v>-0.46136702854791056</v>
      </c>
      <c r="AU14" s="21">
        <v>11</v>
      </c>
    </row>
    <row r="15" spans="2:47">
      <c r="E15" s="24">
        <f t="shared" si="37"/>
        <v>0.53338865354285792</v>
      </c>
      <c r="F15" s="25">
        <f t="shared" si="38"/>
        <v>2.9336012382813492E-3</v>
      </c>
      <c r="G15" s="25">
        <f t="shared" si="39"/>
        <v>0.53632225478113926</v>
      </c>
      <c r="H15" s="25">
        <f t="shared" si="40"/>
        <v>0.43338865354285794</v>
      </c>
      <c r="I15" s="25">
        <f t="shared" si="41"/>
        <v>2.9336012382813492E-3</v>
      </c>
      <c r="J15" s="25">
        <f t="shared" si="42"/>
        <v>0.43632225478113928</v>
      </c>
      <c r="K15" s="25">
        <f t="shared" si="43"/>
        <v>0.76661134645714213</v>
      </c>
      <c r="L15" s="25">
        <f t="shared" si="44"/>
        <v>-2.9336012382813492E-3</v>
      </c>
      <c r="M15" s="25">
        <f t="shared" si="45"/>
        <v>0.76367774521886078</v>
      </c>
      <c r="N15" s="25">
        <f t="shared" si="46"/>
        <v>2.9336012382813491E-2</v>
      </c>
      <c r="O15" s="25">
        <f t="shared" si="47"/>
        <v>0.96677730708571585</v>
      </c>
      <c r="P15" s="29">
        <f t="shared" si="11"/>
        <v>0.72447668093165574</v>
      </c>
      <c r="R15" s="24">
        <f t="shared" si="48"/>
        <v>0.88565806119743939</v>
      </c>
      <c r="S15" s="25">
        <f t="shared" si="49"/>
        <v>-1.1610401656582236E-3</v>
      </c>
      <c r="T15" s="25">
        <f t="shared" si="50"/>
        <v>0.88449702103178118</v>
      </c>
      <c r="U15" s="25">
        <f t="shared" si="51"/>
        <v>0.98565806119743937</v>
      </c>
      <c r="V15" s="25">
        <f t="shared" si="52"/>
        <v>-1.1610401656582236E-3</v>
      </c>
      <c r="W15" s="25">
        <f t="shared" si="53"/>
        <v>0.98449702103178116</v>
      </c>
      <c r="X15" s="25">
        <f t="shared" si="54"/>
        <v>-8.5658061197439433E-2</v>
      </c>
      <c r="Y15" s="25">
        <f t="shared" si="55"/>
        <v>1.1610401656582236E-3</v>
      </c>
      <c r="Z15" s="25">
        <f t="shared" si="56"/>
        <v>-8.4497021031781208E-2</v>
      </c>
      <c r="AA15" s="25">
        <f t="shared" si="57"/>
        <v>-1.1610401656582236E-2</v>
      </c>
      <c r="AB15" s="25">
        <f t="shared" si="58"/>
        <v>1.8713161223948789</v>
      </c>
      <c r="AC15" s="29">
        <f t="shared" si="23"/>
        <v>0.86661049035747817</v>
      </c>
      <c r="AE15" s="24">
        <f t="shared" si="59"/>
        <v>-1.2949657884316848</v>
      </c>
      <c r="AF15" s="25">
        <f t="shared" si="60"/>
        <v>-8.2221316028290737E-3</v>
      </c>
      <c r="AG15" s="25">
        <f t="shared" si="61"/>
        <v>-1.3031879200345138</v>
      </c>
      <c r="AH15" s="25">
        <f t="shared" si="62"/>
        <v>0.88499662342234131</v>
      </c>
      <c r="AI15" s="25">
        <f t="shared" si="63"/>
        <v>-9.8352171817985695E-3</v>
      </c>
      <c r="AJ15" s="25">
        <f t="shared" si="64"/>
        <v>0.87516140624054273</v>
      </c>
      <c r="AK15" s="25">
        <f t="shared" si="65"/>
        <v>0.4324345710450338</v>
      </c>
      <c r="AL15" s="25">
        <f t="shared" si="66"/>
        <v>1.1349063150322041E-2</v>
      </c>
      <c r="AM15" s="25">
        <f t="shared" si="67"/>
        <v>0.44378363419535583</v>
      </c>
      <c r="AN15" s="25">
        <f t="shared" si="68"/>
        <v>-0.1134906315032204</v>
      </c>
      <c r="AO15" s="25">
        <f t="shared" si="69"/>
        <v>-0.17122515853428399</v>
      </c>
      <c r="AP15" s="35">
        <f t="shared" si="35"/>
        <v>0.45729798775193348</v>
      </c>
      <c r="AT15" s="18">
        <f t="shared" si="70"/>
        <v>-0.45729798775193348</v>
      </c>
      <c r="AU15" s="21">
        <v>12</v>
      </c>
    </row>
    <row r="16" spans="2:47">
      <c r="E16" s="24">
        <f t="shared" si="37"/>
        <v>0.53632225478113926</v>
      </c>
      <c r="F16" s="25">
        <f t="shared" si="38"/>
        <v>2.9142743333231292E-3</v>
      </c>
      <c r="G16" s="25">
        <f t="shared" si="39"/>
        <v>0.5392365291144624</v>
      </c>
      <c r="H16" s="25">
        <f t="shared" si="40"/>
        <v>0.43632225478113928</v>
      </c>
      <c r="I16" s="25">
        <f t="shared" si="41"/>
        <v>2.9142743333231292E-3</v>
      </c>
      <c r="J16" s="25">
        <f t="shared" si="42"/>
        <v>0.43923652911446243</v>
      </c>
      <c r="K16" s="25">
        <f t="shared" si="43"/>
        <v>0.76367774521886078</v>
      </c>
      <c r="L16" s="25">
        <f t="shared" si="44"/>
        <v>-2.9142743333231292E-3</v>
      </c>
      <c r="M16" s="25">
        <f t="shared" si="45"/>
        <v>0.76076347088553764</v>
      </c>
      <c r="N16" s="25">
        <f t="shared" si="46"/>
        <v>2.9142743333231289E-2</v>
      </c>
      <c r="O16" s="25">
        <f t="shared" si="47"/>
        <v>0.97264450956227855</v>
      </c>
      <c r="P16" s="29">
        <f t="shared" si="11"/>
        <v>0.72564629071717701</v>
      </c>
      <c r="R16" s="24">
        <f t="shared" si="48"/>
        <v>0.88449702103178118</v>
      </c>
      <c r="S16" s="25">
        <f t="shared" si="49"/>
        <v>-1.1383098747383324E-3</v>
      </c>
      <c r="T16" s="25">
        <f t="shared" si="50"/>
        <v>0.8833587111570429</v>
      </c>
      <c r="U16" s="25">
        <f t="shared" si="51"/>
        <v>0.98449702103178116</v>
      </c>
      <c r="V16" s="25">
        <f t="shared" si="52"/>
        <v>-1.1383098747383324E-3</v>
      </c>
      <c r="W16" s="25">
        <f t="shared" si="53"/>
        <v>0.98335871115704288</v>
      </c>
      <c r="X16" s="25">
        <f t="shared" si="54"/>
        <v>-8.4497021031781208E-2</v>
      </c>
      <c r="Y16" s="25">
        <f t="shared" si="55"/>
        <v>1.1383098747383324E-3</v>
      </c>
      <c r="Z16" s="25">
        <f t="shared" si="56"/>
        <v>-8.3358711157042881E-2</v>
      </c>
      <c r="AA16" s="25">
        <f t="shared" si="57"/>
        <v>-1.1383098747383325E-2</v>
      </c>
      <c r="AB16" s="25">
        <f t="shared" si="58"/>
        <v>1.8689940420635622</v>
      </c>
      <c r="AC16" s="29">
        <f t="shared" si="23"/>
        <v>0.86634183683798893</v>
      </c>
      <c r="AE16" s="24">
        <f t="shared" si="59"/>
        <v>-1.3031879200345138</v>
      </c>
      <c r="AF16" s="25">
        <f t="shared" si="60"/>
        <v>-8.1510310876009347E-3</v>
      </c>
      <c r="AG16" s="25">
        <f t="shared" si="61"/>
        <v>-1.3113389511221147</v>
      </c>
      <c r="AH16" s="25">
        <f t="shared" si="62"/>
        <v>0.87516140624054273</v>
      </c>
      <c r="AI16" s="25">
        <f t="shared" si="63"/>
        <v>-9.7314343570564978E-3</v>
      </c>
      <c r="AJ16" s="25">
        <f t="shared" si="64"/>
        <v>0.86542997188348625</v>
      </c>
      <c r="AK16" s="25">
        <f t="shared" si="65"/>
        <v>0.44378363419535583</v>
      </c>
      <c r="AL16" s="25">
        <f t="shared" si="66"/>
        <v>1.123278819429372E-2</v>
      </c>
      <c r="AM16" s="25">
        <f t="shared" si="67"/>
        <v>0.45501642238964957</v>
      </c>
      <c r="AN16" s="25">
        <f t="shared" si="68"/>
        <v>-0.11232788194293719</v>
      </c>
      <c r="AO16" s="25">
        <f t="shared" si="69"/>
        <v>-0.1874645400683288</v>
      </c>
      <c r="AP16" s="35">
        <f t="shared" si="35"/>
        <v>0.45327063555224717</v>
      </c>
      <c r="AT16" s="18">
        <f t="shared" si="70"/>
        <v>-0.45327063555224717</v>
      </c>
      <c r="AU16" s="21">
        <v>13</v>
      </c>
    </row>
    <row r="17" spans="5:47">
      <c r="E17" s="24">
        <f t="shared" si="37"/>
        <v>0.5392365291144624</v>
      </c>
      <c r="F17" s="25">
        <f t="shared" si="38"/>
        <v>2.8945215563841186E-3</v>
      </c>
      <c r="G17" s="25">
        <f t="shared" si="39"/>
        <v>0.54213105067084655</v>
      </c>
      <c r="H17" s="25">
        <f t="shared" si="40"/>
        <v>0.43923652911446243</v>
      </c>
      <c r="I17" s="25">
        <f t="shared" si="41"/>
        <v>2.8945215563841186E-3</v>
      </c>
      <c r="J17" s="25">
        <f t="shared" si="42"/>
        <v>0.44213105067084657</v>
      </c>
      <c r="K17" s="25">
        <f t="shared" si="43"/>
        <v>0.76076347088553764</v>
      </c>
      <c r="L17" s="25">
        <f t="shared" si="44"/>
        <v>-2.8945215563841186E-3</v>
      </c>
      <c r="M17" s="25">
        <f t="shared" si="45"/>
        <v>0.7578689493291535</v>
      </c>
      <c r="N17" s="25">
        <f t="shared" si="46"/>
        <v>2.8945215563841185E-2</v>
      </c>
      <c r="O17" s="25">
        <f t="shared" si="47"/>
        <v>0.97847305822892483</v>
      </c>
      <c r="P17" s="29">
        <f t="shared" si="11"/>
        <v>0.72680513267297131</v>
      </c>
      <c r="R17" s="24">
        <f t="shared" si="48"/>
        <v>0.8833587111570429</v>
      </c>
      <c r="S17" s="25">
        <f t="shared" si="49"/>
        <v>-1.1158663312992136E-3</v>
      </c>
      <c r="T17" s="25">
        <f t="shared" si="50"/>
        <v>0.88224284482574367</v>
      </c>
      <c r="U17" s="25">
        <f t="shared" si="51"/>
        <v>0.98335871115704288</v>
      </c>
      <c r="V17" s="25">
        <f t="shared" si="52"/>
        <v>-1.1158663312992136E-3</v>
      </c>
      <c r="W17" s="25">
        <f t="shared" si="53"/>
        <v>0.98224284482574364</v>
      </c>
      <c r="X17" s="25">
        <f t="shared" si="54"/>
        <v>-8.3358711157042881E-2</v>
      </c>
      <c r="Y17" s="25">
        <f t="shared" si="55"/>
        <v>1.1158663312992136E-3</v>
      </c>
      <c r="Z17" s="25">
        <f t="shared" si="56"/>
        <v>-8.2242844825743663E-2</v>
      </c>
      <c r="AA17" s="25">
        <f t="shared" si="57"/>
        <v>-1.1158663312992135E-2</v>
      </c>
      <c r="AB17" s="25">
        <f t="shared" si="58"/>
        <v>1.8667174223140859</v>
      </c>
      <c r="AC17" s="29">
        <f t="shared" si="23"/>
        <v>0.86607799877545188</v>
      </c>
      <c r="AE17" s="24">
        <f t="shared" si="59"/>
        <v>-1.3113389511221147</v>
      </c>
      <c r="AF17" s="25">
        <f t="shared" si="60"/>
        <v>-8.0795894067868697E-3</v>
      </c>
      <c r="AG17" s="25">
        <f t="shared" si="61"/>
        <v>-1.3194185405289016</v>
      </c>
      <c r="AH17" s="25">
        <f t="shared" si="62"/>
        <v>0.86542997188348625</v>
      </c>
      <c r="AI17" s="25">
        <f t="shared" si="63"/>
        <v>-9.6278277488525792E-3</v>
      </c>
      <c r="AJ17" s="25">
        <f t="shared" si="64"/>
        <v>0.85580214413463362</v>
      </c>
      <c r="AK17" s="25">
        <f t="shared" si="65"/>
        <v>0.45501642238964957</v>
      </c>
      <c r="AL17" s="25">
        <f t="shared" si="66"/>
        <v>1.1116582758672278E-2</v>
      </c>
      <c r="AM17" s="25">
        <f t="shared" si="67"/>
        <v>0.46613300514832184</v>
      </c>
      <c r="AN17" s="25">
        <f t="shared" si="68"/>
        <v>-0.11116582758672278</v>
      </c>
      <c r="AO17" s="25">
        <f t="shared" si="69"/>
        <v>-0.2035580222203982</v>
      </c>
      <c r="AP17" s="35">
        <f t="shared" si="35"/>
        <v>0.4492854902748713</v>
      </c>
      <c r="AT17" s="18">
        <f t="shared" si="70"/>
        <v>-0.4492854902748713</v>
      </c>
      <c r="AU17" s="21">
        <v>14</v>
      </c>
    </row>
    <row r="18" spans="5:47">
      <c r="E18" s="24">
        <f t="shared" si="37"/>
        <v>0.54213105067084655</v>
      </c>
      <c r="F18" s="25">
        <f t="shared" si="38"/>
        <v>2.8743757476586283E-3</v>
      </c>
      <c r="G18" s="25">
        <f t="shared" si="39"/>
        <v>0.54500542641850513</v>
      </c>
      <c r="H18" s="25">
        <f t="shared" si="40"/>
        <v>0.44213105067084657</v>
      </c>
      <c r="I18" s="25">
        <f t="shared" si="41"/>
        <v>2.8743757476586283E-3</v>
      </c>
      <c r="J18" s="25">
        <f t="shared" si="42"/>
        <v>0.44500542641850521</v>
      </c>
      <c r="K18" s="25">
        <f t="shared" si="43"/>
        <v>0.7578689493291535</v>
      </c>
      <c r="L18" s="25">
        <f t="shared" si="44"/>
        <v>-2.8743757476586283E-3</v>
      </c>
      <c r="M18" s="25">
        <f t="shared" si="45"/>
        <v>0.75499457358149491</v>
      </c>
      <c r="N18" s="25">
        <f t="shared" si="46"/>
        <v>2.8743757476586283E-2</v>
      </c>
      <c r="O18" s="25">
        <f t="shared" si="47"/>
        <v>0.98426210134169312</v>
      </c>
      <c r="P18" s="29">
        <f t="shared" si="11"/>
        <v>0.72795309132596964</v>
      </c>
      <c r="R18" s="24">
        <f t="shared" si="48"/>
        <v>0.88224284482574367</v>
      </c>
      <c r="S18" s="25">
        <f t="shared" si="49"/>
        <v>-1.0937182283045927E-3</v>
      </c>
      <c r="T18" s="25">
        <f t="shared" si="50"/>
        <v>0.88114912659743905</v>
      </c>
      <c r="U18" s="25">
        <f t="shared" si="51"/>
        <v>0.98224284482574364</v>
      </c>
      <c r="V18" s="25">
        <f t="shared" si="52"/>
        <v>-1.0937182283045927E-3</v>
      </c>
      <c r="W18" s="25">
        <f t="shared" si="53"/>
        <v>0.98114912659743903</v>
      </c>
      <c r="X18" s="25">
        <f t="shared" si="54"/>
        <v>-8.2242844825743663E-2</v>
      </c>
      <c r="Y18" s="25">
        <f t="shared" si="55"/>
        <v>1.0937182283045927E-3</v>
      </c>
      <c r="Z18" s="25">
        <f t="shared" si="56"/>
        <v>-8.1149126597439072E-2</v>
      </c>
      <c r="AA18" s="25">
        <f t="shared" si="57"/>
        <v>-1.0937182283045927E-2</v>
      </c>
      <c r="AB18" s="25">
        <f t="shared" si="58"/>
        <v>1.8644856896514872</v>
      </c>
      <c r="AC18" s="29">
        <f t="shared" si="23"/>
        <v>0.86581893548080147</v>
      </c>
      <c r="AE18" s="24">
        <f t="shared" si="59"/>
        <v>-1.3194185405289016</v>
      </c>
      <c r="AF18" s="25">
        <f t="shared" si="60"/>
        <v>-8.0078727271068271E-3</v>
      </c>
      <c r="AG18" s="25">
        <f t="shared" si="61"/>
        <v>-1.3274264132560085</v>
      </c>
      <c r="AH18" s="25">
        <f t="shared" si="62"/>
        <v>0.85580214413463362</v>
      </c>
      <c r="AI18" s="25">
        <f t="shared" si="63"/>
        <v>-9.5244706323318416E-3</v>
      </c>
      <c r="AJ18" s="25">
        <f t="shared" si="64"/>
        <v>0.84627767350230176</v>
      </c>
      <c r="AK18" s="25">
        <f t="shared" si="65"/>
        <v>0.46613300514832184</v>
      </c>
      <c r="AL18" s="25">
        <f t="shared" si="66"/>
        <v>1.1000533993914985E-2</v>
      </c>
      <c r="AM18" s="25">
        <f t="shared" si="67"/>
        <v>0.47713353914223683</v>
      </c>
      <c r="AN18" s="25">
        <f t="shared" si="68"/>
        <v>-0.11000533993914983</v>
      </c>
      <c r="AO18" s="25">
        <f t="shared" si="69"/>
        <v>-0.21950510391397715</v>
      </c>
      <c r="AP18" s="35">
        <f t="shared" si="35"/>
        <v>0.44534300715913228</v>
      </c>
      <c r="AT18" s="18">
        <f t="shared" si="70"/>
        <v>-0.44534300715913228</v>
      </c>
      <c r="AU18" s="21">
        <v>15</v>
      </c>
    </row>
    <row r="19" spans="5:47">
      <c r="E19" s="24">
        <f t="shared" si="37"/>
        <v>0.54500542641850513</v>
      </c>
      <c r="F19" s="25">
        <f t="shared" si="38"/>
        <v>2.8538689414834826E-3</v>
      </c>
      <c r="G19" s="25">
        <f t="shared" si="39"/>
        <v>0.54785929535998856</v>
      </c>
      <c r="H19" s="25">
        <f t="shared" si="40"/>
        <v>0.44500542641850521</v>
      </c>
      <c r="I19" s="25">
        <f t="shared" si="41"/>
        <v>2.8538689414834826E-3</v>
      </c>
      <c r="J19" s="25">
        <f t="shared" si="42"/>
        <v>0.4478592953599887</v>
      </c>
      <c r="K19" s="25">
        <f t="shared" si="43"/>
        <v>0.75499457358149491</v>
      </c>
      <c r="L19" s="25">
        <f t="shared" si="44"/>
        <v>-2.8538689414834826E-3</v>
      </c>
      <c r="M19" s="25">
        <f t="shared" si="45"/>
        <v>0.75214070464001148</v>
      </c>
      <c r="N19" s="25">
        <f t="shared" si="46"/>
        <v>2.8538689414834825E-2</v>
      </c>
      <c r="O19" s="25">
        <f t="shared" si="47"/>
        <v>0.9900108528370104</v>
      </c>
      <c r="P19" s="29">
        <f t="shared" si="11"/>
        <v>0.72909006598249315</v>
      </c>
      <c r="R19" s="24">
        <f t="shared" si="48"/>
        <v>0.88114912659743905</v>
      </c>
      <c r="S19" s="25">
        <f t="shared" si="49"/>
        <v>-1.0718733248637554E-3</v>
      </c>
      <c r="T19" s="25">
        <f t="shared" si="50"/>
        <v>0.88007725327257524</v>
      </c>
      <c r="U19" s="25">
        <f t="shared" si="51"/>
        <v>0.98114912659743903</v>
      </c>
      <c r="V19" s="25">
        <f t="shared" si="52"/>
        <v>-1.0718733248637554E-3</v>
      </c>
      <c r="W19" s="25">
        <f t="shared" si="53"/>
        <v>0.98007725327257522</v>
      </c>
      <c r="X19" s="25">
        <f t="shared" si="54"/>
        <v>-8.1149126597439072E-2</v>
      </c>
      <c r="Y19" s="25">
        <f t="shared" si="55"/>
        <v>1.0718733248637554E-3</v>
      </c>
      <c r="Z19" s="25">
        <f t="shared" si="56"/>
        <v>-8.0077253272575311E-2</v>
      </c>
      <c r="AA19" s="25">
        <f t="shared" si="57"/>
        <v>-1.0718733248637553E-2</v>
      </c>
      <c r="AB19" s="25">
        <f t="shared" si="58"/>
        <v>1.862298253194878</v>
      </c>
      <c r="AC19" s="29">
        <f t="shared" si="23"/>
        <v>0.86556460333859353</v>
      </c>
      <c r="AE19" s="24">
        <f t="shared" si="59"/>
        <v>-1.3274264132560085</v>
      </c>
      <c r="AF19" s="25">
        <f t="shared" si="60"/>
        <v>-7.9359448223149786E-3</v>
      </c>
      <c r="AG19" s="25">
        <f t="shared" si="61"/>
        <v>-1.3353623580783236</v>
      </c>
      <c r="AH19" s="25">
        <f t="shared" si="62"/>
        <v>0.84627767350230176</v>
      </c>
      <c r="AI19" s="25">
        <f t="shared" si="63"/>
        <v>-9.4214326223023438E-3</v>
      </c>
      <c r="AJ19" s="25">
        <f t="shared" si="64"/>
        <v>0.83685624087999944</v>
      </c>
      <c r="AK19" s="25">
        <f t="shared" si="65"/>
        <v>0.47713353914223683</v>
      </c>
      <c r="AL19" s="25">
        <f t="shared" si="66"/>
        <v>1.0884724936720692E-2</v>
      </c>
      <c r="AM19" s="25">
        <f t="shared" si="67"/>
        <v>0.48801826407895754</v>
      </c>
      <c r="AN19" s="25">
        <f t="shared" si="68"/>
        <v>-0.10884724936720692</v>
      </c>
      <c r="AO19" s="25">
        <f t="shared" si="69"/>
        <v>-0.23530541244839986</v>
      </c>
      <c r="AP19" s="35">
        <f t="shared" si="35"/>
        <v>0.44144358031832259</v>
      </c>
      <c r="AT19" s="18">
        <f t="shared" si="70"/>
        <v>-0.44144358031832259</v>
      </c>
      <c r="AU19" s="21">
        <v>16</v>
      </c>
    </row>
    <row r="20" spans="5:47">
      <c r="E20" s="24">
        <f t="shared" si="37"/>
        <v>0.54785929535998856</v>
      </c>
      <c r="F20" s="25">
        <f t="shared" si="38"/>
        <v>2.8330323158955988E-3</v>
      </c>
      <c r="G20" s="25">
        <f t="shared" si="39"/>
        <v>0.55069232767588416</v>
      </c>
      <c r="H20" s="25">
        <f t="shared" si="40"/>
        <v>0.4478592953599887</v>
      </c>
      <c r="I20" s="25">
        <f t="shared" si="41"/>
        <v>2.8330323158955988E-3</v>
      </c>
      <c r="J20" s="25">
        <f t="shared" si="42"/>
        <v>0.4506923276758843</v>
      </c>
      <c r="K20" s="25">
        <f t="shared" si="43"/>
        <v>0.75214070464001148</v>
      </c>
      <c r="L20" s="25">
        <f t="shared" si="44"/>
        <v>-2.8330323158955988E-3</v>
      </c>
      <c r="M20" s="25">
        <f t="shared" si="45"/>
        <v>0.74930767232411588</v>
      </c>
      <c r="N20" s="25">
        <f t="shared" si="46"/>
        <v>2.8330323158955985E-2</v>
      </c>
      <c r="O20" s="25">
        <f t="shared" si="47"/>
        <v>0.99571859071997726</v>
      </c>
      <c r="P20" s="29">
        <f t="shared" si="11"/>
        <v>0.73021597020585016</v>
      </c>
      <c r="R20" s="24">
        <f t="shared" si="48"/>
        <v>0.88007725327257524</v>
      </c>
      <c r="S20" s="25">
        <f t="shared" si="49"/>
        <v>-1.0503384783213995E-3</v>
      </c>
      <c r="T20" s="25">
        <f t="shared" si="50"/>
        <v>0.87902691479425388</v>
      </c>
      <c r="U20" s="25">
        <f t="shared" si="51"/>
        <v>0.98007725327257522</v>
      </c>
      <c r="V20" s="25">
        <f t="shared" si="52"/>
        <v>-1.0503384783213995E-3</v>
      </c>
      <c r="W20" s="25">
        <f t="shared" si="53"/>
        <v>0.97902691479425386</v>
      </c>
      <c r="X20" s="25">
        <f t="shared" si="54"/>
        <v>-8.0077253272575311E-2</v>
      </c>
      <c r="Y20" s="25">
        <f t="shared" si="55"/>
        <v>1.0503384783213995E-3</v>
      </c>
      <c r="Z20" s="25">
        <f t="shared" si="56"/>
        <v>-7.9026914794253916E-2</v>
      </c>
      <c r="AA20" s="25">
        <f t="shared" si="57"/>
        <v>-1.0503384783213995E-2</v>
      </c>
      <c r="AB20" s="25">
        <f t="shared" si="58"/>
        <v>1.8601545065451504</v>
      </c>
      <c r="AC20" s="29">
        <f t="shared" si="23"/>
        <v>0.86531495602703323</v>
      </c>
      <c r="AE20" s="24">
        <f t="shared" si="59"/>
        <v>-1.3353623580783236</v>
      </c>
      <c r="AF20" s="25">
        <f t="shared" si="60"/>
        <v>-7.8638670233539161E-3</v>
      </c>
      <c r="AG20" s="25">
        <f t="shared" si="61"/>
        <v>-1.3432262251016776</v>
      </c>
      <c r="AH20" s="25">
        <f t="shared" si="62"/>
        <v>0.83685624087999944</v>
      </c>
      <c r="AI20" s="25">
        <f t="shared" si="63"/>
        <v>-9.3187796832184585E-3</v>
      </c>
      <c r="AJ20" s="25">
        <f t="shared" si="64"/>
        <v>0.82753746119678095</v>
      </c>
      <c r="AK20" s="25">
        <f t="shared" si="65"/>
        <v>0.48801826407895754</v>
      </c>
      <c r="AL20" s="25">
        <f t="shared" si="66"/>
        <v>1.0769234506247609E-2</v>
      </c>
      <c r="AM20" s="25">
        <f t="shared" si="67"/>
        <v>0.49878749858520516</v>
      </c>
      <c r="AN20" s="25">
        <f t="shared" si="68"/>
        <v>-0.10769234506247607</v>
      </c>
      <c r="AO20" s="25">
        <f t="shared" si="69"/>
        <v>-0.25095869860250997</v>
      </c>
      <c r="AP20" s="35">
        <f t="shared" si="35"/>
        <v>0.43758754479601225</v>
      </c>
      <c r="AT20" s="18">
        <f t="shared" si="70"/>
        <v>-0.43758754479601225</v>
      </c>
      <c r="AU20" s="21">
        <v>17</v>
      </c>
    </row>
    <row r="21" spans="5:47">
      <c r="E21" s="24">
        <f t="shared" si="37"/>
        <v>0.55069232767588416</v>
      </c>
      <c r="F21" s="25">
        <f t="shared" si="38"/>
        <v>2.8118961495323391E-3</v>
      </c>
      <c r="G21" s="25">
        <f t="shared" si="39"/>
        <v>0.55350422382541653</v>
      </c>
      <c r="H21" s="25">
        <f t="shared" si="40"/>
        <v>0.4506923276758843</v>
      </c>
      <c r="I21" s="25">
        <f t="shared" si="41"/>
        <v>2.8118961495323391E-3</v>
      </c>
      <c r="J21" s="25">
        <f t="shared" si="42"/>
        <v>0.45350422382541666</v>
      </c>
      <c r="K21" s="25">
        <f t="shared" si="43"/>
        <v>0.74930767232411588</v>
      </c>
      <c r="L21" s="25">
        <f t="shared" si="44"/>
        <v>-2.8118961495323391E-3</v>
      </c>
      <c r="M21" s="25">
        <f t="shared" si="45"/>
        <v>0.74649577617458351</v>
      </c>
      <c r="N21" s="25">
        <f t="shared" si="46"/>
        <v>2.8118961495323388E-2</v>
      </c>
      <c r="O21" s="25">
        <f t="shared" si="47"/>
        <v>1.0013846553517685</v>
      </c>
      <c r="P21" s="29">
        <f t="shared" si="11"/>
        <v>0.73133073128054094</v>
      </c>
      <c r="R21" s="24">
        <f t="shared" si="48"/>
        <v>0.87902691479425388</v>
      </c>
      <c r="S21" s="25">
        <f t="shared" si="49"/>
        <v>-1.0291196780983381E-3</v>
      </c>
      <c r="T21" s="25">
        <f t="shared" si="50"/>
        <v>0.8779977951161555</v>
      </c>
      <c r="U21" s="25">
        <f t="shared" si="51"/>
        <v>0.97902691479425386</v>
      </c>
      <c r="V21" s="25">
        <f t="shared" si="52"/>
        <v>-1.0291196780983381E-3</v>
      </c>
      <c r="W21" s="25">
        <f t="shared" si="53"/>
        <v>0.97799779511615548</v>
      </c>
      <c r="X21" s="25">
        <f t="shared" si="54"/>
        <v>-7.9026914794253916E-2</v>
      </c>
      <c r="Y21" s="25">
        <f t="shared" si="55"/>
        <v>1.0291196780983381E-3</v>
      </c>
      <c r="Z21" s="25">
        <f t="shared" si="56"/>
        <v>-7.799779511615558E-2</v>
      </c>
      <c r="AA21" s="25">
        <f t="shared" si="57"/>
        <v>-1.0291196780983381E-2</v>
      </c>
      <c r="AB21" s="25">
        <f t="shared" si="58"/>
        <v>1.8580538295885076</v>
      </c>
      <c r="AC21" s="29">
        <f t="shared" si="23"/>
        <v>0.86506994473333554</v>
      </c>
      <c r="AE21" s="24">
        <f t="shared" si="59"/>
        <v>-1.3432262251016776</v>
      </c>
      <c r="AF21" s="25">
        <f t="shared" si="60"/>
        <v>-7.7916981822871937E-3</v>
      </c>
      <c r="AG21" s="25">
        <f t="shared" si="61"/>
        <v>-1.3510179232839648</v>
      </c>
      <c r="AH21" s="25">
        <f t="shared" si="62"/>
        <v>0.82753746119678095</v>
      </c>
      <c r="AI21" s="25">
        <f t="shared" si="63"/>
        <v>-9.216574153977931E-3</v>
      </c>
      <c r="AJ21" s="25">
        <f t="shared" si="64"/>
        <v>0.81832088704280304</v>
      </c>
      <c r="AK21" s="25">
        <f t="shared" si="65"/>
        <v>0.49878749858520516</v>
      </c>
      <c r="AL21" s="25">
        <f t="shared" si="66"/>
        <v>1.0654137518115961E-2</v>
      </c>
      <c r="AM21" s="25">
        <f t="shared" si="67"/>
        <v>0.50944163610332116</v>
      </c>
      <c r="AN21" s="25">
        <f t="shared" si="68"/>
        <v>-0.10654137518115961</v>
      </c>
      <c r="AO21" s="25">
        <f t="shared" si="69"/>
        <v>-0.26646483165654622</v>
      </c>
      <c r="AP21" s="35">
        <f t="shared" si="35"/>
        <v>0.43377517870106258</v>
      </c>
      <c r="AT21" s="18">
        <f t="shared" si="70"/>
        <v>-0.43377517870106258</v>
      </c>
      <c r="AU21" s="21">
        <v>18</v>
      </c>
    </row>
    <row r="22" spans="5:47">
      <c r="E22" s="24">
        <f t="shared" si="37"/>
        <v>0.55350422382541653</v>
      </c>
      <c r="F22" s="25">
        <f t="shared" si="38"/>
        <v>2.7904897855563896E-3</v>
      </c>
      <c r="G22" s="25">
        <f t="shared" si="39"/>
        <v>0.55629471361097294</v>
      </c>
      <c r="H22" s="25">
        <f t="shared" si="40"/>
        <v>0.45350422382541666</v>
      </c>
      <c r="I22" s="25">
        <f t="shared" si="41"/>
        <v>2.7904897855563896E-3</v>
      </c>
      <c r="J22" s="25">
        <f t="shared" si="42"/>
        <v>0.45629471361097307</v>
      </c>
      <c r="K22" s="25">
        <f t="shared" si="43"/>
        <v>0.74649577617458351</v>
      </c>
      <c r="L22" s="25">
        <f t="shared" si="44"/>
        <v>-2.7904897855563896E-3</v>
      </c>
      <c r="M22" s="25">
        <f t="shared" si="45"/>
        <v>0.74370528638902711</v>
      </c>
      <c r="N22" s="25">
        <f t="shared" si="46"/>
        <v>2.7904897855563895E-2</v>
      </c>
      <c r="O22" s="25">
        <f t="shared" si="47"/>
        <v>1.0070084476508332</v>
      </c>
      <c r="P22" s="29">
        <f t="shared" si="11"/>
        <v>0.73243428966649793</v>
      </c>
      <c r="R22" s="24">
        <f t="shared" si="48"/>
        <v>0.8779977951161555</v>
      </c>
      <c r="S22" s="25">
        <f t="shared" si="49"/>
        <v>-1.0082220809309061E-3</v>
      </c>
      <c r="T22" s="25">
        <f t="shared" si="50"/>
        <v>0.87698957303522462</v>
      </c>
      <c r="U22" s="25">
        <f t="shared" si="51"/>
        <v>0.97799779511615548</v>
      </c>
      <c r="V22" s="25">
        <f t="shared" si="52"/>
        <v>-1.0082220809309061E-3</v>
      </c>
      <c r="W22" s="25">
        <f t="shared" si="53"/>
        <v>0.9769895730352246</v>
      </c>
      <c r="X22" s="25">
        <f t="shared" si="54"/>
        <v>-7.799779511615558E-2</v>
      </c>
      <c r="Y22" s="25">
        <f t="shared" si="55"/>
        <v>1.0082220809309061E-3</v>
      </c>
      <c r="Z22" s="25">
        <f t="shared" si="56"/>
        <v>-7.6989573035224676E-2</v>
      </c>
      <c r="AA22" s="25">
        <f t="shared" si="57"/>
        <v>-1.008222080930906E-2</v>
      </c>
      <c r="AB22" s="25">
        <f t="shared" si="58"/>
        <v>1.8559955902323111</v>
      </c>
      <c r="AC22" s="29">
        <f t="shared" si="23"/>
        <v>0.86482951836376143</v>
      </c>
      <c r="AE22" s="24">
        <f t="shared" si="59"/>
        <v>-1.3510179232839648</v>
      </c>
      <c r="AF22" s="25">
        <f t="shared" si="60"/>
        <v>-7.719494649160644E-3</v>
      </c>
      <c r="AG22" s="25">
        <f t="shared" si="61"/>
        <v>-1.3587374179331253</v>
      </c>
      <c r="AH22" s="25">
        <f t="shared" si="62"/>
        <v>0.81832088704280304</v>
      </c>
      <c r="AI22" s="25">
        <f t="shared" si="63"/>
        <v>-9.1148747862215222E-3</v>
      </c>
      <c r="AJ22" s="25">
        <f t="shared" si="64"/>
        <v>0.80920601225658151</v>
      </c>
      <c r="AK22" s="25">
        <f t="shared" si="65"/>
        <v>0.50944163610332116</v>
      </c>
      <c r="AL22" s="25">
        <f t="shared" si="66"/>
        <v>1.0539504714717263E-2</v>
      </c>
      <c r="AM22" s="25">
        <f t="shared" si="67"/>
        <v>0.51998114081803837</v>
      </c>
      <c r="AN22" s="25">
        <f t="shared" si="68"/>
        <v>-0.10539504714717261</v>
      </c>
      <c r="AO22" s="25">
        <f t="shared" si="69"/>
        <v>-0.28182379435896454</v>
      </c>
      <c r="AP22" s="35">
        <f t="shared" si="35"/>
        <v>0.43000670540521463</v>
      </c>
      <c r="AT22" s="18">
        <f t="shared" si="70"/>
        <v>-0.43000670540521463</v>
      </c>
      <c r="AU22" s="21">
        <v>19</v>
      </c>
    </row>
    <row r="23" spans="5:47">
      <c r="E23" s="24">
        <f t="shared" si="37"/>
        <v>0.55629471361097294</v>
      </c>
      <c r="F23" s="25">
        <f t="shared" si="38"/>
        <v>2.7688416022575578E-3</v>
      </c>
      <c r="G23" s="25">
        <f t="shared" si="39"/>
        <v>0.55906355521323048</v>
      </c>
      <c r="H23" s="25">
        <f t="shared" si="40"/>
        <v>0.45629471361097307</v>
      </c>
      <c r="I23" s="25">
        <f t="shared" si="41"/>
        <v>2.7688416022575578E-3</v>
      </c>
      <c r="J23" s="25">
        <f t="shared" si="42"/>
        <v>0.45906355521323061</v>
      </c>
      <c r="K23" s="25">
        <f t="shared" si="43"/>
        <v>0.74370528638902711</v>
      </c>
      <c r="L23" s="25">
        <f t="shared" si="44"/>
        <v>-2.7688416022575578E-3</v>
      </c>
      <c r="M23" s="25">
        <f t="shared" si="45"/>
        <v>0.74093644478676957</v>
      </c>
      <c r="N23" s="25">
        <f t="shared" si="46"/>
        <v>2.7688416022575577E-2</v>
      </c>
      <c r="O23" s="25">
        <f t="shared" si="47"/>
        <v>1.012589427221946</v>
      </c>
      <c r="P23" s="29">
        <f t="shared" si="11"/>
        <v>0.7335265984465742</v>
      </c>
      <c r="R23" s="24">
        <f t="shared" si="48"/>
        <v>0.87698957303522462</v>
      </c>
      <c r="S23" s="25">
        <f t="shared" si="49"/>
        <v>-9.8765004717806665E-4</v>
      </c>
      <c r="T23" s="25">
        <f t="shared" si="50"/>
        <v>0.87600192298804658</v>
      </c>
      <c r="U23" s="25">
        <f t="shared" si="51"/>
        <v>0.9769895730352246</v>
      </c>
      <c r="V23" s="25">
        <f t="shared" si="52"/>
        <v>-9.8765004717806665E-4</v>
      </c>
      <c r="W23" s="25">
        <f t="shared" si="53"/>
        <v>0.97600192298804656</v>
      </c>
      <c r="X23" s="25">
        <f t="shared" si="54"/>
        <v>-7.6989573035224676E-2</v>
      </c>
      <c r="Y23" s="25">
        <f t="shared" si="55"/>
        <v>9.8765004717806665E-4</v>
      </c>
      <c r="Z23" s="25">
        <f t="shared" si="56"/>
        <v>-7.6001922988046616E-2</v>
      </c>
      <c r="AA23" s="25">
        <f t="shared" si="57"/>
        <v>-9.8765004717806665E-3</v>
      </c>
      <c r="AB23" s="25">
        <f t="shared" si="58"/>
        <v>1.8539791460704493</v>
      </c>
      <c r="AC23" s="29">
        <f t="shared" si="23"/>
        <v>0.86459362374776028</v>
      </c>
      <c r="AE23" s="24">
        <f t="shared" si="59"/>
        <v>-1.3587374179331253</v>
      </c>
      <c r="AF23" s="25">
        <f t="shared" si="60"/>
        <v>-7.6473102609144724E-3</v>
      </c>
      <c r="AG23" s="25">
        <f t="shared" si="61"/>
        <v>-1.3663847281940398</v>
      </c>
      <c r="AH23" s="25">
        <f t="shared" si="62"/>
        <v>0.80920601225658151</v>
      </c>
      <c r="AI23" s="25">
        <f t="shared" si="63"/>
        <v>-9.0137367948342224E-3</v>
      </c>
      <c r="AJ23" s="25">
        <f t="shared" si="64"/>
        <v>0.80019227546174732</v>
      </c>
      <c r="AK23" s="25">
        <f t="shared" si="65"/>
        <v>0.51998114081803837</v>
      </c>
      <c r="AL23" s="25">
        <f t="shared" si="66"/>
        <v>1.0425402810354201E-2</v>
      </c>
      <c r="AM23" s="25">
        <f t="shared" si="67"/>
        <v>0.53040654362839257</v>
      </c>
      <c r="AN23" s="25">
        <f t="shared" si="68"/>
        <v>-0.10425402810354201</v>
      </c>
      <c r="AO23" s="25">
        <f t="shared" si="69"/>
        <v>-0.29703567786317431</v>
      </c>
      <c r="AP23" s="35">
        <f t="shared" si="35"/>
        <v>0.42628229578801696</v>
      </c>
      <c r="AT23" s="18">
        <f t="shared" si="70"/>
        <v>-0.42628229578801696</v>
      </c>
      <c r="AU23" s="21">
        <v>20</v>
      </c>
    </row>
    <row r="24" spans="5:47">
      <c r="E24" s="24">
        <f t="shared" si="37"/>
        <v>0.55906355521323048</v>
      </c>
      <c r="F24" s="25">
        <f t="shared" si="38"/>
        <v>2.7469789899613301E-3</v>
      </c>
      <c r="G24" s="25">
        <f t="shared" si="39"/>
        <v>0.56181053420319182</v>
      </c>
      <c r="H24" s="25">
        <f t="shared" si="40"/>
        <v>0.45906355521323061</v>
      </c>
      <c r="I24" s="25">
        <f t="shared" si="41"/>
        <v>2.7469789899613301E-3</v>
      </c>
      <c r="J24" s="25">
        <f t="shared" si="42"/>
        <v>0.46181053420319196</v>
      </c>
      <c r="K24" s="25">
        <f t="shared" si="43"/>
        <v>0.74093644478676957</v>
      </c>
      <c r="L24" s="25">
        <f t="shared" si="44"/>
        <v>-2.7469789899613301E-3</v>
      </c>
      <c r="M24" s="25">
        <f t="shared" si="45"/>
        <v>0.73818946579680822</v>
      </c>
      <c r="N24" s="25">
        <f t="shared" si="46"/>
        <v>2.7469789899613298E-2</v>
      </c>
      <c r="O24" s="25">
        <f t="shared" si="47"/>
        <v>1.0181271104264611</v>
      </c>
      <c r="P24" s="29">
        <f t="shared" si="11"/>
        <v>0.73460762277026692</v>
      </c>
      <c r="R24" s="24">
        <f t="shared" si="48"/>
        <v>0.87600192298804658</v>
      </c>
      <c r="S24" s="25">
        <f t="shared" si="49"/>
        <v>-9.6740717788760958E-4</v>
      </c>
      <c r="T24" s="25">
        <f t="shared" si="50"/>
        <v>0.87503451581015901</v>
      </c>
      <c r="U24" s="25">
        <f t="shared" si="51"/>
        <v>0.97600192298804656</v>
      </c>
      <c r="V24" s="25">
        <f t="shared" si="52"/>
        <v>-9.6740717788760958E-4</v>
      </c>
      <c r="W24" s="25">
        <f t="shared" si="53"/>
        <v>0.97503451581015899</v>
      </c>
      <c r="X24" s="25">
        <f t="shared" si="54"/>
        <v>-7.6001922988046616E-2</v>
      </c>
      <c r="Y24" s="25">
        <f t="shared" si="55"/>
        <v>9.6740717788760958E-4</v>
      </c>
      <c r="Z24" s="25">
        <f t="shared" si="56"/>
        <v>-7.5034515810159005E-2</v>
      </c>
      <c r="AA24" s="25">
        <f t="shared" si="57"/>
        <v>-9.6740717788760949E-3</v>
      </c>
      <c r="AB24" s="25">
        <f t="shared" si="58"/>
        <v>1.852003845976093</v>
      </c>
      <c r="AC24" s="29">
        <f t="shared" si="23"/>
        <v>0.86436220583573276</v>
      </c>
      <c r="AE24" s="24">
        <f t="shared" si="59"/>
        <v>-1.3663847281940398</v>
      </c>
      <c r="AF24" s="25">
        <f t="shared" si="60"/>
        <v>-7.5751963414514047E-3</v>
      </c>
      <c r="AG24" s="25">
        <f t="shared" si="61"/>
        <v>-1.3739599245354912</v>
      </c>
      <c r="AH24" s="25">
        <f t="shared" si="62"/>
        <v>0.80019227546174732</v>
      </c>
      <c r="AI24" s="25">
        <f t="shared" si="63"/>
        <v>-8.9132119193695986E-3</v>
      </c>
      <c r="AJ24" s="25">
        <f t="shared" si="64"/>
        <v>0.79127906354237776</v>
      </c>
      <c r="AK24" s="25">
        <f t="shared" si="65"/>
        <v>0.53040654362839257</v>
      </c>
      <c r="AL24" s="25">
        <f t="shared" si="66"/>
        <v>1.0311894549752567E-2</v>
      </c>
      <c r="AM24" s="25">
        <f t="shared" si="67"/>
        <v>0.54071843817814513</v>
      </c>
      <c r="AN24" s="25">
        <f t="shared" si="68"/>
        <v>-0.10311894549752566</v>
      </c>
      <c r="AO24" s="25">
        <f t="shared" si="69"/>
        <v>-0.31210067665739072</v>
      </c>
      <c r="AP24" s="35">
        <f t="shared" si="35"/>
        <v>0.42260207051479981</v>
      </c>
      <c r="AT24" s="18">
        <f t="shared" si="70"/>
        <v>-0.42260207051479981</v>
      </c>
      <c r="AU24" s="21">
        <v>21</v>
      </c>
    </row>
    <row r="25" spans="5:47">
      <c r="E25" s="24">
        <f t="shared" si="37"/>
        <v>0.56181053420319182</v>
      </c>
      <c r="F25" s="25">
        <f t="shared" si="38"/>
        <v>2.7249283338576114E-3</v>
      </c>
      <c r="G25" s="25">
        <f t="shared" si="39"/>
        <v>0.56453546253704945</v>
      </c>
      <c r="H25" s="25">
        <f t="shared" si="40"/>
        <v>0.46181053420319196</v>
      </c>
      <c r="I25" s="25">
        <f t="shared" si="41"/>
        <v>2.7249283338576114E-3</v>
      </c>
      <c r="J25" s="25">
        <f t="shared" si="42"/>
        <v>0.46453546253704958</v>
      </c>
      <c r="K25" s="25">
        <f t="shared" si="43"/>
        <v>0.73818946579680822</v>
      </c>
      <c r="L25" s="25">
        <f t="shared" si="44"/>
        <v>-2.7249283338576114E-3</v>
      </c>
      <c r="M25" s="25">
        <f t="shared" si="45"/>
        <v>0.7354645374629506</v>
      </c>
      <c r="N25" s="25">
        <f t="shared" si="46"/>
        <v>2.7249283338576114E-2</v>
      </c>
      <c r="O25" s="25">
        <f t="shared" si="47"/>
        <v>1.0236210684063838</v>
      </c>
      <c r="P25" s="29">
        <f t="shared" si="11"/>
        <v>0.73567733929643431</v>
      </c>
      <c r="R25" s="24">
        <f t="shared" si="48"/>
        <v>0.87503451581015901</v>
      </c>
      <c r="S25" s="25">
        <f t="shared" si="49"/>
        <v>-9.4749635233606498E-4</v>
      </c>
      <c r="T25" s="25">
        <f t="shared" si="50"/>
        <v>0.87408701945782297</v>
      </c>
      <c r="U25" s="25">
        <f t="shared" si="51"/>
        <v>0.97503451581015899</v>
      </c>
      <c r="V25" s="25">
        <f t="shared" si="52"/>
        <v>-9.4749635233606498E-4</v>
      </c>
      <c r="W25" s="25">
        <f t="shared" si="53"/>
        <v>0.97408701945782294</v>
      </c>
      <c r="X25" s="25">
        <f t="shared" si="54"/>
        <v>-7.5034515810159005E-2</v>
      </c>
      <c r="Y25" s="25">
        <f t="shared" si="55"/>
        <v>9.4749635233606498E-4</v>
      </c>
      <c r="Z25" s="25">
        <f t="shared" si="56"/>
        <v>-7.4087019457822936E-2</v>
      </c>
      <c r="AA25" s="25">
        <f t="shared" si="57"/>
        <v>-9.4749635233606494E-3</v>
      </c>
      <c r="AB25" s="25">
        <f t="shared" si="58"/>
        <v>1.8500690316203179</v>
      </c>
      <c r="AC25" s="29">
        <f t="shared" si="23"/>
        <v>0.86413520789001075</v>
      </c>
      <c r="AE25" s="24">
        <f t="shared" si="59"/>
        <v>-1.3739599245354912</v>
      </c>
      <c r="AF25" s="25">
        <f t="shared" si="60"/>
        <v>-7.5032017119603138E-3</v>
      </c>
      <c r="AG25" s="25">
        <f t="shared" si="61"/>
        <v>-1.3814631262474515</v>
      </c>
      <c r="AH25" s="25">
        <f t="shared" si="62"/>
        <v>0.79127906354237776</v>
      </c>
      <c r="AI25" s="25">
        <f t="shared" si="63"/>
        <v>-8.8133484951518019E-3</v>
      </c>
      <c r="AJ25" s="25">
        <f t="shared" si="64"/>
        <v>0.78246571504722595</v>
      </c>
      <c r="AK25" s="25">
        <f t="shared" si="65"/>
        <v>0.54071843817814513</v>
      </c>
      <c r="AL25" s="25">
        <f t="shared" si="66"/>
        <v>1.0199038778516691E-2</v>
      </c>
      <c r="AM25" s="25">
        <f t="shared" si="67"/>
        <v>0.55091747695666182</v>
      </c>
      <c r="AN25" s="25">
        <f t="shared" si="68"/>
        <v>-0.10199038778516691</v>
      </c>
      <c r="AO25" s="25">
        <f t="shared" si="69"/>
        <v>-0.32701908350899433</v>
      </c>
      <c r="AP25" s="35">
        <f t="shared" si="35"/>
        <v>0.41896610233438669</v>
      </c>
      <c r="AT25" s="18">
        <f t="shared" si="70"/>
        <v>-0.41896610233438669</v>
      </c>
      <c r="AU25" s="21">
        <v>22</v>
      </c>
    </row>
    <row r="26" spans="5:47">
      <c r="E26" s="24">
        <f t="shared" si="37"/>
        <v>0.56453546253704945</v>
      </c>
      <c r="F26" s="25">
        <f t="shared" si="38"/>
        <v>2.7027150023525002E-3</v>
      </c>
      <c r="G26" s="25">
        <f t="shared" si="39"/>
        <v>0.56723817753940198</v>
      </c>
      <c r="H26" s="25">
        <f t="shared" si="40"/>
        <v>0.46453546253704958</v>
      </c>
      <c r="I26" s="25">
        <f t="shared" si="41"/>
        <v>2.7027150023525002E-3</v>
      </c>
      <c r="J26" s="25">
        <f t="shared" si="42"/>
        <v>0.46723817753940206</v>
      </c>
      <c r="K26" s="25">
        <f t="shared" si="43"/>
        <v>0.7354645374629506</v>
      </c>
      <c r="L26" s="25">
        <f t="shared" si="44"/>
        <v>-2.7027150023525002E-3</v>
      </c>
      <c r="M26" s="25">
        <f t="shared" si="45"/>
        <v>0.73276182246059807</v>
      </c>
      <c r="N26" s="25">
        <f t="shared" si="46"/>
        <v>2.7027150023525001E-2</v>
      </c>
      <c r="O26" s="25">
        <f t="shared" si="47"/>
        <v>1.029070925074099</v>
      </c>
      <c r="P26" s="29">
        <f t="shared" si="11"/>
        <v>0.73673573563753625</v>
      </c>
      <c r="R26" s="24">
        <f t="shared" si="48"/>
        <v>0.87408701945782297</v>
      </c>
      <c r="S26" s="25">
        <f t="shared" si="49"/>
        <v>-9.2791976578068987E-4</v>
      </c>
      <c r="T26" s="25">
        <f t="shared" si="50"/>
        <v>0.87315909969204231</v>
      </c>
      <c r="U26" s="25">
        <f t="shared" si="51"/>
        <v>0.97408701945782294</v>
      </c>
      <c r="V26" s="25">
        <f t="shared" si="52"/>
        <v>-9.2791976578068987E-4</v>
      </c>
      <c r="W26" s="25">
        <f t="shared" si="53"/>
        <v>0.97315909969204228</v>
      </c>
      <c r="X26" s="25">
        <f t="shared" si="54"/>
        <v>-7.4087019457822936E-2</v>
      </c>
      <c r="Y26" s="25">
        <f t="shared" si="55"/>
        <v>9.2791976578068987E-4</v>
      </c>
      <c r="Z26" s="25">
        <f t="shared" si="56"/>
        <v>-7.3159099692042248E-2</v>
      </c>
      <c r="AA26" s="25">
        <f t="shared" si="57"/>
        <v>-9.2791976578068987E-3</v>
      </c>
      <c r="AB26" s="25">
        <f t="shared" si="58"/>
        <v>1.848174038915646</v>
      </c>
      <c r="AC26" s="29">
        <f t="shared" si="23"/>
        <v>0.86391257166872126</v>
      </c>
      <c r="AE26" s="24">
        <f t="shared" si="59"/>
        <v>-1.3814631262474515</v>
      </c>
      <c r="AF26" s="25">
        <f t="shared" si="60"/>
        <v>-7.4313727105987269E-3</v>
      </c>
      <c r="AG26" s="25">
        <f t="shared" si="61"/>
        <v>-1.3888944989580503</v>
      </c>
      <c r="AH26" s="25">
        <f t="shared" si="62"/>
        <v>0.78246571504722595</v>
      </c>
      <c r="AI26" s="25">
        <f t="shared" si="63"/>
        <v>-8.7141915328519913E-3</v>
      </c>
      <c r="AJ26" s="25">
        <f t="shared" si="64"/>
        <v>0.77375152351437393</v>
      </c>
      <c r="AK26" s="25">
        <f t="shared" si="65"/>
        <v>0.55091747695666182</v>
      </c>
      <c r="AL26" s="25">
        <f t="shared" si="66"/>
        <v>1.0086890524141561E-2</v>
      </c>
      <c r="AM26" s="25">
        <f t="shared" si="67"/>
        <v>0.5610043674808034</v>
      </c>
      <c r="AN26" s="25">
        <f t="shared" si="68"/>
        <v>-0.1008689052414156</v>
      </c>
      <c r="AO26" s="25">
        <f t="shared" si="69"/>
        <v>-0.341791284442993</v>
      </c>
      <c r="AP26" s="35">
        <f t="shared" si="35"/>
        <v>0.41537441838423672</v>
      </c>
      <c r="AT26" s="18">
        <f t="shared" si="70"/>
        <v>-0.41537441838423672</v>
      </c>
      <c r="AU26" s="21">
        <v>23</v>
      </c>
    </row>
    <row r="27" spans="5:47">
      <c r="E27" s="24">
        <f t="shared" si="37"/>
        <v>0.56723817753940198</v>
      </c>
      <c r="F27" s="25">
        <f t="shared" si="38"/>
        <v>2.6803633405404338E-3</v>
      </c>
      <c r="G27" s="25">
        <f t="shared" si="39"/>
        <v>0.56991854087994243</v>
      </c>
      <c r="H27" s="25">
        <f t="shared" si="40"/>
        <v>0.46723817753940206</v>
      </c>
      <c r="I27" s="25">
        <f t="shared" si="41"/>
        <v>2.6803633405404338E-3</v>
      </c>
      <c r="J27" s="25">
        <f t="shared" si="42"/>
        <v>0.4699185408799425</v>
      </c>
      <c r="K27" s="25">
        <f t="shared" si="43"/>
        <v>0.73276182246059807</v>
      </c>
      <c r="L27" s="25">
        <f t="shared" si="44"/>
        <v>-2.6803633405404338E-3</v>
      </c>
      <c r="M27" s="25">
        <f t="shared" si="45"/>
        <v>0.73008145912005762</v>
      </c>
      <c r="N27" s="25">
        <f t="shared" si="46"/>
        <v>2.6803633405404335E-2</v>
      </c>
      <c r="O27" s="25">
        <f t="shared" si="47"/>
        <v>1.0344763550788041</v>
      </c>
      <c r="P27" s="29">
        <f t="shared" si="11"/>
        <v>0.73778280980770128</v>
      </c>
      <c r="R27" s="24">
        <f t="shared" si="48"/>
        <v>0.87315909969204231</v>
      </c>
      <c r="S27" s="25">
        <f t="shared" si="49"/>
        <v>-9.0867896718559908E-4</v>
      </c>
      <c r="T27" s="25">
        <f t="shared" si="50"/>
        <v>0.8722504207248567</v>
      </c>
      <c r="U27" s="25">
        <f t="shared" si="51"/>
        <v>0.97315909969204228</v>
      </c>
      <c r="V27" s="25">
        <f t="shared" si="52"/>
        <v>-9.0867896718559908E-4</v>
      </c>
      <c r="W27" s="25">
        <f t="shared" si="53"/>
        <v>0.97225042072485668</v>
      </c>
      <c r="X27" s="25">
        <f t="shared" si="54"/>
        <v>-7.3159099692042248E-2</v>
      </c>
      <c r="Y27" s="25">
        <f t="shared" si="55"/>
        <v>9.0867896718559908E-4</v>
      </c>
      <c r="Z27" s="25">
        <f t="shared" si="56"/>
        <v>-7.2250420724856643E-2</v>
      </c>
      <c r="AA27" s="25">
        <f t="shared" si="57"/>
        <v>-9.0867896718559906E-3</v>
      </c>
      <c r="AB27" s="25">
        <f t="shared" si="58"/>
        <v>1.8463181993840845</v>
      </c>
      <c r="AC27" s="29">
        <f t="shared" si="23"/>
        <v>0.86369423760228103</v>
      </c>
      <c r="AE27" s="24">
        <f t="shared" si="59"/>
        <v>-1.3888944989580503</v>
      </c>
      <c r="AF27" s="25">
        <f t="shared" si="60"/>
        <v>-7.3597532206497686E-3</v>
      </c>
      <c r="AG27" s="25">
        <f t="shared" si="61"/>
        <v>-1.3962542521787</v>
      </c>
      <c r="AH27" s="25">
        <f t="shared" si="62"/>
        <v>0.77375152351437393</v>
      </c>
      <c r="AI27" s="25">
        <f t="shared" si="63"/>
        <v>-8.6157828053852834E-3</v>
      </c>
      <c r="AJ27" s="25">
        <f t="shared" si="64"/>
        <v>0.7651357407089886</v>
      </c>
      <c r="AK27" s="25">
        <f t="shared" si="65"/>
        <v>0.5610043674808034</v>
      </c>
      <c r="AL27" s="25">
        <f t="shared" si="66"/>
        <v>9.9755010862452118E-3</v>
      </c>
      <c r="AM27" s="25">
        <f t="shared" si="67"/>
        <v>0.57097986856704863</v>
      </c>
      <c r="AN27" s="25">
        <f t="shared" si="68"/>
        <v>-9.9755010862452115E-2</v>
      </c>
      <c r="AO27" s="25">
        <f t="shared" si="69"/>
        <v>-0.35641775377237928</v>
      </c>
      <c r="AP27" s="35">
        <f t="shared" si="35"/>
        <v>0.41182700249172455</v>
      </c>
      <c r="AT27" s="18">
        <f t="shared" si="70"/>
        <v>-0.41182700249172455</v>
      </c>
      <c r="AU27" s="21">
        <v>24</v>
      </c>
    </row>
    <row r="28" spans="5:47">
      <c r="E28" s="24">
        <f t="shared" si="37"/>
        <v>0.56991854087994243</v>
      </c>
      <c r="F28" s="25">
        <f t="shared" si="38"/>
        <v>2.6578966683933111E-3</v>
      </c>
      <c r="G28" s="25">
        <f t="shared" si="39"/>
        <v>0.57257643754833576</v>
      </c>
      <c r="H28" s="25">
        <f t="shared" si="40"/>
        <v>0.4699185408799425</v>
      </c>
      <c r="I28" s="25">
        <f t="shared" si="41"/>
        <v>2.6578966683933111E-3</v>
      </c>
      <c r="J28" s="25">
        <f t="shared" si="42"/>
        <v>0.47257643754833584</v>
      </c>
      <c r="K28" s="25">
        <f t="shared" si="43"/>
        <v>0.73008145912005762</v>
      </c>
      <c r="L28" s="25">
        <f t="shared" si="44"/>
        <v>-2.6578966683933111E-3</v>
      </c>
      <c r="M28" s="25">
        <f t="shared" si="45"/>
        <v>0.72742356245166429</v>
      </c>
      <c r="N28" s="25">
        <f t="shared" si="46"/>
        <v>2.6578966683933107E-2</v>
      </c>
      <c r="O28" s="25">
        <f t="shared" si="47"/>
        <v>1.039837081759885</v>
      </c>
      <c r="P28" s="29">
        <f t="shared" si="11"/>
        <v>0.73881856967669912</v>
      </c>
      <c r="R28" s="24">
        <f t="shared" si="48"/>
        <v>0.8722504207248567</v>
      </c>
      <c r="S28" s="25">
        <f t="shared" si="49"/>
        <v>-8.8977489670773928E-4</v>
      </c>
      <c r="T28" s="25">
        <f t="shared" si="50"/>
        <v>0.87136064582814898</v>
      </c>
      <c r="U28" s="25">
        <f t="shared" si="51"/>
        <v>0.97225042072485668</v>
      </c>
      <c r="V28" s="25">
        <f t="shared" si="52"/>
        <v>-8.8977489670773928E-4</v>
      </c>
      <c r="W28" s="25">
        <f t="shared" si="53"/>
        <v>0.97136064582814896</v>
      </c>
      <c r="X28" s="25">
        <f t="shared" si="54"/>
        <v>-7.2250420724856643E-2</v>
      </c>
      <c r="Y28" s="25">
        <f t="shared" si="55"/>
        <v>8.8977489670773928E-4</v>
      </c>
      <c r="Z28" s="25">
        <f t="shared" si="56"/>
        <v>-7.1360645828148897E-2</v>
      </c>
      <c r="AA28" s="25">
        <f t="shared" si="57"/>
        <v>-8.8977489670773926E-3</v>
      </c>
      <c r="AB28" s="25">
        <f t="shared" si="58"/>
        <v>1.8445008414497135</v>
      </c>
      <c r="AC28" s="29">
        <f t="shared" si="23"/>
        <v>0.86348014496232628</v>
      </c>
      <c r="AE28" s="24">
        <f t="shared" si="59"/>
        <v>-1.3962542521787</v>
      </c>
      <c r="AF28" s="25">
        <f t="shared" si="60"/>
        <v>-7.2883847062890379E-3</v>
      </c>
      <c r="AG28" s="25">
        <f t="shared" si="61"/>
        <v>-1.403542636884989</v>
      </c>
      <c r="AH28" s="25">
        <f t="shared" si="62"/>
        <v>0.7651357407089886</v>
      </c>
      <c r="AI28" s="25">
        <f t="shared" si="63"/>
        <v>-8.5181609410299348E-3</v>
      </c>
      <c r="AJ28" s="25">
        <f t="shared" si="64"/>
        <v>0.75661757976795863</v>
      </c>
      <c r="AK28" s="25">
        <f t="shared" si="65"/>
        <v>0.57097986856704863</v>
      </c>
      <c r="AL28" s="25">
        <f t="shared" si="66"/>
        <v>9.8649181347436558E-3</v>
      </c>
      <c r="AM28" s="25">
        <f t="shared" si="67"/>
        <v>0.58084478670179229</v>
      </c>
      <c r="AN28" s="25">
        <f t="shared" si="68"/>
        <v>-9.8649181347436554E-2</v>
      </c>
      <c r="AO28" s="25">
        <f t="shared" si="69"/>
        <v>-0.37089904919642203</v>
      </c>
      <c r="AP28" s="35">
        <f t="shared" si="35"/>
        <v>0.40832379746127484</v>
      </c>
      <c r="AT28" s="18">
        <f t="shared" si="70"/>
        <v>-0.40832379746127484</v>
      </c>
      <c r="AU28" s="21">
        <v>25</v>
      </c>
    </row>
    <row r="29" spans="5:47">
      <c r="E29" s="24">
        <f t="shared" si="37"/>
        <v>0.57257643754833576</v>
      </c>
      <c r="F29" s="25">
        <f t="shared" si="38"/>
        <v>2.6353372832664743E-3</v>
      </c>
      <c r="G29" s="25">
        <f t="shared" si="39"/>
        <v>0.57521177483160224</v>
      </c>
      <c r="H29" s="25">
        <f t="shared" si="40"/>
        <v>0.47257643754833584</v>
      </c>
      <c r="I29" s="25">
        <f t="shared" si="41"/>
        <v>2.6353372832664743E-3</v>
      </c>
      <c r="J29" s="25">
        <f t="shared" si="42"/>
        <v>0.47521177483160232</v>
      </c>
      <c r="K29" s="25">
        <f t="shared" si="43"/>
        <v>0.72742356245166429</v>
      </c>
      <c r="L29" s="25">
        <f t="shared" si="44"/>
        <v>-2.6353372832664743E-3</v>
      </c>
      <c r="M29" s="25">
        <f t="shared" si="45"/>
        <v>0.7247882251683978</v>
      </c>
      <c r="N29" s="25">
        <f t="shared" si="46"/>
        <v>2.6353372832664739E-2</v>
      </c>
      <c r="O29" s="25">
        <f t="shared" si="47"/>
        <v>1.0451528750966717</v>
      </c>
      <c r="P29" s="29">
        <f t="shared" si="11"/>
        <v>0.73984303243167682</v>
      </c>
      <c r="R29" s="24">
        <f t="shared" si="48"/>
        <v>0.87136064582814898</v>
      </c>
      <c r="S29" s="25">
        <f t="shared" si="49"/>
        <v>-8.7120792275143443E-4</v>
      </c>
      <c r="T29" s="25">
        <f t="shared" si="50"/>
        <v>0.87048943790539757</v>
      </c>
      <c r="U29" s="25">
        <f t="shared" si="51"/>
        <v>0.97136064582814896</v>
      </c>
      <c r="V29" s="25">
        <f t="shared" si="52"/>
        <v>-8.7120792275143443E-4</v>
      </c>
      <c r="W29" s="25">
        <f t="shared" si="53"/>
        <v>0.97048943790539755</v>
      </c>
      <c r="X29" s="25">
        <f t="shared" si="54"/>
        <v>-7.1360645828148897E-2</v>
      </c>
      <c r="Y29" s="25">
        <f t="shared" si="55"/>
        <v>8.7120792275143443E-4</v>
      </c>
      <c r="Z29" s="25">
        <f t="shared" si="56"/>
        <v>-7.0489437905397467E-2</v>
      </c>
      <c r="AA29" s="25">
        <f t="shared" si="57"/>
        <v>-8.7120792275143435E-3</v>
      </c>
      <c r="AB29" s="25">
        <f t="shared" si="58"/>
        <v>1.8427212916562978</v>
      </c>
      <c r="AC29" s="29">
        <f t="shared" si="23"/>
        <v>0.86327023202294939</v>
      </c>
      <c r="AE29" s="24">
        <f t="shared" si="59"/>
        <v>-1.403542636884989</v>
      </c>
      <c r="AF29" s="25">
        <f t="shared" si="60"/>
        <v>-7.2173062551225851E-3</v>
      </c>
      <c r="AG29" s="25">
        <f t="shared" si="61"/>
        <v>-1.4107599431401117</v>
      </c>
      <c r="AH29" s="25">
        <f t="shared" si="62"/>
        <v>0.75661757976795863</v>
      </c>
      <c r="AI29" s="25">
        <f t="shared" si="63"/>
        <v>-8.4213615217302636E-3</v>
      </c>
      <c r="AJ29" s="25">
        <f t="shared" si="64"/>
        <v>0.7481962182462284</v>
      </c>
      <c r="AK29" s="25">
        <f t="shared" si="65"/>
        <v>0.58084478670179229</v>
      </c>
      <c r="AL29" s="25">
        <f t="shared" si="66"/>
        <v>9.7551858147546869E-3</v>
      </c>
      <c r="AM29" s="25">
        <f t="shared" si="67"/>
        <v>0.59059997251654694</v>
      </c>
      <c r="AN29" s="25">
        <f t="shared" si="68"/>
        <v>-9.7551858147546869E-2</v>
      </c>
      <c r="AO29" s="25">
        <f t="shared" si="69"/>
        <v>-0.38523580698121407</v>
      </c>
      <c r="AP29" s="35">
        <f t="shared" si="35"/>
        <v>0.40486470733806051</v>
      </c>
      <c r="AT29" s="18">
        <f t="shared" si="70"/>
        <v>-0.40486470733806051</v>
      </c>
      <c r="AU29" s="21">
        <v>26</v>
      </c>
    </row>
    <row r="30" spans="5:47">
      <c r="E30" s="24">
        <f t="shared" si="37"/>
        <v>0.57521177483160224</v>
      </c>
      <c r="F30" s="25">
        <f t="shared" si="38"/>
        <v>2.6127064663282809E-3</v>
      </c>
      <c r="G30" s="25">
        <f t="shared" si="39"/>
        <v>0.57782448129793051</v>
      </c>
      <c r="H30" s="25">
        <f t="shared" si="40"/>
        <v>0.47521177483160232</v>
      </c>
      <c r="I30" s="25">
        <f t="shared" si="41"/>
        <v>2.6127064663282809E-3</v>
      </c>
      <c r="J30" s="25">
        <f t="shared" si="42"/>
        <v>0.47782448129793059</v>
      </c>
      <c r="K30" s="25">
        <f t="shared" si="43"/>
        <v>0.7247882251683978</v>
      </c>
      <c r="L30" s="25">
        <f t="shared" si="44"/>
        <v>-2.6127064663282809E-3</v>
      </c>
      <c r="M30" s="25">
        <f t="shared" si="45"/>
        <v>0.72217551870206953</v>
      </c>
      <c r="N30" s="25">
        <f t="shared" si="46"/>
        <v>2.6127064663282809E-2</v>
      </c>
      <c r="O30" s="25">
        <f t="shared" si="47"/>
        <v>1.0504235496632046</v>
      </c>
      <c r="P30" s="29">
        <f t="shared" si="11"/>
        <v>0.74085622404831208</v>
      </c>
      <c r="R30" s="24">
        <f t="shared" si="48"/>
        <v>0.87048943790539757</v>
      </c>
      <c r="S30" s="25">
        <f t="shared" si="49"/>
        <v>-8.5297787842264028E-4</v>
      </c>
      <c r="T30" s="25">
        <f t="shared" si="50"/>
        <v>0.86963646002697492</v>
      </c>
      <c r="U30" s="25">
        <f t="shared" si="51"/>
        <v>0.97048943790539755</v>
      </c>
      <c r="V30" s="25">
        <f t="shared" si="52"/>
        <v>-8.5297787842264028E-4</v>
      </c>
      <c r="W30" s="25">
        <f t="shared" si="53"/>
        <v>0.9696364600269749</v>
      </c>
      <c r="X30" s="25">
        <f t="shared" si="54"/>
        <v>-7.0489437905397467E-2</v>
      </c>
      <c r="Y30" s="25">
        <f t="shared" si="55"/>
        <v>8.5297787842264028E-4</v>
      </c>
      <c r="Z30" s="25">
        <f t="shared" si="56"/>
        <v>-6.9636460026974822E-2</v>
      </c>
      <c r="AA30" s="25">
        <f t="shared" si="57"/>
        <v>-8.5297787842264026E-3</v>
      </c>
      <c r="AB30" s="25">
        <f t="shared" si="58"/>
        <v>1.8409788758107952</v>
      </c>
      <c r="AC30" s="29">
        <f t="shared" si="23"/>
        <v>0.8630644362141664</v>
      </c>
      <c r="AE30" s="24">
        <f t="shared" si="59"/>
        <v>-1.4107599431401117</v>
      </c>
      <c r="AF30" s="25">
        <f t="shared" si="60"/>
        <v>-7.1465546266886275E-3</v>
      </c>
      <c r="AG30" s="25">
        <f t="shared" si="61"/>
        <v>-1.4179064977668003</v>
      </c>
      <c r="AH30" s="25">
        <f t="shared" si="62"/>
        <v>0.7481962182462284</v>
      </c>
      <c r="AI30" s="25">
        <f t="shared" si="63"/>
        <v>-8.3254171856083983E-3</v>
      </c>
      <c r="AJ30" s="25">
        <f t="shared" si="64"/>
        <v>0.73987080106061998</v>
      </c>
      <c r="AK30" s="25">
        <f t="shared" si="65"/>
        <v>0.59059997251654694</v>
      </c>
      <c r="AL30" s="25">
        <f t="shared" si="66"/>
        <v>9.6463448570860526E-3</v>
      </c>
      <c r="AM30" s="25">
        <f t="shared" si="67"/>
        <v>0.60024631737363299</v>
      </c>
      <c r="AN30" s="25">
        <f t="shared" si="68"/>
        <v>-9.6463448570860519E-2</v>
      </c>
      <c r="AO30" s="25">
        <f t="shared" si="69"/>
        <v>-0.39942873723514205</v>
      </c>
      <c r="AP30" s="35">
        <f t="shared" si="35"/>
        <v>0.40144959963995053</v>
      </c>
      <c r="AT30" s="18">
        <f t="shared" si="70"/>
        <v>-0.40144959963995053</v>
      </c>
      <c r="AU30" s="21">
        <v>27</v>
      </c>
    </row>
    <row r="31" spans="5:47">
      <c r="E31" s="24">
        <f t="shared" si="37"/>
        <v>0.57782448129793051</v>
      </c>
      <c r="F31" s="25">
        <f t="shared" si="38"/>
        <v>2.5900244925299342E-3</v>
      </c>
      <c r="G31" s="25">
        <f t="shared" si="39"/>
        <v>0.5804145057904605</v>
      </c>
      <c r="H31" s="25">
        <f t="shared" si="40"/>
        <v>0.47782448129793059</v>
      </c>
      <c r="I31" s="25">
        <f t="shared" si="41"/>
        <v>2.5900244925299342E-3</v>
      </c>
      <c r="J31" s="25">
        <f t="shared" si="42"/>
        <v>0.48041450579046052</v>
      </c>
      <c r="K31" s="25">
        <f t="shared" si="43"/>
        <v>0.72217551870206953</v>
      </c>
      <c r="L31" s="25">
        <f t="shared" si="44"/>
        <v>-2.5900244925299342E-3</v>
      </c>
      <c r="M31" s="25">
        <f t="shared" si="45"/>
        <v>0.71958549420953954</v>
      </c>
      <c r="N31" s="25">
        <f t="shared" si="46"/>
        <v>2.590024492529934E-2</v>
      </c>
      <c r="O31" s="25">
        <f t="shared" si="47"/>
        <v>1.0556489625958612</v>
      </c>
      <c r="P31" s="29">
        <f t="shared" si="11"/>
        <v>0.74185817877282878</v>
      </c>
      <c r="R31" s="24">
        <f t="shared" si="48"/>
        <v>0.86963646002697492</v>
      </c>
      <c r="S31" s="25">
        <f t="shared" si="49"/>
        <v>-8.3508409723550246E-4</v>
      </c>
      <c r="T31" s="25">
        <f t="shared" si="50"/>
        <v>0.86880137592973938</v>
      </c>
      <c r="U31" s="25">
        <f t="shared" si="51"/>
        <v>0.9696364600269749</v>
      </c>
      <c r="V31" s="25">
        <f t="shared" si="52"/>
        <v>-8.3508409723550246E-4</v>
      </c>
      <c r="W31" s="25">
        <f t="shared" si="53"/>
        <v>0.96880137592973936</v>
      </c>
      <c r="X31" s="25">
        <f t="shared" si="54"/>
        <v>-6.9636460026974822E-2</v>
      </c>
      <c r="Y31" s="25">
        <f t="shared" si="55"/>
        <v>8.3508409723550246E-4</v>
      </c>
      <c r="Z31" s="25">
        <f t="shared" si="56"/>
        <v>-6.8801375929739325E-2</v>
      </c>
      <c r="AA31" s="25">
        <f t="shared" si="57"/>
        <v>-8.3508409723550246E-3</v>
      </c>
      <c r="AB31" s="25">
        <f t="shared" si="58"/>
        <v>1.8392729200539497</v>
      </c>
      <c r="AC31" s="29">
        <f t="shared" si="23"/>
        <v>0.86286269426759343</v>
      </c>
      <c r="AE31" s="24">
        <f t="shared" si="59"/>
        <v>-1.4179064977668003</v>
      </c>
      <c r="AF31" s="25">
        <f t="shared" si="60"/>
        <v>-7.0761643061508159E-3</v>
      </c>
      <c r="AG31" s="25">
        <f t="shared" si="61"/>
        <v>-1.4249826620729511</v>
      </c>
      <c r="AH31" s="25">
        <f t="shared" si="62"/>
        <v>0.73987080106061998</v>
      </c>
      <c r="AI31" s="25">
        <f t="shared" si="63"/>
        <v>-8.2303577327751867E-3</v>
      </c>
      <c r="AJ31" s="25">
        <f t="shared" si="64"/>
        <v>0.73164044332784484</v>
      </c>
      <c r="AK31" s="25">
        <f t="shared" si="65"/>
        <v>0.60024631737363299</v>
      </c>
      <c r="AL31" s="25">
        <f t="shared" si="66"/>
        <v>9.5384326932353922E-3</v>
      </c>
      <c r="AM31" s="25">
        <f t="shared" si="67"/>
        <v>0.60978475006686839</v>
      </c>
      <c r="AN31" s="25">
        <f t="shared" si="68"/>
        <v>-9.5384326932353908E-2</v>
      </c>
      <c r="AO31" s="25">
        <f t="shared" si="69"/>
        <v>-0.41347861929034946</v>
      </c>
      <c r="AP31" s="35">
        <f t="shared" si="35"/>
        <v>0.39807830755033274</v>
      </c>
      <c r="AT31" s="18">
        <f t="shared" si="70"/>
        <v>-0.39807830755033274</v>
      </c>
      <c r="AU31" s="21">
        <v>28</v>
      </c>
    </row>
    <row r="32" spans="5:47">
      <c r="E32" s="24">
        <f t="shared" si="37"/>
        <v>0.5804145057904605</v>
      </c>
      <c r="F32" s="25">
        <f t="shared" si="38"/>
        <v>2.5673106437447113E-3</v>
      </c>
      <c r="G32" s="25">
        <f t="shared" si="39"/>
        <v>0.58298181643420521</v>
      </c>
      <c r="H32" s="25">
        <f t="shared" si="40"/>
        <v>0.48041450579046052</v>
      </c>
      <c r="I32" s="25">
        <f t="shared" si="41"/>
        <v>2.5673106437447113E-3</v>
      </c>
      <c r="J32" s="25">
        <f t="shared" si="42"/>
        <v>0.48298181643420524</v>
      </c>
      <c r="K32" s="25">
        <f t="shared" si="43"/>
        <v>0.71958549420953954</v>
      </c>
      <c r="L32" s="25">
        <f t="shared" si="44"/>
        <v>-2.5673106437447113E-3</v>
      </c>
      <c r="M32" s="25">
        <f t="shared" si="45"/>
        <v>0.71701818356579483</v>
      </c>
      <c r="N32" s="25">
        <f t="shared" si="46"/>
        <v>2.5673106437447111E-2</v>
      </c>
      <c r="O32" s="25">
        <f t="shared" si="47"/>
        <v>1.0608290115809211</v>
      </c>
      <c r="P32" s="29">
        <f t="shared" si="11"/>
        <v>0.74284893861612822</v>
      </c>
      <c r="R32" s="24">
        <f t="shared" si="48"/>
        <v>0.86880137592973938</v>
      </c>
      <c r="S32" s="25">
        <f t="shared" si="49"/>
        <v>-8.1752544794428761E-4</v>
      </c>
      <c r="T32" s="25">
        <f t="shared" si="50"/>
        <v>0.86798385048179505</v>
      </c>
      <c r="U32" s="25">
        <f t="shared" si="51"/>
        <v>0.96880137592973936</v>
      </c>
      <c r="V32" s="25">
        <f t="shared" si="52"/>
        <v>-8.1752544794428761E-4</v>
      </c>
      <c r="W32" s="25">
        <f t="shared" si="53"/>
        <v>0.96798385048179503</v>
      </c>
      <c r="X32" s="25">
        <f t="shared" si="54"/>
        <v>-6.8801375929739325E-2</v>
      </c>
      <c r="Y32" s="25">
        <f t="shared" si="55"/>
        <v>8.1752544794428761E-4</v>
      </c>
      <c r="Z32" s="25">
        <f t="shared" si="56"/>
        <v>-6.7983850481795033E-2</v>
      </c>
      <c r="AA32" s="25">
        <f t="shared" si="57"/>
        <v>-8.1752544794428759E-3</v>
      </c>
      <c r="AB32" s="25">
        <f t="shared" si="58"/>
        <v>1.8376027518594786</v>
      </c>
      <c r="AC32" s="29">
        <f t="shared" si="23"/>
        <v>0.86266494235435465</v>
      </c>
      <c r="AE32" s="24">
        <f t="shared" si="59"/>
        <v>-1.4249826620729511</v>
      </c>
      <c r="AF32" s="25">
        <f t="shared" si="60"/>
        <v>-7.0061675624496422E-3</v>
      </c>
      <c r="AG32" s="25">
        <f t="shared" si="61"/>
        <v>-1.4319888296354006</v>
      </c>
      <c r="AH32" s="25">
        <f t="shared" si="62"/>
        <v>0.73164044332784484</v>
      </c>
      <c r="AI32" s="25">
        <f t="shared" si="63"/>
        <v>-8.136210233597483E-3</v>
      </c>
      <c r="AJ32" s="25">
        <f t="shared" si="64"/>
        <v>0.72350423309424738</v>
      </c>
      <c r="AK32" s="25">
        <f t="shared" si="65"/>
        <v>0.60978475006686839</v>
      </c>
      <c r="AL32" s="25">
        <f t="shared" si="66"/>
        <v>9.4314835739034725E-3</v>
      </c>
      <c r="AM32" s="25">
        <f t="shared" si="67"/>
        <v>0.61921623364077183</v>
      </c>
      <c r="AN32" s="25">
        <f t="shared" si="68"/>
        <v>-9.4314835739034722E-2</v>
      </c>
      <c r="AO32" s="25">
        <f t="shared" si="69"/>
        <v>-0.42738629719974686</v>
      </c>
      <c r="AP32" s="35">
        <f t="shared" si="35"/>
        <v>0.39475063206534378</v>
      </c>
      <c r="AT32" s="18">
        <f t="shared" si="70"/>
        <v>-0.39475063206534378</v>
      </c>
      <c r="AU32" s="21">
        <v>29</v>
      </c>
    </row>
    <row r="33" spans="5:47">
      <c r="E33" s="24">
        <f t="shared" si="37"/>
        <v>0.58298181643420521</v>
      </c>
      <c r="F33" s="25">
        <f t="shared" si="38"/>
        <v>2.5445832247201999E-3</v>
      </c>
      <c r="G33" s="25">
        <f t="shared" si="39"/>
        <v>0.58552639965892539</v>
      </c>
      <c r="H33" s="25">
        <f t="shared" si="40"/>
        <v>0.48298181643420524</v>
      </c>
      <c r="I33" s="25">
        <f t="shared" si="41"/>
        <v>2.5445832247201999E-3</v>
      </c>
      <c r="J33" s="25">
        <f t="shared" si="42"/>
        <v>0.48552639965892541</v>
      </c>
      <c r="K33" s="25">
        <f t="shared" si="43"/>
        <v>0.71701818356579483</v>
      </c>
      <c r="L33" s="25">
        <f t="shared" si="44"/>
        <v>-2.5445832247201999E-3</v>
      </c>
      <c r="M33" s="25">
        <f t="shared" si="45"/>
        <v>0.71447360034107465</v>
      </c>
      <c r="N33" s="25">
        <f t="shared" si="46"/>
        <v>2.5445832247201997E-2</v>
      </c>
      <c r="O33" s="25">
        <f t="shared" si="47"/>
        <v>1.0659636328684106</v>
      </c>
      <c r="P33" s="29">
        <f t="shared" si="11"/>
        <v>0.74382855286111271</v>
      </c>
      <c r="R33" s="24">
        <f t="shared" si="48"/>
        <v>0.86798385048179505</v>
      </c>
      <c r="S33" s="25">
        <f t="shared" si="49"/>
        <v>-8.0030036839304338E-4</v>
      </c>
      <c r="T33" s="25">
        <f t="shared" si="50"/>
        <v>0.86718355011340198</v>
      </c>
      <c r="U33" s="25">
        <f t="shared" si="51"/>
        <v>0.96798385048179503</v>
      </c>
      <c r="V33" s="25">
        <f t="shared" si="52"/>
        <v>-8.0030036839304338E-4</v>
      </c>
      <c r="W33" s="25">
        <f t="shared" si="53"/>
        <v>0.96718355011340196</v>
      </c>
      <c r="X33" s="25">
        <f t="shared" si="54"/>
        <v>-6.7983850481795033E-2</v>
      </c>
      <c r="Y33" s="25">
        <f t="shared" si="55"/>
        <v>8.0030036839304338E-4</v>
      </c>
      <c r="Z33" s="25">
        <f t="shared" si="56"/>
        <v>-6.7183550113401991E-2</v>
      </c>
      <c r="AA33" s="25">
        <f t="shared" si="57"/>
        <v>-8.003003683930433E-3</v>
      </c>
      <c r="AB33" s="25">
        <f t="shared" si="58"/>
        <v>1.83596770096359</v>
      </c>
      <c r="AC33" s="29">
        <f t="shared" si="23"/>
        <v>0.8624711162152856</v>
      </c>
      <c r="AE33" s="24">
        <f t="shared" si="59"/>
        <v>-1.4319888296354006</v>
      </c>
      <c r="AF33" s="25">
        <f t="shared" si="60"/>
        <v>-6.936594510219652E-3</v>
      </c>
      <c r="AG33" s="25">
        <f t="shared" si="61"/>
        <v>-1.4389254241456202</v>
      </c>
      <c r="AH33" s="25">
        <f t="shared" si="62"/>
        <v>0.72350423309424738</v>
      </c>
      <c r="AI33" s="25">
        <f t="shared" si="63"/>
        <v>-8.0429991386456439E-3</v>
      </c>
      <c r="AJ33" s="25">
        <f t="shared" si="64"/>
        <v>0.71546123395560179</v>
      </c>
      <c r="AK33" s="25">
        <f t="shared" si="65"/>
        <v>0.61921623364077183</v>
      </c>
      <c r="AL33" s="25">
        <f t="shared" si="66"/>
        <v>9.3255286900970173E-3</v>
      </c>
      <c r="AM33" s="25">
        <f t="shared" si="67"/>
        <v>0.62854176233086889</v>
      </c>
      <c r="AN33" s="25">
        <f t="shared" si="68"/>
        <v>-9.3255286900970166E-2</v>
      </c>
      <c r="AO33" s="25">
        <f t="shared" si="69"/>
        <v>-0.44115267535769886</v>
      </c>
      <c r="AP33" s="35">
        <f t="shared" si="35"/>
        <v>0.39146634408989867</v>
      </c>
      <c r="AT33" s="18">
        <f t="shared" si="70"/>
        <v>-0.39146634408989867</v>
      </c>
      <c r="AU33" s="21">
        <v>30</v>
      </c>
    </row>
    <row r="34" spans="5:47">
      <c r="E34" s="24">
        <f t="shared" si="37"/>
        <v>0.58552639965892539</v>
      </c>
      <c r="F34" s="25">
        <f t="shared" si="38"/>
        <v>2.5218595815034751E-3</v>
      </c>
      <c r="G34" s="25">
        <f t="shared" si="39"/>
        <v>0.58804825924042892</v>
      </c>
      <c r="H34" s="25">
        <f t="shared" si="40"/>
        <v>0.48552639965892541</v>
      </c>
      <c r="I34" s="25">
        <f t="shared" si="41"/>
        <v>2.5218595815034751E-3</v>
      </c>
      <c r="J34" s="25">
        <f t="shared" si="42"/>
        <v>0.48804825924042888</v>
      </c>
      <c r="K34" s="25">
        <f t="shared" si="43"/>
        <v>0.71447360034107465</v>
      </c>
      <c r="L34" s="25">
        <f t="shared" si="44"/>
        <v>-2.5218595815034751E-3</v>
      </c>
      <c r="M34" s="25">
        <f t="shared" si="45"/>
        <v>0.71195174075957113</v>
      </c>
      <c r="N34" s="25">
        <f t="shared" si="46"/>
        <v>2.5218595815034751E-2</v>
      </c>
      <c r="O34" s="25">
        <f t="shared" si="47"/>
        <v>1.0710527993178509</v>
      </c>
      <c r="P34" s="29">
        <f t="shared" si="11"/>
        <v>0.74479707758409719</v>
      </c>
      <c r="R34" s="24">
        <f t="shared" si="48"/>
        <v>0.86718355011340198</v>
      </c>
      <c r="S34" s="25">
        <f t="shared" si="49"/>
        <v>-7.8340689829345584E-4</v>
      </c>
      <c r="T34" s="25">
        <f t="shared" si="50"/>
        <v>0.8664001432151085</v>
      </c>
      <c r="U34" s="25">
        <f t="shared" si="51"/>
        <v>0.96718355011340196</v>
      </c>
      <c r="V34" s="25">
        <f t="shared" si="52"/>
        <v>-7.8340689829345584E-4</v>
      </c>
      <c r="W34" s="25">
        <f t="shared" si="53"/>
        <v>0.96640014321510848</v>
      </c>
      <c r="X34" s="25">
        <f t="shared" si="54"/>
        <v>-6.7183550113401991E-2</v>
      </c>
      <c r="Y34" s="25">
        <f t="shared" si="55"/>
        <v>7.8340689829345584E-4</v>
      </c>
      <c r="Z34" s="25">
        <f t="shared" si="56"/>
        <v>-6.6400143215108537E-2</v>
      </c>
      <c r="AA34" s="25">
        <f t="shared" si="57"/>
        <v>-7.834068982934558E-3</v>
      </c>
      <c r="AB34" s="25">
        <f t="shared" si="58"/>
        <v>1.834367100226804</v>
      </c>
      <c r="AC34" s="29">
        <f t="shared" si="23"/>
        <v>0.86228115128353278</v>
      </c>
      <c r="AE34" s="24">
        <f t="shared" si="59"/>
        <v>-1.4389254241456202</v>
      </c>
      <c r="AF34" s="25">
        <f t="shared" si="60"/>
        <v>-6.8674731748229788E-3</v>
      </c>
      <c r="AG34" s="25">
        <f t="shared" si="61"/>
        <v>-1.4457928973204432</v>
      </c>
      <c r="AH34" s="25">
        <f t="shared" si="62"/>
        <v>0.71546123395560179</v>
      </c>
      <c r="AI34" s="25">
        <f t="shared" si="63"/>
        <v>-7.9507463896117403E-3</v>
      </c>
      <c r="AJ34" s="25">
        <f t="shared" si="64"/>
        <v>0.70751048756599011</v>
      </c>
      <c r="AK34" s="25">
        <f t="shared" si="65"/>
        <v>0.62854176233086889</v>
      </c>
      <c r="AL34" s="25">
        <f t="shared" si="66"/>
        <v>9.2205962959723796E-3</v>
      </c>
      <c r="AM34" s="25">
        <f t="shared" si="67"/>
        <v>0.63776235862684127</v>
      </c>
      <c r="AN34" s="25">
        <f t="shared" si="68"/>
        <v>-9.2205962959723789E-2</v>
      </c>
      <c r="AO34" s="25">
        <f t="shared" si="69"/>
        <v>-0.45477871425114214</v>
      </c>
      <c r="AP34" s="35">
        <f t="shared" si="35"/>
        <v>0.38822518647773679</v>
      </c>
      <c r="AT34" s="18">
        <f t="shared" si="70"/>
        <v>-0.38822518647773679</v>
      </c>
      <c r="AU34" s="21">
        <v>31</v>
      </c>
    </row>
    <row r="35" spans="5:47">
      <c r="E35" s="24">
        <f t="shared" si="37"/>
        <v>0.58804825924042892</v>
      </c>
      <c r="F35" s="25">
        <f t="shared" si="38"/>
        <v>2.4991561220164896E-3</v>
      </c>
      <c r="G35" s="25">
        <f t="shared" si="39"/>
        <v>0.59054741536244537</v>
      </c>
      <c r="H35" s="25">
        <f t="shared" si="40"/>
        <v>0.48804825924042888</v>
      </c>
      <c r="I35" s="25">
        <f t="shared" si="41"/>
        <v>2.4991561220164896E-3</v>
      </c>
      <c r="J35" s="25">
        <f t="shared" si="42"/>
        <v>0.49054741536244539</v>
      </c>
      <c r="K35" s="25">
        <f t="shared" si="43"/>
        <v>0.71195174075957113</v>
      </c>
      <c r="L35" s="25">
        <f t="shared" si="44"/>
        <v>-2.4991561220164896E-3</v>
      </c>
      <c r="M35" s="25">
        <f t="shared" si="45"/>
        <v>0.70945258463755467</v>
      </c>
      <c r="N35" s="25">
        <f t="shared" si="46"/>
        <v>2.4991561220164892E-2</v>
      </c>
      <c r="O35" s="25">
        <f t="shared" si="47"/>
        <v>1.0760965184808577</v>
      </c>
      <c r="P35" s="29">
        <f t="shared" si="11"/>
        <v>0.74575457519105237</v>
      </c>
      <c r="R35" s="24">
        <f t="shared" si="48"/>
        <v>0.8664001432151085</v>
      </c>
      <c r="S35" s="25">
        <f t="shared" si="49"/>
        <v>-7.6684271085815544E-4</v>
      </c>
      <c r="T35" s="25">
        <f t="shared" si="50"/>
        <v>0.86563330050425036</v>
      </c>
      <c r="U35" s="25">
        <f t="shared" si="51"/>
        <v>0.96640014321510848</v>
      </c>
      <c r="V35" s="25">
        <f t="shared" si="52"/>
        <v>-7.6684271085815544E-4</v>
      </c>
      <c r="W35" s="25">
        <f t="shared" si="53"/>
        <v>0.96563330050425034</v>
      </c>
      <c r="X35" s="25">
        <f t="shared" si="54"/>
        <v>-6.6400143215108537E-2</v>
      </c>
      <c r="Y35" s="25">
        <f t="shared" si="55"/>
        <v>7.6684271085815544E-4</v>
      </c>
      <c r="Z35" s="25">
        <f t="shared" si="56"/>
        <v>-6.5633300504250383E-2</v>
      </c>
      <c r="AA35" s="25">
        <f t="shared" si="57"/>
        <v>-7.6684271085815537E-3</v>
      </c>
      <c r="AB35" s="25">
        <f t="shared" si="58"/>
        <v>1.8328002864302171</v>
      </c>
      <c r="AC35" s="29">
        <f t="shared" si="23"/>
        <v>0.86209498279968222</v>
      </c>
      <c r="AE35" s="24">
        <f t="shared" si="59"/>
        <v>-1.4457928973204432</v>
      </c>
      <c r="AF35" s="25">
        <f t="shared" si="60"/>
        <v>-6.7988295598934096E-3</v>
      </c>
      <c r="AG35" s="25">
        <f t="shared" si="61"/>
        <v>-1.4525917268803366</v>
      </c>
      <c r="AH35" s="25">
        <f t="shared" si="62"/>
        <v>0.70751048756599011</v>
      </c>
      <c r="AI35" s="25">
        <f t="shared" si="63"/>
        <v>-7.8594715305537466E-3</v>
      </c>
      <c r="AJ35" s="25">
        <f t="shared" si="64"/>
        <v>0.69965101603543634</v>
      </c>
      <c r="AK35" s="25">
        <f t="shared" si="65"/>
        <v>0.63776235862684127</v>
      </c>
      <c r="AL35" s="25">
        <f t="shared" si="66"/>
        <v>9.1167118326449959E-3</v>
      </c>
      <c r="AM35" s="25">
        <f t="shared" si="67"/>
        <v>0.64687907045948623</v>
      </c>
      <c r="AN35" s="25">
        <f t="shared" si="68"/>
        <v>-9.1167118326449956E-2</v>
      </c>
      <c r="AO35" s="25">
        <f t="shared" si="69"/>
        <v>-0.46826542634665103</v>
      </c>
      <c r="AP35" s="35">
        <f t="shared" si="35"/>
        <v>0.38502687601146229</v>
      </c>
      <c r="AT35" s="18">
        <f t="shared" si="70"/>
        <v>-0.38502687601146229</v>
      </c>
      <c r="AU35" s="21">
        <v>32</v>
      </c>
    </row>
    <row r="36" spans="5:47">
      <c r="E36" s="24">
        <f t="shared" ref="E36:E99" si="71">G35</f>
        <v>0.59054741536244537</v>
      </c>
      <c r="F36" s="25">
        <f t="shared" ref="F36:F99" si="72">$AR$4*$B$4*N36</f>
        <v>2.476488338477403E-3</v>
      </c>
      <c r="G36" s="25">
        <f t="shared" ref="G36:G99" si="73">E36+F36</f>
        <v>0.59302390370092273</v>
      </c>
      <c r="H36" s="25">
        <f t="shared" ref="H36:H99" si="74">J35</f>
        <v>0.49054741536244539</v>
      </c>
      <c r="I36" s="25">
        <f t="shared" ref="I36:I99" si="75">$AR$4*$C$4*N36</f>
        <v>2.476488338477403E-3</v>
      </c>
      <c r="J36" s="25">
        <f t="shared" ref="J36:J99" si="76">H36+I36</f>
        <v>0.49302390370092281</v>
      </c>
      <c r="K36" s="25">
        <f t="shared" ref="K36:K99" si="77">M35</f>
        <v>0.70945258463755467</v>
      </c>
      <c r="L36" s="25">
        <f t="shared" ref="L36:L99" si="78">$AR$4*(-1)*N36</f>
        <v>-2.476488338477403E-3</v>
      </c>
      <c r="M36" s="25">
        <f t="shared" ref="M36:M99" si="79">K36+L36</f>
        <v>0.70697609629907732</v>
      </c>
      <c r="N36" s="25">
        <f t="shared" ref="N36:N99" si="80">P36*(1-P36)*AN36*AE36</f>
        <v>2.4764883384774027E-2</v>
      </c>
      <c r="O36" s="25">
        <f t="shared" ref="O36:O99" si="81">$B$4*E36+$C$4*H36</f>
        <v>1.0810948307248909</v>
      </c>
      <c r="P36" s="29">
        <f t="shared" si="11"/>
        <v>0.74670111396926964</v>
      </c>
      <c r="R36" s="24">
        <f t="shared" ref="R36:R99" si="82">T35</f>
        <v>0.86563330050425036</v>
      </c>
      <c r="S36" s="25">
        <f t="shared" ref="S36:S99" si="83">$AR$4*$B$4*AA36</f>
        <v>-7.5060514323225884E-4</v>
      </c>
      <c r="T36" s="25">
        <f t="shared" ref="T36:T99" si="84">R36+S36</f>
        <v>0.86488269536101814</v>
      </c>
      <c r="U36" s="25">
        <f t="shared" ref="U36:U99" si="85">W35</f>
        <v>0.96563330050425034</v>
      </c>
      <c r="V36" s="25">
        <f t="shared" ref="V36:V99" si="86">$AR$4*$C$4*AA36</f>
        <v>-7.5060514323225884E-4</v>
      </c>
      <c r="W36" s="25">
        <f t="shared" ref="W36:W99" si="87">U36+V36</f>
        <v>0.96488269536101812</v>
      </c>
      <c r="X36" s="25">
        <f t="shared" ref="X36:X99" si="88">Z35</f>
        <v>-6.5633300504250383E-2</v>
      </c>
      <c r="Y36" s="25">
        <f t="shared" ref="Y36:Y99" si="89">$AR$4*(-1)*AA36</f>
        <v>7.5060514323225884E-4</v>
      </c>
      <c r="Z36" s="25">
        <f t="shared" ref="Z36:Z99" si="90">X36+Y36</f>
        <v>-6.4882695361018122E-2</v>
      </c>
      <c r="AA36" s="25">
        <f t="shared" ref="AA36:AA99" si="91">AC36*(1-AC36)*AN36*AH36</f>
        <v>-7.506051432322588E-3</v>
      </c>
      <c r="AB36" s="25">
        <f t="shared" ref="AB36:AB99" si="92">$B$4*R36+$C$4*U36</f>
        <v>1.8312666010085006</v>
      </c>
      <c r="AC36" s="29">
        <f t="shared" si="23"/>
        <v>0.86191254591957778</v>
      </c>
      <c r="AE36" s="24">
        <f t="shared" ref="AE36:AE99" si="93">AG35</f>
        <v>-1.4525917268803366</v>
      </c>
      <c r="AF36" s="25">
        <f t="shared" ref="AF36:AF99" si="94">$AR$4*P36*AN36</f>
        <v>-6.7306877168294924E-3</v>
      </c>
      <c r="AG36" s="25">
        <f t="shared" ref="AG36:AG99" si="95">AE36+AF36</f>
        <v>-1.4593224145971659</v>
      </c>
      <c r="AH36" s="25">
        <f t="shared" ref="AH36:AH99" si="96">AJ35</f>
        <v>0.69965101603543634</v>
      </c>
      <c r="AI36" s="25">
        <f t="shared" ref="AI36:AI99" si="97">$AR$4*AC36*AN36</f>
        <v>-7.7691918188846961E-3</v>
      </c>
      <c r="AJ36" s="25">
        <f t="shared" ref="AJ36:AJ99" si="98">AH36+AI36</f>
        <v>0.69188182421655164</v>
      </c>
      <c r="AK36" s="25">
        <f t="shared" ref="AK36:AK99" si="99">AM35</f>
        <v>0.64687907045948623</v>
      </c>
      <c r="AL36" s="25">
        <f t="shared" ref="AL36:AL99" si="100">$AR$4*(-1)*AN36</f>
        <v>9.0138980522620378E-3</v>
      </c>
      <c r="AM36" s="25">
        <f t="shared" ref="AM36:AM99" si="101">AK36+AL36</f>
        <v>0.65589296851174828</v>
      </c>
      <c r="AN36" s="25">
        <f t="shared" ref="AN36:AN99" si="102">AP36*(1-AP36)*AT36</f>
        <v>-9.0138980522620371E-2</v>
      </c>
      <c r="AO36" s="25">
        <f t="shared" ref="AO36:AO99" si="103">P36*AE36+AC36*AH36</f>
        <v>-0.48161387211777018</v>
      </c>
      <c r="AP36" s="35">
        <f t="shared" si="35"/>
        <v>0.38187110531928403</v>
      </c>
      <c r="AT36" s="18">
        <f t="shared" ref="AT36:AT99" si="104">$AS$4-AP36</f>
        <v>-0.38187110531928403</v>
      </c>
      <c r="AU36" s="21">
        <v>33</v>
      </c>
    </row>
    <row r="37" spans="5:47">
      <c r="E37" s="24">
        <f t="shared" si="71"/>
        <v>0.59302390370092273</v>
      </c>
      <c r="F37" s="25">
        <f t="shared" si="72"/>
        <v>2.4538708313824866E-3</v>
      </c>
      <c r="G37" s="25">
        <f t="shared" si="73"/>
        <v>0.59547777453230522</v>
      </c>
      <c r="H37" s="25">
        <f t="shared" si="74"/>
        <v>0.49302390370092281</v>
      </c>
      <c r="I37" s="25">
        <f t="shared" si="75"/>
        <v>2.4538708313824866E-3</v>
      </c>
      <c r="J37" s="25">
        <f t="shared" si="76"/>
        <v>0.49547777453230529</v>
      </c>
      <c r="K37" s="25">
        <f t="shared" si="77"/>
        <v>0.70697609629907732</v>
      </c>
      <c r="L37" s="25">
        <f t="shared" si="78"/>
        <v>-2.4538708313824866E-3</v>
      </c>
      <c r="M37" s="25">
        <f t="shared" si="79"/>
        <v>0.70452222546769483</v>
      </c>
      <c r="N37" s="25">
        <f t="shared" si="80"/>
        <v>2.4538708313824865E-2</v>
      </c>
      <c r="O37" s="25">
        <f t="shared" si="81"/>
        <v>1.0860478074018456</v>
      </c>
      <c r="P37" s="29">
        <f t="shared" si="11"/>
        <v>0.74763676765490217</v>
      </c>
      <c r="R37" s="24">
        <f t="shared" si="82"/>
        <v>0.86488269536101814</v>
      </c>
      <c r="S37" s="25">
        <f t="shared" si="83"/>
        <v>-7.3469122568011901E-4</v>
      </c>
      <c r="T37" s="25">
        <f t="shared" si="84"/>
        <v>0.86414800413533799</v>
      </c>
      <c r="U37" s="25">
        <f t="shared" si="85"/>
        <v>0.96488269536101812</v>
      </c>
      <c r="V37" s="25">
        <f t="shared" si="86"/>
        <v>-7.3469122568011901E-4</v>
      </c>
      <c r="W37" s="25">
        <f t="shared" si="87"/>
        <v>0.96414800413533797</v>
      </c>
      <c r="X37" s="25">
        <f t="shared" si="88"/>
        <v>-6.4882695361018122E-2</v>
      </c>
      <c r="Y37" s="25">
        <f t="shared" si="89"/>
        <v>7.3469122568011901E-4</v>
      </c>
      <c r="Z37" s="25">
        <f t="shared" si="90"/>
        <v>-6.4148004135337999E-2</v>
      </c>
      <c r="AA37" s="25">
        <f t="shared" si="91"/>
        <v>-7.3469122568011894E-3</v>
      </c>
      <c r="AB37" s="25">
        <f t="shared" si="92"/>
        <v>1.8297653907220361</v>
      </c>
      <c r="AC37" s="29">
        <f t="shared" si="23"/>
        <v>0.86173377581501365</v>
      </c>
      <c r="AE37" s="24">
        <f t="shared" si="93"/>
        <v>-1.4593224145971659</v>
      </c>
      <c r="AF37" s="25">
        <f t="shared" si="94"/>
        <v>-6.6630698157190832E-3</v>
      </c>
      <c r="AG37" s="25">
        <f t="shared" si="95"/>
        <v>-1.465985484412885</v>
      </c>
      <c r="AH37" s="25">
        <f t="shared" si="96"/>
        <v>0.69188182421655164</v>
      </c>
      <c r="AI37" s="25">
        <f t="shared" si="97"/>
        <v>-7.6799223355866007E-3</v>
      </c>
      <c r="AJ37" s="25">
        <f t="shared" si="98"/>
        <v>0.68420190188096508</v>
      </c>
      <c r="AK37" s="25">
        <f t="shared" si="99"/>
        <v>0.65589296851174828</v>
      </c>
      <c r="AL37" s="25">
        <f t="shared" si="100"/>
        <v>8.9121751417055185E-3</v>
      </c>
      <c r="AM37" s="25">
        <f t="shared" si="101"/>
        <v>0.66480514365345378</v>
      </c>
      <c r="AN37" s="25">
        <f t="shared" si="102"/>
        <v>-8.9121751417055181E-2</v>
      </c>
      <c r="AO37" s="25">
        <f t="shared" si="103"/>
        <v>-0.49482515621586354</v>
      </c>
      <c r="AP37" s="35">
        <f t="shared" si="35"/>
        <v>0.37875754472582074</v>
      </c>
      <c r="AT37" s="18">
        <f t="shared" si="104"/>
        <v>-0.37875754472582074</v>
      </c>
      <c r="AU37" s="21">
        <v>34</v>
      </c>
    </row>
    <row r="38" spans="5:47">
      <c r="E38" s="24">
        <f t="shared" si="71"/>
        <v>0.59547777453230522</v>
      </c>
      <c r="F38" s="25">
        <f t="shared" si="72"/>
        <v>2.4313173347824684E-3</v>
      </c>
      <c r="G38" s="25">
        <f t="shared" si="73"/>
        <v>0.59790909186708774</v>
      </c>
      <c r="H38" s="25">
        <f t="shared" si="74"/>
        <v>0.49547777453230529</v>
      </c>
      <c r="I38" s="25">
        <f t="shared" si="75"/>
        <v>2.4313173347824684E-3</v>
      </c>
      <c r="J38" s="25">
        <f t="shared" si="76"/>
        <v>0.49790909186708776</v>
      </c>
      <c r="K38" s="25">
        <f t="shared" si="77"/>
        <v>0.70452222546769483</v>
      </c>
      <c r="L38" s="25">
        <f t="shared" si="78"/>
        <v>-2.4313173347824684E-3</v>
      </c>
      <c r="M38" s="25">
        <f t="shared" si="79"/>
        <v>0.70209090813291231</v>
      </c>
      <c r="N38" s="25">
        <f t="shared" si="80"/>
        <v>2.4313173347824683E-2</v>
      </c>
      <c r="O38" s="25">
        <f t="shared" si="81"/>
        <v>1.0909555490646106</v>
      </c>
      <c r="P38" s="29">
        <f t="shared" si="11"/>
        <v>0.7485616150167097</v>
      </c>
      <c r="R38" s="24">
        <f t="shared" si="82"/>
        <v>0.86414800413533799</v>
      </c>
      <c r="S38" s="25">
        <f t="shared" si="83"/>
        <v>-7.1909770949719963E-4</v>
      </c>
      <c r="T38" s="25">
        <f t="shared" si="84"/>
        <v>0.8634289064258408</v>
      </c>
      <c r="U38" s="25">
        <f t="shared" si="85"/>
        <v>0.96414800413533797</v>
      </c>
      <c r="V38" s="25">
        <f t="shared" si="86"/>
        <v>-7.1909770949719963E-4</v>
      </c>
      <c r="W38" s="25">
        <f t="shared" si="87"/>
        <v>0.96342890642584078</v>
      </c>
      <c r="X38" s="25">
        <f t="shared" si="88"/>
        <v>-6.4148004135337999E-2</v>
      </c>
      <c r="Y38" s="25">
        <f t="shared" si="89"/>
        <v>7.1909770949719963E-4</v>
      </c>
      <c r="Z38" s="25">
        <f t="shared" si="90"/>
        <v>-6.34289064258408E-2</v>
      </c>
      <c r="AA38" s="25">
        <f t="shared" si="91"/>
        <v>-7.1909770949719959E-3</v>
      </c>
      <c r="AB38" s="25">
        <f t="shared" si="92"/>
        <v>1.8282960082706761</v>
      </c>
      <c r="AC38" s="29">
        <f t="shared" si="23"/>
        <v>0.86155860776750159</v>
      </c>
      <c r="AE38" s="24">
        <f t="shared" si="93"/>
        <v>-1.465985484412885</v>
      </c>
      <c r="AF38" s="25">
        <f t="shared" si="94"/>
        <v>-6.5959962172212139E-3</v>
      </c>
      <c r="AG38" s="25">
        <f t="shared" si="95"/>
        <v>-1.4725814806301063</v>
      </c>
      <c r="AH38" s="25">
        <f t="shared" si="96"/>
        <v>0.68420190188096508</v>
      </c>
      <c r="AI38" s="25">
        <f t="shared" si="97"/>
        <v>-7.591676094187599E-3</v>
      </c>
      <c r="AJ38" s="25">
        <f t="shared" si="98"/>
        <v>0.67661022578677743</v>
      </c>
      <c r="AK38" s="25">
        <f t="shared" si="99"/>
        <v>0.66480514365345378</v>
      </c>
      <c r="AL38" s="25">
        <f t="shared" si="100"/>
        <v>8.8115608453607063E-3</v>
      </c>
      <c r="AM38" s="25">
        <f t="shared" si="101"/>
        <v>0.6736167044988145</v>
      </c>
      <c r="AN38" s="25">
        <f t="shared" si="102"/>
        <v>-8.8115608453607053E-2</v>
      </c>
      <c r="AO38" s="25">
        <f t="shared" si="103"/>
        <v>-0.50790042378672162</v>
      </c>
      <c r="AP38" s="35">
        <f t="shared" si="35"/>
        <v>0.37568584403495864</v>
      </c>
      <c r="AT38" s="18">
        <f t="shared" si="104"/>
        <v>-0.37568584403495864</v>
      </c>
      <c r="AU38" s="21">
        <v>35</v>
      </c>
    </row>
    <row r="39" spans="5:47">
      <c r="E39" s="24">
        <f t="shared" si="71"/>
        <v>0.59790909186708774</v>
      </c>
      <c r="F39" s="25">
        <f t="shared" si="72"/>
        <v>2.4088407426065398E-3</v>
      </c>
      <c r="G39" s="25">
        <f t="shared" si="73"/>
        <v>0.60031793260969424</v>
      </c>
      <c r="H39" s="25">
        <f t="shared" si="74"/>
        <v>0.49790909186708776</v>
      </c>
      <c r="I39" s="25">
        <f t="shared" si="75"/>
        <v>2.4088407426065398E-3</v>
      </c>
      <c r="J39" s="25">
        <f t="shared" si="76"/>
        <v>0.50031793260969426</v>
      </c>
      <c r="K39" s="25">
        <f t="shared" si="77"/>
        <v>0.70209090813291231</v>
      </c>
      <c r="L39" s="25">
        <f t="shared" si="78"/>
        <v>-2.4088407426065398E-3</v>
      </c>
      <c r="M39" s="25">
        <f t="shared" si="79"/>
        <v>0.69968206739030581</v>
      </c>
      <c r="N39" s="25">
        <f t="shared" si="80"/>
        <v>2.4088407426065397E-2</v>
      </c>
      <c r="O39" s="25">
        <f t="shared" si="81"/>
        <v>1.0958181837341754</v>
      </c>
      <c r="P39" s="29">
        <f t="shared" si="11"/>
        <v>0.74947573945622037</v>
      </c>
      <c r="R39" s="24">
        <f t="shared" si="82"/>
        <v>0.8634289064258408</v>
      </c>
      <c r="S39" s="25">
        <f t="shared" si="83"/>
        <v>-7.0382109362858913E-4</v>
      </c>
      <c r="T39" s="25">
        <f t="shared" si="84"/>
        <v>0.86272508533221226</v>
      </c>
      <c r="U39" s="25">
        <f t="shared" si="85"/>
        <v>0.96342890642584078</v>
      </c>
      <c r="V39" s="25">
        <f t="shared" si="86"/>
        <v>-7.0382109362858913E-4</v>
      </c>
      <c r="W39" s="25">
        <f t="shared" si="87"/>
        <v>0.96272508533221224</v>
      </c>
      <c r="X39" s="25">
        <f t="shared" si="88"/>
        <v>-6.34289064258408E-2</v>
      </c>
      <c r="Y39" s="25">
        <f t="shared" si="89"/>
        <v>7.0382109362858913E-4</v>
      </c>
      <c r="Z39" s="25">
        <f t="shared" si="90"/>
        <v>-6.2725085332212216E-2</v>
      </c>
      <c r="AA39" s="25">
        <f t="shared" si="91"/>
        <v>-7.0382109362858913E-3</v>
      </c>
      <c r="AB39" s="25">
        <f t="shared" si="92"/>
        <v>1.8268578128516815</v>
      </c>
      <c r="AC39" s="29">
        <f t="shared" si="23"/>
        <v>0.86138697725534108</v>
      </c>
      <c r="AE39" s="24">
        <f t="shared" si="93"/>
        <v>-1.4725814806301063</v>
      </c>
      <c r="AF39" s="25">
        <f t="shared" si="94"/>
        <v>-6.5294855449736407E-3</v>
      </c>
      <c r="AG39" s="25">
        <f t="shared" si="95"/>
        <v>-1.4791109661750799</v>
      </c>
      <c r="AH39" s="25">
        <f t="shared" si="96"/>
        <v>0.67661022578677743</v>
      </c>
      <c r="AI39" s="25">
        <f t="shared" si="97"/>
        <v>-7.5044641480964585E-3</v>
      </c>
      <c r="AJ39" s="25">
        <f t="shared" si="98"/>
        <v>0.66910576163868096</v>
      </c>
      <c r="AK39" s="25">
        <f t="shared" si="99"/>
        <v>0.6736167044988145</v>
      </c>
      <c r="AL39" s="25">
        <f t="shared" si="100"/>
        <v>8.7120705864489854E-3</v>
      </c>
      <c r="AM39" s="25">
        <f t="shared" si="101"/>
        <v>0.68232877508526346</v>
      </c>
      <c r="AN39" s="25">
        <f t="shared" si="102"/>
        <v>-8.7120705864489847E-2</v>
      </c>
      <c r="AO39" s="25">
        <f t="shared" si="103"/>
        <v>-0.52084085693425874</v>
      </c>
      <c r="AP39" s="35">
        <f t="shared" si="35"/>
        <v>0.37265563424331183</v>
      </c>
      <c r="AT39" s="18">
        <f t="shared" si="104"/>
        <v>-0.37265563424331183</v>
      </c>
      <c r="AU39" s="21">
        <v>36</v>
      </c>
    </row>
    <row r="40" spans="5:47">
      <c r="E40" s="24">
        <f t="shared" si="71"/>
        <v>0.60031793260969424</v>
      </c>
      <c r="F40" s="25">
        <f t="shared" si="72"/>
        <v>2.3864531358063004E-3</v>
      </c>
      <c r="G40" s="25">
        <f t="shared" si="73"/>
        <v>0.60270438574550056</v>
      </c>
      <c r="H40" s="25">
        <f t="shared" si="74"/>
        <v>0.50031793260969426</v>
      </c>
      <c r="I40" s="25">
        <f t="shared" si="75"/>
        <v>2.3864531358063004E-3</v>
      </c>
      <c r="J40" s="25">
        <f t="shared" si="76"/>
        <v>0.50270438574550058</v>
      </c>
      <c r="K40" s="25">
        <f t="shared" si="77"/>
        <v>0.69968206739030581</v>
      </c>
      <c r="L40" s="25">
        <f t="shared" si="78"/>
        <v>-2.3864531358063004E-3</v>
      </c>
      <c r="M40" s="25">
        <f t="shared" si="79"/>
        <v>0.69729561425449949</v>
      </c>
      <c r="N40" s="25">
        <f t="shared" si="80"/>
        <v>2.3864531358063004E-2</v>
      </c>
      <c r="O40" s="25">
        <f t="shared" si="81"/>
        <v>1.1006358652193886</v>
      </c>
      <c r="P40" s="29">
        <f t="shared" si="11"/>
        <v>0.75037922862441941</v>
      </c>
      <c r="R40" s="24">
        <f t="shared" si="82"/>
        <v>0.86272508533221226</v>
      </c>
      <c r="S40" s="25">
        <f t="shared" si="83"/>
        <v>-6.8885764998615796E-4</v>
      </c>
      <c r="T40" s="25">
        <f t="shared" si="84"/>
        <v>0.8620362276822261</v>
      </c>
      <c r="U40" s="25">
        <f t="shared" si="85"/>
        <v>0.96272508533221224</v>
      </c>
      <c r="V40" s="25">
        <f t="shared" si="86"/>
        <v>-6.8885764998615796E-4</v>
      </c>
      <c r="W40" s="25">
        <f t="shared" si="87"/>
        <v>0.96203622768222607</v>
      </c>
      <c r="X40" s="25">
        <f t="shared" si="88"/>
        <v>-6.2725085332212216E-2</v>
      </c>
      <c r="Y40" s="25">
        <f t="shared" si="89"/>
        <v>6.8885764998615796E-4</v>
      </c>
      <c r="Z40" s="25">
        <f t="shared" si="90"/>
        <v>-6.203622768222606E-2</v>
      </c>
      <c r="AA40" s="25">
        <f t="shared" si="91"/>
        <v>-6.8885764998615796E-3</v>
      </c>
      <c r="AB40" s="25">
        <f t="shared" si="92"/>
        <v>1.8254501706644244</v>
      </c>
      <c r="AC40" s="29">
        <f t="shared" si="23"/>
        <v>0.86121882003421724</v>
      </c>
      <c r="AE40" s="24">
        <f t="shared" si="93"/>
        <v>-1.4791109661750799</v>
      </c>
      <c r="AF40" s="25">
        <f t="shared" si="94"/>
        <v>-6.4635547581354319E-3</v>
      </c>
      <c r="AG40" s="25">
        <f t="shared" si="95"/>
        <v>-1.4855745209332154</v>
      </c>
      <c r="AH40" s="25">
        <f t="shared" si="96"/>
        <v>0.66910576163868096</v>
      </c>
      <c r="AI40" s="25">
        <f t="shared" si="97"/>
        <v>-7.4182956959408519E-3</v>
      </c>
      <c r="AJ40" s="25">
        <f t="shared" si="98"/>
        <v>0.66168746594274008</v>
      </c>
      <c r="AK40" s="25">
        <f t="shared" si="99"/>
        <v>0.68232877508526346</v>
      </c>
      <c r="AL40" s="25">
        <f t="shared" si="100"/>
        <v>8.613717586485296E-3</v>
      </c>
      <c r="AM40" s="25">
        <f t="shared" si="101"/>
        <v>0.69094249267174879</v>
      </c>
      <c r="AN40" s="25">
        <f t="shared" si="102"/>
        <v>-8.613717586485295E-2</v>
      </c>
      <c r="AO40" s="25">
        <f t="shared" si="103"/>
        <v>-0.53364767133181512</v>
      </c>
      <c r="AP40" s="35">
        <f t="shared" si="35"/>
        <v>0.36966652918334791</v>
      </c>
      <c r="AT40" s="18">
        <f t="shared" si="104"/>
        <v>-0.36966652918334791</v>
      </c>
      <c r="AU40" s="21">
        <v>37</v>
      </c>
    </row>
    <row r="41" spans="5:47">
      <c r="E41" s="24">
        <f t="shared" si="71"/>
        <v>0.60270438574550056</v>
      </c>
      <c r="F41" s="25">
        <f t="shared" si="72"/>
        <v>2.3641658101107811E-3</v>
      </c>
      <c r="G41" s="25">
        <f t="shared" si="73"/>
        <v>0.60506855155561134</v>
      </c>
      <c r="H41" s="25">
        <f t="shared" si="74"/>
        <v>0.50270438574550058</v>
      </c>
      <c r="I41" s="25">
        <f t="shared" si="75"/>
        <v>2.3641658101107811E-3</v>
      </c>
      <c r="J41" s="25">
        <f t="shared" si="76"/>
        <v>0.50506855155561137</v>
      </c>
      <c r="K41" s="25">
        <f t="shared" si="77"/>
        <v>0.69729561425449949</v>
      </c>
      <c r="L41" s="25">
        <f t="shared" si="78"/>
        <v>-2.3641658101107811E-3</v>
      </c>
      <c r="M41" s="25">
        <f t="shared" si="79"/>
        <v>0.6949314484443887</v>
      </c>
      <c r="N41" s="25">
        <f t="shared" si="80"/>
        <v>2.3641658101107809E-2</v>
      </c>
      <c r="O41" s="25">
        <f t="shared" si="81"/>
        <v>1.105408771491001</v>
      </c>
      <c r="P41" s="29">
        <f t="shared" si="11"/>
        <v>0.75127217405497682</v>
      </c>
      <c r="R41" s="24">
        <f t="shared" si="82"/>
        <v>0.8620362276822261</v>
      </c>
      <c r="S41" s="25">
        <f t="shared" si="83"/>
        <v>-6.7420344746556629E-4</v>
      </c>
      <c r="T41" s="25">
        <f t="shared" si="84"/>
        <v>0.86136202423476049</v>
      </c>
      <c r="U41" s="25">
        <f t="shared" si="85"/>
        <v>0.96203622768222607</v>
      </c>
      <c r="V41" s="25">
        <f t="shared" si="86"/>
        <v>-6.7420344746556629E-4</v>
      </c>
      <c r="W41" s="25">
        <f t="shared" si="87"/>
        <v>0.96136202423476047</v>
      </c>
      <c r="X41" s="25">
        <f t="shared" si="88"/>
        <v>-6.203622768222606E-2</v>
      </c>
      <c r="Y41" s="25">
        <f t="shared" si="89"/>
        <v>6.7420344746556629E-4</v>
      </c>
      <c r="Z41" s="25">
        <f t="shared" si="90"/>
        <v>-6.136202423476049E-2</v>
      </c>
      <c r="AA41" s="25">
        <f t="shared" si="91"/>
        <v>-6.7420344746556629E-3</v>
      </c>
      <c r="AB41" s="25">
        <f t="shared" si="92"/>
        <v>1.8240724553644521</v>
      </c>
      <c r="AC41" s="29">
        <f t="shared" si="23"/>
        <v>0.86105407221157582</v>
      </c>
      <c r="AE41" s="24">
        <f t="shared" si="93"/>
        <v>-1.4855745209332154</v>
      </c>
      <c r="AF41" s="25">
        <f t="shared" si="94"/>
        <v>-6.3982192237136051E-3</v>
      </c>
      <c r="AG41" s="25">
        <f t="shared" si="95"/>
        <v>-1.4919727401569289</v>
      </c>
      <c r="AH41" s="25">
        <f t="shared" si="96"/>
        <v>0.66168746594274008</v>
      </c>
      <c r="AI41" s="25">
        <f t="shared" si="97"/>
        <v>-7.3331781846053467E-3</v>
      </c>
      <c r="AJ41" s="25">
        <f t="shared" si="98"/>
        <v>0.65435428775813476</v>
      </c>
      <c r="AK41" s="25">
        <f t="shared" si="99"/>
        <v>0.69094249267174879</v>
      </c>
      <c r="AL41" s="25">
        <f t="shared" si="100"/>
        <v>8.516512982477898E-3</v>
      </c>
      <c r="AM41" s="25">
        <f t="shared" si="101"/>
        <v>0.6994590056542267</v>
      </c>
      <c r="AN41" s="25">
        <f t="shared" si="102"/>
        <v>-8.5165129824778973E-2</v>
      </c>
      <c r="AO41" s="25">
        <f t="shared" si="103"/>
        <v>-0.54632211298082256</v>
      </c>
      <c r="AP41" s="35">
        <f t="shared" si="35"/>
        <v>0.36671812709571117</v>
      </c>
      <c r="AT41" s="18">
        <f t="shared" si="104"/>
        <v>-0.36671812709571117</v>
      </c>
      <c r="AU41" s="21">
        <v>38</v>
      </c>
    </row>
    <row r="42" spans="5:47">
      <c r="E42" s="24">
        <f t="shared" si="71"/>
        <v>0.60506855155561134</v>
      </c>
      <c r="F42" s="25">
        <f t="shared" si="72"/>
        <v>2.3419893042019272E-3</v>
      </c>
      <c r="G42" s="25">
        <f t="shared" si="73"/>
        <v>0.60741054085981327</v>
      </c>
      <c r="H42" s="25">
        <f t="shared" si="74"/>
        <v>0.50506855155561137</v>
      </c>
      <c r="I42" s="25">
        <f t="shared" si="75"/>
        <v>2.3419893042019272E-3</v>
      </c>
      <c r="J42" s="25">
        <f t="shared" si="76"/>
        <v>0.5074105408598133</v>
      </c>
      <c r="K42" s="25">
        <f t="shared" si="77"/>
        <v>0.6949314484443887</v>
      </c>
      <c r="L42" s="25">
        <f t="shared" si="78"/>
        <v>-2.3419893042019272E-3</v>
      </c>
      <c r="M42" s="25">
        <f t="shared" si="79"/>
        <v>0.69258945914018677</v>
      </c>
      <c r="N42" s="25">
        <f t="shared" si="80"/>
        <v>2.3419893042019271E-2</v>
      </c>
      <c r="O42" s="25">
        <f t="shared" si="81"/>
        <v>1.1101371031112226</v>
      </c>
      <c r="P42" s="29">
        <f t="shared" si="11"/>
        <v>0.75215467081395049</v>
      </c>
      <c r="R42" s="24">
        <f t="shared" si="82"/>
        <v>0.86136202423476049</v>
      </c>
      <c r="S42" s="25">
        <f t="shared" si="83"/>
        <v>-6.5985437467249049E-4</v>
      </c>
      <c r="T42" s="25">
        <f t="shared" si="84"/>
        <v>0.86070216986008796</v>
      </c>
      <c r="U42" s="25">
        <f t="shared" si="85"/>
        <v>0.96136202423476047</v>
      </c>
      <c r="V42" s="25">
        <f t="shared" si="86"/>
        <v>-6.5985437467249049E-4</v>
      </c>
      <c r="W42" s="25">
        <f t="shared" si="87"/>
        <v>0.96070216986008794</v>
      </c>
      <c r="X42" s="25">
        <f t="shared" si="88"/>
        <v>-6.136202423476049E-2</v>
      </c>
      <c r="Y42" s="25">
        <f t="shared" si="89"/>
        <v>6.5985437467249049E-4</v>
      </c>
      <c r="Z42" s="25">
        <f t="shared" si="90"/>
        <v>-6.0702169860088001E-2</v>
      </c>
      <c r="AA42" s="25">
        <f t="shared" si="91"/>
        <v>-6.5985437467249042E-3</v>
      </c>
      <c r="AB42" s="25">
        <f t="shared" si="92"/>
        <v>1.8227240484695209</v>
      </c>
      <c r="AC42" s="29">
        <f t="shared" si="23"/>
        <v>0.86089267031502614</v>
      </c>
      <c r="AE42" s="24">
        <f t="shared" si="93"/>
        <v>-1.4919727401569289</v>
      </c>
      <c r="AF42" s="25">
        <f t="shared" si="94"/>
        <v>-6.3334927883606515E-3</v>
      </c>
      <c r="AG42" s="25">
        <f t="shared" si="95"/>
        <v>-1.4983062329452896</v>
      </c>
      <c r="AH42" s="25">
        <f t="shared" si="96"/>
        <v>0.65435428775813476</v>
      </c>
      <c r="AI42" s="25">
        <f t="shared" si="97"/>
        <v>-7.2491174097108766E-3</v>
      </c>
      <c r="AJ42" s="25">
        <f t="shared" si="98"/>
        <v>0.64710517034842385</v>
      </c>
      <c r="AK42" s="25">
        <f t="shared" si="99"/>
        <v>0.6994590056542267</v>
      </c>
      <c r="AL42" s="25">
        <f t="shared" si="100"/>
        <v>8.4204659415420616E-3</v>
      </c>
      <c r="AM42" s="25">
        <f t="shared" si="101"/>
        <v>0.70787947159576881</v>
      </c>
      <c r="AN42" s="25">
        <f t="shared" si="102"/>
        <v>-8.4204659415420616E-2</v>
      </c>
      <c r="AO42" s="25">
        <f t="shared" si="103"/>
        <v>-0.55886545511593488</v>
      </c>
      <c r="AP42" s="35">
        <f t="shared" si="35"/>
        <v>0.36381001213069075</v>
      </c>
      <c r="AT42" s="18">
        <f t="shared" si="104"/>
        <v>-0.36381001213069075</v>
      </c>
      <c r="AU42" s="21">
        <v>39</v>
      </c>
    </row>
    <row r="43" spans="5:47">
      <c r="E43" s="24">
        <f t="shared" si="71"/>
        <v>0.60741054085981327</v>
      </c>
      <c r="F43" s="25">
        <f t="shared" si="72"/>
        <v>2.3199334281376444E-3</v>
      </c>
      <c r="G43" s="25">
        <f t="shared" si="73"/>
        <v>0.60973047428795091</v>
      </c>
      <c r="H43" s="25">
        <f t="shared" si="74"/>
        <v>0.5074105408598133</v>
      </c>
      <c r="I43" s="25">
        <f t="shared" si="75"/>
        <v>2.3199334281376444E-3</v>
      </c>
      <c r="J43" s="25">
        <f t="shared" si="76"/>
        <v>0.50973047428795093</v>
      </c>
      <c r="K43" s="25">
        <f t="shared" si="77"/>
        <v>0.69258945914018677</v>
      </c>
      <c r="L43" s="25">
        <f t="shared" si="78"/>
        <v>-2.3199334281376444E-3</v>
      </c>
      <c r="M43" s="25">
        <f t="shared" si="79"/>
        <v>0.69026952571204914</v>
      </c>
      <c r="N43" s="25">
        <f t="shared" si="80"/>
        <v>2.3199334281376442E-2</v>
      </c>
      <c r="O43" s="25">
        <f t="shared" si="81"/>
        <v>1.1148210817196267</v>
      </c>
      <c r="P43" s="29">
        <f t="shared" si="11"/>
        <v>0.75302681716581688</v>
      </c>
      <c r="R43" s="24">
        <f t="shared" si="82"/>
        <v>0.86070216986008796</v>
      </c>
      <c r="S43" s="25">
        <f t="shared" si="83"/>
        <v>-6.4580616137453165E-4</v>
      </c>
      <c r="T43" s="25">
        <f t="shared" si="84"/>
        <v>0.86005636369871341</v>
      </c>
      <c r="U43" s="25">
        <f t="shared" si="85"/>
        <v>0.96070216986008794</v>
      </c>
      <c r="V43" s="25">
        <f t="shared" si="86"/>
        <v>-6.4580616137453165E-4</v>
      </c>
      <c r="W43" s="25">
        <f t="shared" si="87"/>
        <v>0.96005636369871339</v>
      </c>
      <c r="X43" s="25">
        <f t="shared" si="88"/>
        <v>-6.0702169860088001E-2</v>
      </c>
      <c r="Y43" s="25">
        <f t="shared" si="89"/>
        <v>6.4580616137453165E-4</v>
      </c>
      <c r="Z43" s="25">
        <f t="shared" si="90"/>
        <v>-6.0056363698713471E-2</v>
      </c>
      <c r="AA43" s="25">
        <f t="shared" si="91"/>
        <v>-6.458061613745316E-3</v>
      </c>
      <c r="AB43" s="25">
        <f t="shared" si="92"/>
        <v>1.8214043397201758</v>
      </c>
      <c r="AC43" s="29">
        <f t="shared" si="23"/>
        <v>0.86073455135502608</v>
      </c>
      <c r="AE43" s="24">
        <f t="shared" si="93"/>
        <v>-1.4983062329452896</v>
      </c>
      <c r="AF43" s="25">
        <f t="shared" si="94"/>
        <v>-6.2693878493655488E-3</v>
      </c>
      <c r="AG43" s="25">
        <f t="shared" si="95"/>
        <v>-1.5045756207946552</v>
      </c>
      <c r="AH43" s="25">
        <f t="shared" si="96"/>
        <v>0.64710517034842385</v>
      </c>
      <c r="AI43" s="25">
        <f t="shared" si="97"/>
        <v>-7.1661176133200645E-3</v>
      </c>
      <c r="AJ43" s="25">
        <f t="shared" si="98"/>
        <v>0.63993905273510376</v>
      </c>
      <c r="AK43" s="25">
        <f t="shared" si="99"/>
        <v>0.70787947159576881</v>
      </c>
      <c r="AL43" s="25">
        <f t="shared" si="100"/>
        <v>8.3255837726493968E-3</v>
      </c>
      <c r="AM43" s="25">
        <f t="shared" si="101"/>
        <v>0.71620505536841816</v>
      </c>
      <c r="AN43" s="25">
        <f t="shared" si="102"/>
        <v>-8.3255837726493961E-2</v>
      </c>
      <c r="AO43" s="25">
        <f t="shared" si="103"/>
        <v>-0.57127899525512804</v>
      </c>
      <c r="AP43" s="35">
        <f t="shared" si="35"/>
        <v>0.36094175577915666</v>
      </c>
      <c r="AT43" s="18">
        <f t="shared" si="104"/>
        <v>-0.36094175577915666</v>
      </c>
      <c r="AU43" s="21">
        <v>40</v>
      </c>
    </row>
    <row r="44" spans="5:47">
      <c r="E44" s="24">
        <f t="shared" si="71"/>
        <v>0.60973047428795091</v>
      </c>
      <c r="F44" s="25">
        <f t="shared" si="72"/>
        <v>2.2980072918664198E-3</v>
      </c>
      <c r="G44" s="25">
        <f t="shared" si="73"/>
        <v>0.61202848157981737</v>
      </c>
      <c r="H44" s="25">
        <f t="shared" si="74"/>
        <v>0.50973047428795093</v>
      </c>
      <c r="I44" s="25">
        <f t="shared" si="75"/>
        <v>2.2980072918664198E-3</v>
      </c>
      <c r="J44" s="25">
        <f t="shared" si="76"/>
        <v>0.5120284815798174</v>
      </c>
      <c r="K44" s="25">
        <f t="shared" si="77"/>
        <v>0.69026952571204914</v>
      </c>
      <c r="L44" s="25">
        <f t="shared" si="78"/>
        <v>-2.2980072918664198E-3</v>
      </c>
      <c r="M44" s="25">
        <f t="shared" si="79"/>
        <v>0.68797151842018267</v>
      </c>
      <c r="N44" s="25">
        <f t="shared" si="80"/>
        <v>2.2980072918664197E-2</v>
      </c>
      <c r="O44" s="25">
        <f t="shared" si="81"/>
        <v>1.1194609485759019</v>
      </c>
      <c r="P44" s="29">
        <f t="shared" si="11"/>
        <v>0.7538887142556262</v>
      </c>
      <c r="R44" s="24">
        <f t="shared" si="82"/>
        <v>0.86005636369871341</v>
      </c>
      <c r="S44" s="25">
        <f t="shared" si="83"/>
        <v>-6.3205439870136137E-4</v>
      </c>
      <c r="T44" s="25">
        <f t="shared" si="84"/>
        <v>0.85942430930001201</v>
      </c>
      <c r="U44" s="25">
        <f t="shared" si="85"/>
        <v>0.96005636369871339</v>
      </c>
      <c r="V44" s="25">
        <f t="shared" si="86"/>
        <v>-6.3205439870136137E-4</v>
      </c>
      <c r="W44" s="25">
        <f t="shared" si="87"/>
        <v>0.95942430930001199</v>
      </c>
      <c r="X44" s="25">
        <f t="shared" si="88"/>
        <v>-6.0056363698713471E-2</v>
      </c>
      <c r="Y44" s="25">
        <f t="shared" si="89"/>
        <v>6.3205439870136137E-4</v>
      </c>
      <c r="Z44" s="25">
        <f t="shared" si="90"/>
        <v>-5.9424309300012107E-2</v>
      </c>
      <c r="AA44" s="25">
        <f t="shared" si="91"/>
        <v>-6.3205439870136128E-3</v>
      </c>
      <c r="AB44" s="25">
        <f t="shared" si="92"/>
        <v>1.8201127273974267</v>
      </c>
      <c r="AC44" s="29">
        <f t="shared" si="23"/>
        <v>0.86057965288210958</v>
      </c>
      <c r="AE44" s="24">
        <f t="shared" si="93"/>
        <v>-1.5045756207946552</v>
      </c>
      <c r="AF44" s="25">
        <f t="shared" si="94"/>
        <v>-6.20591542459483E-3</v>
      </c>
      <c r="AG44" s="25">
        <f t="shared" si="95"/>
        <v>-1.51078153621925</v>
      </c>
      <c r="AH44" s="25">
        <f t="shared" si="96"/>
        <v>0.63993905273510376</v>
      </c>
      <c r="AI44" s="25">
        <f t="shared" si="97"/>
        <v>-7.0841815786920597E-3</v>
      </c>
      <c r="AJ44" s="25">
        <f t="shared" si="98"/>
        <v>0.6328548711564117</v>
      </c>
      <c r="AK44" s="25">
        <f t="shared" si="99"/>
        <v>0.71620505536841816</v>
      </c>
      <c r="AL44" s="25">
        <f t="shared" si="100"/>
        <v>8.2318720352809894E-3</v>
      </c>
      <c r="AM44" s="25">
        <f t="shared" si="101"/>
        <v>0.72443692740369914</v>
      </c>
      <c r="AN44" s="25">
        <f t="shared" si="102"/>
        <v>-8.231872035280989E-2</v>
      </c>
      <c r="AO44" s="25">
        <f t="shared" si="103"/>
        <v>-0.58356405239276166</v>
      </c>
      <c r="AP44" s="35">
        <f t="shared" si="35"/>
        <v>0.35811291823361335</v>
      </c>
      <c r="AT44" s="18">
        <f t="shared" si="104"/>
        <v>-0.35811291823361335</v>
      </c>
      <c r="AU44" s="21">
        <v>41</v>
      </c>
    </row>
    <row r="45" spans="5:47">
      <c r="E45" s="24">
        <f t="shared" si="71"/>
        <v>0.61202848157981737</v>
      </c>
      <c r="F45" s="25">
        <f t="shared" si="72"/>
        <v>2.2762193336937904E-3</v>
      </c>
      <c r="G45" s="25">
        <f t="shared" si="73"/>
        <v>0.61430470091351119</v>
      </c>
      <c r="H45" s="25">
        <f t="shared" si="74"/>
        <v>0.5120284815798174</v>
      </c>
      <c r="I45" s="25">
        <f t="shared" si="75"/>
        <v>2.2762193336937904E-3</v>
      </c>
      <c r="J45" s="25">
        <f t="shared" si="76"/>
        <v>0.51430470091351121</v>
      </c>
      <c r="K45" s="25">
        <f t="shared" si="77"/>
        <v>0.68797151842018267</v>
      </c>
      <c r="L45" s="25">
        <f t="shared" si="78"/>
        <v>-2.2762193336937904E-3</v>
      </c>
      <c r="M45" s="25">
        <f t="shared" si="79"/>
        <v>0.68569529908648885</v>
      </c>
      <c r="N45" s="25">
        <f t="shared" si="80"/>
        <v>2.2762193336937901E-2</v>
      </c>
      <c r="O45" s="25">
        <f t="shared" si="81"/>
        <v>1.1240569631596347</v>
      </c>
      <c r="P45" s="29">
        <f t="shared" si="11"/>
        <v>0.75474046580701304</v>
      </c>
      <c r="R45" s="24">
        <f t="shared" si="82"/>
        <v>0.85942430930001201</v>
      </c>
      <c r="S45" s="25">
        <f t="shared" si="83"/>
        <v>-6.1859455812085518E-4</v>
      </c>
      <c r="T45" s="25">
        <f t="shared" si="84"/>
        <v>0.85880571474189116</v>
      </c>
      <c r="U45" s="25">
        <f t="shared" si="85"/>
        <v>0.95942430930001199</v>
      </c>
      <c r="V45" s="25">
        <f t="shared" si="86"/>
        <v>-6.1859455812085518E-4</v>
      </c>
      <c r="W45" s="25">
        <f t="shared" si="87"/>
        <v>0.95880571474189114</v>
      </c>
      <c r="X45" s="25">
        <f t="shared" si="88"/>
        <v>-5.9424309300012107E-2</v>
      </c>
      <c r="Y45" s="25">
        <f t="shared" si="89"/>
        <v>6.1859455812085518E-4</v>
      </c>
      <c r="Z45" s="25">
        <f t="shared" si="90"/>
        <v>-5.8805714741891252E-2</v>
      </c>
      <c r="AA45" s="25">
        <f t="shared" si="91"/>
        <v>-6.1859455812085518E-3</v>
      </c>
      <c r="AB45" s="25">
        <f t="shared" si="92"/>
        <v>1.8188486186000241</v>
      </c>
      <c r="AC45" s="29">
        <f t="shared" si="23"/>
        <v>0.86042791303891974</v>
      </c>
      <c r="AE45" s="24">
        <f t="shared" si="93"/>
        <v>-1.51078153621925</v>
      </c>
      <c r="AF45" s="25">
        <f t="shared" si="94"/>
        <v>-6.1430852211720247E-3</v>
      </c>
      <c r="AG45" s="25">
        <f t="shared" si="95"/>
        <v>-1.5169246214404222</v>
      </c>
      <c r="AH45" s="25">
        <f t="shared" si="96"/>
        <v>0.6328548711564117</v>
      </c>
      <c r="AI45" s="25">
        <f t="shared" si="97"/>
        <v>-7.0033107219466661E-3</v>
      </c>
      <c r="AJ45" s="25">
        <f t="shared" si="98"/>
        <v>0.62585156043446499</v>
      </c>
      <c r="AK45" s="25">
        <f t="shared" si="99"/>
        <v>0.72443692740369914</v>
      </c>
      <c r="AL45" s="25">
        <f t="shared" si="100"/>
        <v>8.1393346447953801E-3</v>
      </c>
      <c r="AM45" s="25">
        <f t="shared" si="101"/>
        <v>0.73257626204849446</v>
      </c>
      <c r="AN45" s="25">
        <f t="shared" si="102"/>
        <v>-8.1393346447953804E-2</v>
      </c>
      <c r="AO45" s="25">
        <f t="shared" si="103"/>
        <v>-0.59572196433312563</v>
      </c>
      <c r="AP45" s="35">
        <f t="shared" si="35"/>
        <v>0.35532304968031592</v>
      </c>
      <c r="AT45" s="18">
        <f t="shared" si="104"/>
        <v>-0.35532304968031592</v>
      </c>
      <c r="AU45" s="21">
        <v>42</v>
      </c>
    </row>
    <row r="46" spans="5:47">
      <c r="E46" s="24">
        <f t="shared" si="71"/>
        <v>0.61430470091351119</v>
      </c>
      <c r="F46" s="25">
        <f t="shared" si="72"/>
        <v>2.2545773485761231E-3</v>
      </c>
      <c r="G46" s="25">
        <f t="shared" si="73"/>
        <v>0.61655927826208734</v>
      </c>
      <c r="H46" s="25">
        <f t="shared" si="74"/>
        <v>0.51430470091351121</v>
      </c>
      <c r="I46" s="25">
        <f t="shared" si="75"/>
        <v>2.2545773485761231E-3</v>
      </c>
      <c r="J46" s="25">
        <f t="shared" si="76"/>
        <v>0.51655927826208736</v>
      </c>
      <c r="K46" s="25">
        <f t="shared" si="77"/>
        <v>0.68569529908648885</v>
      </c>
      <c r="L46" s="25">
        <f t="shared" si="78"/>
        <v>-2.2545773485761231E-3</v>
      </c>
      <c r="M46" s="25">
        <f t="shared" si="79"/>
        <v>0.6834407217379127</v>
      </c>
      <c r="N46" s="25">
        <f t="shared" si="80"/>
        <v>2.2545773485761228E-2</v>
      </c>
      <c r="O46" s="25">
        <f t="shared" si="81"/>
        <v>1.1286094018270223</v>
      </c>
      <c r="P46" s="29">
        <f t="shared" si="11"/>
        <v>0.75558217783575321</v>
      </c>
      <c r="R46" s="24">
        <f t="shared" si="82"/>
        <v>0.85880571474189116</v>
      </c>
      <c r="S46" s="25">
        <f t="shared" si="83"/>
        <v>-6.0542200922333791E-4</v>
      </c>
      <c r="T46" s="25">
        <f t="shared" si="84"/>
        <v>0.85820029273266785</v>
      </c>
      <c r="U46" s="25">
        <f t="shared" si="85"/>
        <v>0.95880571474189114</v>
      </c>
      <c r="V46" s="25">
        <f t="shared" si="86"/>
        <v>-6.0542200922333791E-4</v>
      </c>
      <c r="W46" s="25">
        <f t="shared" si="87"/>
        <v>0.95820029273266782</v>
      </c>
      <c r="X46" s="25">
        <f t="shared" si="88"/>
        <v>-5.8805714741891252E-2</v>
      </c>
      <c r="Y46" s="25">
        <f t="shared" si="89"/>
        <v>6.0542200922333791E-4</v>
      </c>
      <c r="Z46" s="25">
        <f t="shared" si="90"/>
        <v>-5.8200292732667913E-2</v>
      </c>
      <c r="AA46" s="25">
        <f t="shared" si="91"/>
        <v>-6.0542200922333788E-3</v>
      </c>
      <c r="AB46" s="25">
        <f t="shared" si="92"/>
        <v>1.8176114294837822</v>
      </c>
      <c r="AC46" s="29">
        <f t="shared" si="23"/>
        <v>0.86027927060730003</v>
      </c>
      <c r="AE46" s="24">
        <f t="shared" si="93"/>
        <v>-1.5169246214404222</v>
      </c>
      <c r="AF46" s="25">
        <f t="shared" si="94"/>
        <v>-6.0809057027133486E-3</v>
      </c>
      <c r="AG46" s="25">
        <f t="shared" si="95"/>
        <v>-1.5230055271431355</v>
      </c>
      <c r="AH46" s="25">
        <f t="shared" si="96"/>
        <v>0.62585156043446499</v>
      </c>
      <c r="AI46" s="25">
        <f t="shared" si="97"/>
        <v>-6.9235051805300448E-3</v>
      </c>
      <c r="AJ46" s="25">
        <f t="shared" si="98"/>
        <v>0.61892805525393491</v>
      </c>
      <c r="AK46" s="25">
        <f t="shared" si="99"/>
        <v>0.73257626204849446</v>
      </c>
      <c r="AL46" s="25">
        <f t="shared" si="100"/>
        <v>8.0479739743612669E-3</v>
      </c>
      <c r="AM46" s="25">
        <f t="shared" si="101"/>
        <v>0.74062423602285576</v>
      </c>
      <c r="AN46" s="25">
        <f t="shared" si="102"/>
        <v>-8.0479739743612666E-2</v>
      </c>
      <c r="AO46" s="25">
        <f t="shared" si="103"/>
        <v>-0.60775408516162754</v>
      </c>
      <c r="AP46" s="35">
        <f t="shared" si="35"/>
        <v>0.35257169152363727</v>
      </c>
      <c r="AT46" s="18">
        <f t="shared" si="104"/>
        <v>-0.35257169152363727</v>
      </c>
      <c r="AU46" s="21">
        <v>43</v>
      </c>
    </row>
    <row r="47" spans="5:47">
      <c r="E47" s="24">
        <f t="shared" si="71"/>
        <v>0.61655927826208734</v>
      </c>
      <c r="F47" s="25">
        <f t="shared" si="72"/>
        <v>2.2330885161317942E-3</v>
      </c>
      <c r="G47" s="25">
        <f t="shared" si="73"/>
        <v>0.61879236677821914</v>
      </c>
      <c r="H47" s="25">
        <f t="shared" si="74"/>
        <v>0.51655927826208736</v>
      </c>
      <c r="I47" s="25">
        <f t="shared" si="75"/>
        <v>2.2330885161317942E-3</v>
      </c>
      <c r="J47" s="25">
        <f t="shared" si="76"/>
        <v>0.51879236677821916</v>
      </c>
      <c r="K47" s="25">
        <f t="shared" si="77"/>
        <v>0.6834407217379127</v>
      </c>
      <c r="L47" s="25">
        <f t="shared" si="78"/>
        <v>-2.2330885161317942E-3</v>
      </c>
      <c r="M47" s="25">
        <f t="shared" si="79"/>
        <v>0.68120763322178091</v>
      </c>
      <c r="N47" s="25">
        <f t="shared" si="80"/>
        <v>2.233088516131794E-2</v>
      </c>
      <c r="O47" s="25">
        <f t="shared" si="81"/>
        <v>1.1331185565241748</v>
      </c>
      <c r="P47" s="29">
        <f t="shared" si="11"/>
        <v>0.75641395837850689</v>
      </c>
      <c r="R47" s="24">
        <f t="shared" si="82"/>
        <v>0.85820029273266785</v>
      </c>
      <c r="S47" s="25">
        <f t="shared" si="83"/>
        <v>-5.9253203634960323E-4</v>
      </c>
      <c r="T47" s="25">
        <f t="shared" si="84"/>
        <v>0.85760776069631828</v>
      </c>
      <c r="U47" s="25">
        <f t="shared" si="85"/>
        <v>0.95820029273266782</v>
      </c>
      <c r="V47" s="25">
        <f t="shared" si="86"/>
        <v>-5.9253203634960323E-4</v>
      </c>
      <c r="W47" s="25">
        <f t="shared" si="87"/>
        <v>0.95760776069631826</v>
      </c>
      <c r="X47" s="25">
        <f t="shared" si="88"/>
        <v>-5.8200292732667913E-2</v>
      </c>
      <c r="Y47" s="25">
        <f t="shared" si="89"/>
        <v>5.9253203634960323E-4</v>
      </c>
      <c r="Z47" s="25">
        <f t="shared" si="90"/>
        <v>-5.7607760696318309E-2</v>
      </c>
      <c r="AA47" s="25">
        <f t="shared" si="91"/>
        <v>-5.9253203634960314E-3</v>
      </c>
      <c r="AB47" s="25">
        <f t="shared" si="92"/>
        <v>1.8164005854653356</v>
      </c>
      <c r="AC47" s="29">
        <f t="shared" si="23"/>
        <v>0.86013366505071009</v>
      </c>
      <c r="AE47" s="24">
        <f t="shared" si="93"/>
        <v>-1.5230055271431355</v>
      </c>
      <c r="AF47" s="25">
        <f t="shared" si="94"/>
        <v>-6.0193841549651848E-3</v>
      </c>
      <c r="AG47" s="25">
        <f t="shared" si="95"/>
        <v>-1.5290249112981007</v>
      </c>
      <c r="AH47" s="25">
        <f t="shared" si="96"/>
        <v>0.61892805525393491</v>
      </c>
      <c r="AI47" s="25">
        <f t="shared" si="97"/>
        <v>-6.8447638984044049E-3</v>
      </c>
      <c r="AJ47" s="25">
        <f t="shared" si="98"/>
        <v>0.61208329135553052</v>
      </c>
      <c r="AK47" s="25">
        <f t="shared" si="99"/>
        <v>0.74062423602285576</v>
      </c>
      <c r="AL47" s="25">
        <f t="shared" si="100"/>
        <v>7.957790953340798E-3</v>
      </c>
      <c r="AM47" s="25">
        <f t="shared" si="101"/>
        <v>0.74858202697619658</v>
      </c>
      <c r="AN47" s="25">
        <f t="shared" si="102"/>
        <v>-7.9577909533407973E-2</v>
      </c>
      <c r="AO47" s="25">
        <f t="shared" si="103"/>
        <v>-0.61966178285040818</v>
      </c>
      <c r="AP47" s="35">
        <f t="shared" si="35"/>
        <v>0.34985837754410065</v>
      </c>
      <c r="AT47" s="18">
        <f t="shared" si="104"/>
        <v>-0.34985837754410065</v>
      </c>
      <c r="AU47" s="21">
        <v>44</v>
      </c>
    </row>
    <row r="48" spans="5:47">
      <c r="E48" s="24">
        <f t="shared" si="71"/>
        <v>0.61879236677821914</v>
      </c>
      <c r="F48" s="25">
        <f t="shared" si="72"/>
        <v>2.2117594282732187E-3</v>
      </c>
      <c r="G48" s="25">
        <f t="shared" si="73"/>
        <v>0.62100412620649237</v>
      </c>
      <c r="H48" s="25">
        <f t="shared" si="74"/>
        <v>0.51879236677821916</v>
      </c>
      <c r="I48" s="25">
        <f t="shared" si="75"/>
        <v>2.2117594282732187E-3</v>
      </c>
      <c r="J48" s="25">
        <f t="shared" si="76"/>
        <v>0.52100412620649239</v>
      </c>
      <c r="K48" s="25">
        <f t="shared" si="77"/>
        <v>0.68120763322178091</v>
      </c>
      <c r="L48" s="25">
        <f t="shared" si="78"/>
        <v>-2.2117594282732187E-3</v>
      </c>
      <c r="M48" s="25">
        <f t="shared" si="79"/>
        <v>0.67899587379350768</v>
      </c>
      <c r="N48" s="25">
        <f t="shared" si="80"/>
        <v>2.2117594282732186E-2</v>
      </c>
      <c r="O48" s="25">
        <f t="shared" si="81"/>
        <v>1.1375847335564382</v>
      </c>
      <c r="P48" s="29">
        <f t="shared" si="11"/>
        <v>0.75723591723636208</v>
      </c>
      <c r="R48" s="24">
        <f t="shared" si="82"/>
        <v>0.85760776069631828</v>
      </c>
      <c r="S48" s="25">
        <f t="shared" si="83"/>
        <v>-5.7991985410129905E-4</v>
      </c>
      <c r="T48" s="25">
        <f t="shared" si="84"/>
        <v>0.85702784084221695</v>
      </c>
      <c r="U48" s="25">
        <f t="shared" si="85"/>
        <v>0.95760776069631826</v>
      </c>
      <c r="V48" s="25">
        <f t="shared" si="86"/>
        <v>-5.7991985410129905E-4</v>
      </c>
      <c r="W48" s="25">
        <f t="shared" si="87"/>
        <v>0.95702784084221693</v>
      </c>
      <c r="X48" s="25">
        <f t="shared" si="88"/>
        <v>-5.7607760696318309E-2</v>
      </c>
      <c r="Y48" s="25">
        <f t="shared" si="89"/>
        <v>5.7991985410129905E-4</v>
      </c>
      <c r="Z48" s="25">
        <f t="shared" si="90"/>
        <v>-5.7027840842217008E-2</v>
      </c>
      <c r="AA48" s="25">
        <f t="shared" si="91"/>
        <v>-5.7991985410129898E-3</v>
      </c>
      <c r="AB48" s="25">
        <f t="shared" si="92"/>
        <v>1.8152155213926364</v>
      </c>
      <c r="AC48" s="29">
        <f t="shared" si="23"/>
        <v>0.85999103655220943</v>
      </c>
      <c r="AE48" s="24">
        <f t="shared" si="93"/>
        <v>-1.5290249112981007</v>
      </c>
      <c r="AF48" s="25">
        <f t="shared" si="94"/>
        <v>-5.9585267497141731E-3</v>
      </c>
      <c r="AG48" s="25">
        <f t="shared" si="95"/>
        <v>-1.5349834380478149</v>
      </c>
      <c r="AH48" s="25">
        <f t="shared" si="96"/>
        <v>0.61208329135553052</v>
      </c>
      <c r="AI48" s="25">
        <f t="shared" si="97"/>
        <v>-6.7670847079104902E-3</v>
      </c>
      <c r="AJ48" s="25">
        <f t="shared" si="98"/>
        <v>0.60531620664761998</v>
      </c>
      <c r="AK48" s="25">
        <f t="shared" si="99"/>
        <v>0.74858202697619658</v>
      </c>
      <c r="AL48" s="25">
        <f t="shared" si="100"/>
        <v>7.8687851620412377E-3</v>
      </c>
      <c r="AM48" s="25">
        <f t="shared" si="101"/>
        <v>0.75645081213823784</v>
      </c>
      <c r="AN48" s="25">
        <f t="shared" si="102"/>
        <v>-7.8687851620412377E-2</v>
      </c>
      <c r="AO48" s="25">
        <f t="shared" si="103"/>
        <v>-0.63144643699493375</v>
      </c>
      <c r="AP48" s="35">
        <f t="shared" si="35"/>
        <v>0.34718263499166518</v>
      </c>
      <c r="AT48" s="18">
        <f t="shared" si="104"/>
        <v>-0.34718263499166518</v>
      </c>
      <c r="AU48" s="21">
        <v>45</v>
      </c>
    </row>
    <row r="49" spans="5:47">
      <c r="E49" s="24">
        <f t="shared" si="71"/>
        <v>0.62100412620649237</v>
      </c>
      <c r="F49" s="25">
        <f t="shared" si="72"/>
        <v>2.1905961163759531E-3</v>
      </c>
      <c r="G49" s="25">
        <f t="shared" si="73"/>
        <v>0.62319472232286832</v>
      </c>
      <c r="H49" s="25">
        <f t="shared" si="74"/>
        <v>0.52100412620649239</v>
      </c>
      <c r="I49" s="25">
        <f t="shared" si="75"/>
        <v>2.1905961163759531E-3</v>
      </c>
      <c r="J49" s="25">
        <f t="shared" si="76"/>
        <v>0.52319472232286834</v>
      </c>
      <c r="K49" s="25">
        <f t="shared" si="77"/>
        <v>0.67899587379350768</v>
      </c>
      <c r="L49" s="25">
        <f t="shared" si="78"/>
        <v>-2.1905961163759531E-3</v>
      </c>
      <c r="M49" s="25">
        <f t="shared" si="79"/>
        <v>0.67680527767713172</v>
      </c>
      <c r="N49" s="25">
        <f t="shared" si="80"/>
        <v>2.1905961163759532E-2</v>
      </c>
      <c r="O49" s="25">
        <f t="shared" si="81"/>
        <v>1.1420082524129849</v>
      </c>
      <c r="P49" s="29">
        <f t="shared" si="11"/>
        <v>0.75804816573275635</v>
      </c>
      <c r="R49" s="24">
        <f t="shared" si="82"/>
        <v>0.85702784084221695</v>
      </c>
      <c r="S49" s="25">
        <f t="shared" si="83"/>
        <v>-5.6758062177445076E-4</v>
      </c>
      <c r="T49" s="25">
        <f t="shared" si="84"/>
        <v>0.85646026022044253</v>
      </c>
      <c r="U49" s="25">
        <f t="shared" si="85"/>
        <v>0.95702784084221693</v>
      </c>
      <c r="V49" s="25">
        <f t="shared" si="86"/>
        <v>-5.6758062177445076E-4</v>
      </c>
      <c r="W49" s="25">
        <f t="shared" si="87"/>
        <v>0.9564602602204425</v>
      </c>
      <c r="X49" s="25">
        <f t="shared" si="88"/>
        <v>-5.7027840842217008E-2</v>
      </c>
      <c r="Y49" s="25">
        <f t="shared" si="89"/>
        <v>5.6758062177445076E-4</v>
      </c>
      <c r="Z49" s="25">
        <f t="shared" si="90"/>
        <v>-5.6460260220442558E-2</v>
      </c>
      <c r="AA49" s="25">
        <f t="shared" si="91"/>
        <v>-5.6758062177445076E-3</v>
      </c>
      <c r="AB49" s="25">
        <f t="shared" si="92"/>
        <v>1.814055681684434</v>
      </c>
      <c r="AC49" s="29">
        <f t="shared" si="23"/>
        <v>0.85985132604826775</v>
      </c>
      <c r="AE49" s="24">
        <f t="shared" si="93"/>
        <v>-1.5349834380478149</v>
      </c>
      <c r="AF49" s="25">
        <f t="shared" si="94"/>
        <v>-5.8983386068641392E-3</v>
      </c>
      <c r="AG49" s="25">
        <f t="shared" si="95"/>
        <v>-1.540881776654679</v>
      </c>
      <c r="AH49" s="25">
        <f t="shared" si="96"/>
        <v>0.60531620664761998</v>
      </c>
      <c r="AI49" s="25">
        <f t="shared" si="97"/>
        <v>-6.6904644082758803E-3</v>
      </c>
      <c r="AJ49" s="25">
        <f t="shared" si="98"/>
        <v>0.59862574223934406</v>
      </c>
      <c r="AK49" s="25">
        <f t="shared" si="99"/>
        <v>0.75645081213823784</v>
      </c>
      <c r="AL49" s="25">
        <f t="shared" si="100"/>
        <v>7.7809549227819772E-3</v>
      </c>
      <c r="AM49" s="25">
        <f t="shared" si="101"/>
        <v>0.76423176706101981</v>
      </c>
      <c r="AN49" s="25">
        <f t="shared" si="102"/>
        <v>-7.7809549227819769E-2</v>
      </c>
      <c r="AO49" s="25">
        <f t="shared" si="103"/>
        <v>-0.64310943667784282</v>
      </c>
      <c r="AP49" s="35">
        <f t="shared" si="35"/>
        <v>0.34454398561601302</v>
      </c>
      <c r="AT49" s="18">
        <f t="shared" si="104"/>
        <v>-0.34454398561601302</v>
      </c>
      <c r="AU49" s="21">
        <v>46</v>
      </c>
    </row>
    <row r="50" spans="5:47">
      <c r="E50" s="24">
        <f t="shared" si="71"/>
        <v>0.62319472232286832</v>
      </c>
      <c r="F50" s="25">
        <f t="shared" si="72"/>
        <v>2.1696040779127439E-3</v>
      </c>
      <c r="G50" s="25">
        <f t="shared" si="73"/>
        <v>0.6253643264007811</v>
      </c>
      <c r="H50" s="25">
        <f t="shared" si="74"/>
        <v>0.52319472232286834</v>
      </c>
      <c r="I50" s="25">
        <f t="shared" si="75"/>
        <v>2.1696040779127439E-3</v>
      </c>
      <c r="J50" s="25">
        <f t="shared" si="76"/>
        <v>0.52536432640078112</v>
      </c>
      <c r="K50" s="25">
        <f t="shared" si="77"/>
        <v>0.67680527767713172</v>
      </c>
      <c r="L50" s="25">
        <f t="shared" si="78"/>
        <v>-2.1696040779127439E-3</v>
      </c>
      <c r="M50" s="25">
        <f t="shared" si="79"/>
        <v>0.67463567359921894</v>
      </c>
      <c r="N50" s="25">
        <f t="shared" si="80"/>
        <v>2.1696040779127436E-2</v>
      </c>
      <c r="O50" s="25">
        <f t="shared" si="81"/>
        <v>1.1463894446457368</v>
      </c>
      <c r="P50" s="29">
        <f t="shared" si="11"/>
        <v>0.75885081648533614</v>
      </c>
      <c r="R50" s="24">
        <f t="shared" si="82"/>
        <v>0.85646026022044253</v>
      </c>
      <c r="S50" s="25">
        <f t="shared" si="83"/>
        <v>-5.5550945675862423E-4</v>
      </c>
      <c r="T50" s="25">
        <f t="shared" si="84"/>
        <v>0.85590475076368389</v>
      </c>
      <c r="U50" s="25">
        <f t="shared" si="85"/>
        <v>0.9564602602204425</v>
      </c>
      <c r="V50" s="25">
        <f t="shared" si="86"/>
        <v>-5.5550945675862423E-4</v>
      </c>
      <c r="W50" s="25">
        <f t="shared" si="87"/>
        <v>0.95590475076368386</v>
      </c>
      <c r="X50" s="25">
        <f t="shared" si="88"/>
        <v>-5.6460260220442558E-2</v>
      </c>
      <c r="Y50" s="25">
        <f t="shared" si="89"/>
        <v>5.5550945675862423E-4</v>
      </c>
      <c r="Z50" s="25">
        <f t="shared" si="90"/>
        <v>-5.5904750763683932E-2</v>
      </c>
      <c r="AA50" s="25">
        <f t="shared" si="91"/>
        <v>-5.5550945675862419E-3</v>
      </c>
      <c r="AB50" s="25">
        <f t="shared" si="92"/>
        <v>1.8129205204408851</v>
      </c>
      <c r="AC50" s="29">
        <f t="shared" si="23"/>
        <v>0.85971447525863731</v>
      </c>
      <c r="AE50" s="24">
        <f t="shared" si="93"/>
        <v>-1.540881776654679</v>
      </c>
      <c r="AF50" s="25">
        <f t="shared" si="94"/>
        <v>-5.8388238545954447E-3</v>
      </c>
      <c r="AG50" s="25">
        <f t="shared" si="95"/>
        <v>-1.5467206005092744</v>
      </c>
      <c r="AH50" s="25">
        <f t="shared" si="96"/>
        <v>0.59862574223934406</v>
      </c>
      <c r="AI50" s="25">
        <f t="shared" si="97"/>
        <v>-6.6148988407633029E-3</v>
      </c>
      <c r="AJ50" s="25">
        <f t="shared" si="98"/>
        <v>0.59201084339858079</v>
      </c>
      <c r="AK50" s="25">
        <f t="shared" si="99"/>
        <v>0.76423176706101981</v>
      </c>
      <c r="AL50" s="25">
        <f t="shared" si="100"/>
        <v>7.6942973872497272E-3</v>
      </c>
      <c r="AM50" s="25">
        <f t="shared" si="101"/>
        <v>0.7719260644482695</v>
      </c>
      <c r="AN50" s="25">
        <f t="shared" si="102"/>
        <v>-7.6942973872497267E-2</v>
      </c>
      <c r="AO50" s="25">
        <f t="shared" si="103"/>
        <v>-0.65465217845616852</v>
      </c>
      <c r="AP50" s="35">
        <f t="shared" si="35"/>
        <v>0.34194194663570565</v>
      </c>
      <c r="AT50" s="18">
        <f t="shared" si="104"/>
        <v>-0.34194194663570565</v>
      </c>
      <c r="AU50" s="21">
        <v>47</v>
      </c>
    </row>
    <row r="51" spans="5:47">
      <c r="E51" s="24">
        <f t="shared" si="71"/>
        <v>0.6253643264007811</v>
      </c>
      <c r="F51" s="25">
        <f t="shared" si="72"/>
        <v>2.148788302491256E-3</v>
      </c>
      <c r="G51" s="25">
        <f t="shared" si="73"/>
        <v>0.62751311470327231</v>
      </c>
      <c r="H51" s="25">
        <f t="shared" si="74"/>
        <v>0.52536432640078112</v>
      </c>
      <c r="I51" s="25">
        <f t="shared" si="75"/>
        <v>2.148788302491256E-3</v>
      </c>
      <c r="J51" s="25">
        <f t="shared" si="76"/>
        <v>0.52751311470327233</v>
      </c>
      <c r="K51" s="25">
        <f t="shared" si="77"/>
        <v>0.67463567359921894</v>
      </c>
      <c r="L51" s="25">
        <f t="shared" si="78"/>
        <v>-2.148788302491256E-3</v>
      </c>
      <c r="M51" s="25">
        <f t="shared" si="79"/>
        <v>0.67248688529672773</v>
      </c>
      <c r="N51" s="25">
        <f t="shared" si="80"/>
        <v>2.1487883024912561E-2</v>
      </c>
      <c r="O51" s="25">
        <f t="shared" si="81"/>
        <v>1.1507286528015621</v>
      </c>
      <c r="P51" s="29">
        <f t="shared" si="11"/>
        <v>0.759643983191293</v>
      </c>
      <c r="R51" s="24">
        <f t="shared" si="82"/>
        <v>0.85590475076368389</v>
      </c>
      <c r="S51" s="25">
        <f t="shared" si="83"/>
        <v>-5.4370144694533822E-4</v>
      </c>
      <c r="T51" s="25">
        <f t="shared" si="84"/>
        <v>0.85536104931673851</v>
      </c>
      <c r="U51" s="25">
        <f t="shared" si="85"/>
        <v>0.95590475076368386</v>
      </c>
      <c r="V51" s="25">
        <f t="shared" si="86"/>
        <v>-5.4370144694533822E-4</v>
      </c>
      <c r="W51" s="25">
        <f t="shared" si="87"/>
        <v>0.95536104931673849</v>
      </c>
      <c r="X51" s="25">
        <f t="shared" si="88"/>
        <v>-5.5904750763683932E-2</v>
      </c>
      <c r="Y51" s="25">
        <f t="shared" si="89"/>
        <v>5.4370144694533822E-4</v>
      </c>
      <c r="Z51" s="25">
        <f t="shared" si="90"/>
        <v>-5.5361049316738596E-2</v>
      </c>
      <c r="AA51" s="25">
        <f t="shared" si="91"/>
        <v>-5.437014469453382E-3</v>
      </c>
      <c r="AB51" s="25">
        <f t="shared" si="92"/>
        <v>1.8118095015273679</v>
      </c>
      <c r="AC51" s="29">
        <f t="shared" si="23"/>
        <v>0.85958042671252854</v>
      </c>
      <c r="AE51" s="24">
        <f t="shared" si="93"/>
        <v>-1.5467206005092744</v>
      </c>
      <c r="AF51" s="25">
        <f t="shared" si="94"/>
        <v>-5.7799856875416916E-3</v>
      </c>
      <c r="AG51" s="25">
        <f t="shared" si="95"/>
        <v>-1.5525005861968162</v>
      </c>
      <c r="AH51" s="25">
        <f t="shared" si="96"/>
        <v>0.59201084339858079</v>
      </c>
      <c r="AI51" s="25">
        <f t="shared" si="97"/>
        <v>-6.5403829604719788E-3</v>
      </c>
      <c r="AJ51" s="25">
        <f t="shared" si="98"/>
        <v>0.5854704604381088</v>
      </c>
      <c r="AK51" s="25">
        <f t="shared" si="99"/>
        <v>0.7719260644482695</v>
      </c>
      <c r="AL51" s="25">
        <f t="shared" si="100"/>
        <v>7.608808620137757E-3</v>
      </c>
      <c r="AM51" s="25">
        <f t="shared" si="101"/>
        <v>0.7795348730684073</v>
      </c>
      <c r="AN51" s="25">
        <f t="shared" si="102"/>
        <v>-7.6088086201377567E-2</v>
      </c>
      <c r="AO51" s="25">
        <f t="shared" si="103"/>
        <v>-0.66607606446789791</v>
      </c>
      <c r="AP51" s="35">
        <f t="shared" si="35"/>
        <v>0.33937603164818125</v>
      </c>
      <c r="AT51" s="18">
        <f t="shared" si="104"/>
        <v>-0.33937603164818125</v>
      </c>
      <c r="AU51" s="21">
        <v>48</v>
      </c>
    </row>
    <row r="52" spans="5:47">
      <c r="E52" s="24">
        <f t="shared" si="71"/>
        <v>0.62751311470327231</v>
      </c>
      <c r="F52" s="25">
        <f t="shared" si="72"/>
        <v>2.128153297244187E-3</v>
      </c>
      <c r="G52" s="25">
        <f t="shared" si="73"/>
        <v>0.62964126800051645</v>
      </c>
      <c r="H52" s="25">
        <f t="shared" si="74"/>
        <v>0.52751311470327233</v>
      </c>
      <c r="I52" s="25">
        <f t="shared" si="75"/>
        <v>2.128153297244187E-3</v>
      </c>
      <c r="J52" s="25">
        <f t="shared" si="76"/>
        <v>0.52964126800051647</v>
      </c>
      <c r="K52" s="25">
        <f t="shared" si="77"/>
        <v>0.67248688529672773</v>
      </c>
      <c r="L52" s="25">
        <f t="shared" si="78"/>
        <v>-2.128153297244187E-3</v>
      </c>
      <c r="M52" s="25">
        <f t="shared" si="79"/>
        <v>0.67035873199948359</v>
      </c>
      <c r="N52" s="25">
        <f t="shared" si="80"/>
        <v>2.1281532972441869E-2</v>
      </c>
      <c r="O52" s="25">
        <f t="shared" si="81"/>
        <v>1.1550262294065448</v>
      </c>
      <c r="P52" s="29">
        <f t="shared" si="11"/>
        <v>0.76042778042570358</v>
      </c>
      <c r="R52" s="24">
        <f t="shared" si="82"/>
        <v>0.85536104931673851</v>
      </c>
      <c r="S52" s="25">
        <f t="shared" si="83"/>
        <v>-5.3215166219007981E-4</v>
      </c>
      <c r="T52" s="25">
        <f t="shared" si="84"/>
        <v>0.85482889765454839</v>
      </c>
      <c r="U52" s="25">
        <f t="shared" si="85"/>
        <v>0.95536104931673849</v>
      </c>
      <c r="V52" s="25">
        <f t="shared" si="86"/>
        <v>-5.3215166219007981E-4</v>
      </c>
      <c r="W52" s="25">
        <f t="shared" si="87"/>
        <v>0.95482889765454837</v>
      </c>
      <c r="X52" s="25">
        <f t="shared" si="88"/>
        <v>-5.5361049316738596E-2</v>
      </c>
      <c r="Y52" s="25">
        <f t="shared" si="89"/>
        <v>5.3215166219007981E-4</v>
      </c>
      <c r="Z52" s="25">
        <f t="shared" si="90"/>
        <v>-5.4828897654548514E-2</v>
      </c>
      <c r="AA52" s="25">
        <f t="shared" si="91"/>
        <v>-5.3215166219007983E-3</v>
      </c>
      <c r="AB52" s="25">
        <f t="shared" si="92"/>
        <v>1.8107220986334771</v>
      </c>
      <c r="AC52" s="29">
        <f t="shared" si="23"/>
        <v>0.85944912377131644</v>
      </c>
      <c r="AE52" s="24">
        <f t="shared" si="93"/>
        <v>-1.5525005861968162</v>
      </c>
      <c r="AF52" s="25">
        <f t="shared" si="94"/>
        <v>-5.7218264229363536E-3</v>
      </c>
      <c r="AG52" s="25">
        <f t="shared" si="95"/>
        <v>-1.5582224126197526</v>
      </c>
      <c r="AH52" s="25">
        <f t="shared" si="96"/>
        <v>0.5854704604381088</v>
      </c>
      <c r="AI52" s="25">
        <f t="shared" si="97"/>
        <v>-6.4669109048215295E-3</v>
      </c>
      <c r="AJ52" s="25">
        <f t="shared" si="98"/>
        <v>0.57900354953328725</v>
      </c>
      <c r="AK52" s="25">
        <f t="shared" si="99"/>
        <v>0.7795348730684073</v>
      </c>
      <c r="AL52" s="25">
        <f t="shared" si="100"/>
        <v>7.5244836790854131E-3</v>
      </c>
      <c r="AM52" s="25">
        <f t="shared" si="101"/>
        <v>0.78705935674749272</v>
      </c>
      <c r="AN52" s="25">
        <f t="shared" si="102"/>
        <v>-7.5244836790854128E-2</v>
      </c>
      <c r="AO52" s="25">
        <f t="shared" si="103"/>
        <v>-0.67738250065372674</v>
      </c>
      <c r="AP52" s="35">
        <f t="shared" si="35"/>
        <v>0.33684575148263779</v>
      </c>
      <c r="AT52" s="18">
        <f t="shared" si="104"/>
        <v>-0.33684575148263779</v>
      </c>
      <c r="AU52" s="21">
        <v>49</v>
      </c>
    </row>
    <row r="53" spans="5:47">
      <c r="E53" s="24">
        <f t="shared" si="71"/>
        <v>0.62964126800051645</v>
      </c>
      <c r="F53" s="25">
        <f t="shared" si="72"/>
        <v>2.1077031115295758E-3</v>
      </c>
      <c r="G53" s="25">
        <f t="shared" si="73"/>
        <v>0.63174897111204598</v>
      </c>
      <c r="H53" s="25">
        <f t="shared" si="74"/>
        <v>0.52964126800051647</v>
      </c>
      <c r="I53" s="25">
        <f t="shared" si="75"/>
        <v>2.1077031115295758E-3</v>
      </c>
      <c r="J53" s="25">
        <f t="shared" si="76"/>
        <v>0.531748971112046</v>
      </c>
      <c r="K53" s="25">
        <f t="shared" si="77"/>
        <v>0.67035873199948359</v>
      </c>
      <c r="L53" s="25">
        <f t="shared" si="78"/>
        <v>-2.1077031115295758E-3</v>
      </c>
      <c r="M53" s="25">
        <f t="shared" si="79"/>
        <v>0.66825102888795407</v>
      </c>
      <c r="N53" s="25">
        <f t="shared" si="80"/>
        <v>2.1077031115295759E-2</v>
      </c>
      <c r="O53" s="25">
        <f t="shared" si="81"/>
        <v>1.159282536001033</v>
      </c>
      <c r="P53" s="29">
        <f t="shared" si="11"/>
        <v>0.76120232345238903</v>
      </c>
      <c r="R53" s="24">
        <f t="shared" si="82"/>
        <v>0.85482889765454839</v>
      </c>
      <c r="S53" s="25">
        <f t="shared" si="83"/>
        <v>-5.2085516487255894E-4</v>
      </c>
      <c r="T53" s="25">
        <f t="shared" si="84"/>
        <v>0.85430804248967585</v>
      </c>
      <c r="U53" s="25">
        <f t="shared" si="85"/>
        <v>0.95482889765454837</v>
      </c>
      <c r="V53" s="25">
        <f t="shared" si="86"/>
        <v>-5.2085516487255894E-4</v>
      </c>
      <c r="W53" s="25">
        <f t="shared" si="87"/>
        <v>0.95430804248967582</v>
      </c>
      <c r="X53" s="25">
        <f t="shared" si="88"/>
        <v>-5.4828897654548514E-2</v>
      </c>
      <c r="Y53" s="25">
        <f t="shared" si="89"/>
        <v>5.2085516487255894E-4</v>
      </c>
      <c r="Z53" s="25">
        <f t="shared" si="90"/>
        <v>-5.4308042489675953E-2</v>
      </c>
      <c r="AA53" s="25">
        <f t="shared" si="91"/>
        <v>-5.2085516487255894E-3</v>
      </c>
      <c r="AB53" s="25">
        <f t="shared" si="92"/>
        <v>1.8096577953090969</v>
      </c>
      <c r="AC53" s="29">
        <f t="shared" si="23"/>
        <v>0.85932051064800175</v>
      </c>
      <c r="AE53" s="24">
        <f t="shared" si="93"/>
        <v>-1.5582224126197526</v>
      </c>
      <c r="AF53" s="25">
        <f t="shared" si="94"/>
        <v>-5.6643475546976005E-3</v>
      </c>
      <c r="AG53" s="25">
        <f t="shared" si="95"/>
        <v>-1.5638867601744502</v>
      </c>
      <c r="AH53" s="25">
        <f t="shared" si="96"/>
        <v>0.57900354953328725</v>
      </c>
      <c r="AI53" s="25">
        <f t="shared" si="97"/>
        <v>-6.3944760587622525E-3</v>
      </c>
      <c r="AJ53" s="25">
        <f t="shared" si="98"/>
        <v>0.57260907347452505</v>
      </c>
      <c r="AK53" s="25">
        <f t="shared" si="99"/>
        <v>0.78705935674749272</v>
      </c>
      <c r="AL53" s="25">
        <f t="shared" si="100"/>
        <v>7.4413166909518616E-3</v>
      </c>
      <c r="AM53" s="25">
        <f t="shared" si="101"/>
        <v>0.79450067343844455</v>
      </c>
      <c r="AN53" s="25">
        <f t="shared" si="102"/>
        <v>-7.4413166909518616E-2</v>
      </c>
      <c r="AO53" s="25">
        <f t="shared" si="103"/>
        <v>-0.68857289508979302</v>
      </c>
      <c r="AP53" s="35">
        <f t="shared" si="35"/>
        <v>0.33435061499790536</v>
      </c>
      <c r="AT53" s="18">
        <f t="shared" si="104"/>
        <v>-0.33435061499790536</v>
      </c>
      <c r="AU53" s="21">
        <v>50</v>
      </c>
    </row>
    <row r="54" spans="5:47">
      <c r="E54" s="24">
        <f t="shared" si="71"/>
        <v>0.63174897111204598</v>
      </c>
      <c r="F54" s="25">
        <f t="shared" si="72"/>
        <v>2.0874413609074348E-3</v>
      </c>
      <c r="G54" s="25">
        <f t="shared" si="73"/>
        <v>0.63383641247295341</v>
      </c>
      <c r="H54" s="25">
        <f t="shared" si="74"/>
        <v>0.531748971112046</v>
      </c>
      <c r="I54" s="25">
        <f t="shared" si="75"/>
        <v>2.0874413609074348E-3</v>
      </c>
      <c r="J54" s="25">
        <f t="shared" si="76"/>
        <v>0.53383641247295344</v>
      </c>
      <c r="K54" s="25">
        <f t="shared" si="77"/>
        <v>0.66825102888795407</v>
      </c>
      <c r="L54" s="25">
        <f t="shared" si="78"/>
        <v>-2.0874413609074348E-3</v>
      </c>
      <c r="M54" s="25">
        <f t="shared" si="79"/>
        <v>0.66616358752704663</v>
      </c>
      <c r="N54" s="25">
        <f t="shared" si="80"/>
        <v>2.0874413609074348E-2</v>
      </c>
      <c r="O54" s="25">
        <f t="shared" si="81"/>
        <v>1.1634979422240921</v>
      </c>
      <c r="P54" s="29">
        <f t="shared" si="11"/>
        <v>0.76196772804680846</v>
      </c>
      <c r="R54" s="24">
        <f t="shared" si="82"/>
        <v>0.85430804248967585</v>
      </c>
      <c r="S54" s="25">
        <f t="shared" si="83"/>
        <v>-5.0980701959982559E-4</v>
      </c>
      <c r="T54" s="25">
        <f t="shared" si="84"/>
        <v>0.85379823547007605</v>
      </c>
      <c r="U54" s="25">
        <f t="shared" si="85"/>
        <v>0.95430804248967582</v>
      </c>
      <c r="V54" s="25">
        <f t="shared" si="86"/>
        <v>-5.0980701959982559E-4</v>
      </c>
      <c r="W54" s="25">
        <f t="shared" si="87"/>
        <v>0.95379823547007603</v>
      </c>
      <c r="X54" s="25">
        <f t="shared" si="88"/>
        <v>-5.4308042489675953E-2</v>
      </c>
      <c r="Y54" s="25">
        <f t="shared" si="89"/>
        <v>5.0980701959982559E-4</v>
      </c>
      <c r="Z54" s="25">
        <f t="shared" si="90"/>
        <v>-5.3798235470076131E-2</v>
      </c>
      <c r="AA54" s="25">
        <f t="shared" si="91"/>
        <v>-5.0980701959982555E-3</v>
      </c>
      <c r="AB54" s="25">
        <f t="shared" si="92"/>
        <v>1.8086160849793518</v>
      </c>
      <c r="AC54" s="29">
        <f t="shared" si="23"/>
        <v>0.85919453242363797</v>
      </c>
      <c r="AE54" s="24">
        <f t="shared" si="93"/>
        <v>-1.5638867601744502</v>
      </c>
      <c r="AF54" s="25">
        <f t="shared" si="94"/>
        <v>-5.6075498054338705E-3</v>
      </c>
      <c r="AG54" s="25">
        <f t="shared" si="95"/>
        <v>-1.5694943099798839</v>
      </c>
      <c r="AH54" s="25">
        <f t="shared" si="96"/>
        <v>0.57260907347452505</v>
      </c>
      <c r="AI54" s="25">
        <f t="shared" si="97"/>
        <v>-6.3230711167678796E-3</v>
      </c>
      <c r="AJ54" s="25">
        <f t="shared" si="98"/>
        <v>0.56628600235775717</v>
      </c>
      <c r="AK54" s="25">
        <f t="shared" si="99"/>
        <v>0.79450067343844455</v>
      </c>
      <c r="AL54" s="25">
        <f t="shared" si="100"/>
        <v>7.3593009244735282E-3</v>
      </c>
      <c r="AM54" s="25">
        <f t="shared" si="101"/>
        <v>0.80185997436291812</v>
      </c>
      <c r="AN54" s="25">
        <f t="shared" si="102"/>
        <v>-7.3593009244735275E-2</v>
      </c>
      <c r="AO54" s="25">
        <f t="shared" si="103"/>
        <v>-0.6996486564271327</v>
      </c>
      <c r="AP54" s="35">
        <f t="shared" si="35"/>
        <v>0.33189012982744676</v>
      </c>
      <c r="AT54" s="18">
        <f t="shared" si="104"/>
        <v>-0.33189012982744676</v>
      </c>
      <c r="AU54" s="21">
        <v>51</v>
      </c>
    </row>
    <row r="55" spans="5:47">
      <c r="E55" s="24">
        <f t="shared" si="71"/>
        <v>0.63383641247295341</v>
      </c>
      <c r="F55" s="25">
        <f t="shared" si="72"/>
        <v>2.0673712503663571E-3</v>
      </c>
      <c r="G55" s="25">
        <f t="shared" si="73"/>
        <v>0.63590378372331979</v>
      </c>
      <c r="H55" s="25">
        <f t="shared" si="74"/>
        <v>0.53383641247295344</v>
      </c>
      <c r="I55" s="25">
        <f t="shared" si="75"/>
        <v>2.0673712503663571E-3</v>
      </c>
      <c r="J55" s="25">
        <f t="shared" si="76"/>
        <v>0.53590378372331982</v>
      </c>
      <c r="K55" s="25">
        <f t="shared" si="77"/>
        <v>0.66616358752704663</v>
      </c>
      <c r="L55" s="25">
        <f t="shared" si="78"/>
        <v>-2.0673712503663571E-3</v>
      </c>
      <c r="M55" s="25">
        <f t="shared" si="79"/>
        <v>0.66409621627668025</v>
      </c>
      <c r="N55" s="25">
        <f t="shared" si="80"/>
        <v>2.067371250366357E-2</v>
      </c>
      <c r="O55" s="25">
        <f t="shared" si="81"/>
        <v>1.1676728249459067</v>
      </c>
      <c r="P55" s="29">
        <f t="shared" si="11"/>
        <v>0.76272411033049281</v>
      </c>
      <c r="R55" s="24">
        <f t="shared" si="82"/>
        <v>0.85379823547007605</v>
      </c>
      <c r="S55" s="25">
        <f t="shared" si="83"/>
        <v>-4.9900230209650928E-4</v>
      </c>
      <c r="T55" s="25">
        <f t="shared" si="84"/>
        <v>0.85329923316797951</v>
      </c>
      <c r="U55" s="25">
        <f t="shared" si="85"/>
        <v>0.95379823547007603</v>
      </c>
      <c r="V55" s="25">
        <f t="shared" si="86"/>
        <v>-4.9900230209650928E-4</v>
      </c>
      <c r="W55" s="25">
        <f t="shared" si="87"/>
        <v>0.95329923316797949</v>
      </c>
      <c r="X55" s="25">
        <f t="shared" si="88"/>
        <v>-5.3798235470076131E-2</v>
      </c>
      <c r="Y55" s="25">
        <f t="shared" si="89"/>
        <v>4.9900230209650928E-4</v>
      </c>
      <c r="Z55" s="25">
        <f t="shared" si="90"/>
        <v>-5.3299233167979625E-2</v>
      </c>
      <c r="AA55" s="25">
        <f t="shared" si="91"/>
        <v>-4.9900230209650922E-3</v>
      </c>
      <c r="AB55" s="25">
        <f t="shared" si="92"/>
        <v>1.807596470940152</v>
      </c>
      <c r="AC55" s="29">
        <f t="shared" si="23"/>
        <v>0.85907113506093258</v>
      </c>
      <c r="AE55" s="24">
        <f t="shared" si="93"/>
        <v>-1.5694943099798839</v>
      </c>
      <c r="AF55" s="25">
        <f t="shared" si="94"/>
        <v>-5.5514331763651123E-3</v>
      </c>
      <c r="AG55" s="25">
        <f t="shared" si="95"/>
        <v>-1.575045743156249</v>
      </c>
      <c r="AH55" s="25">
        <f t="shared" si="96"/>
        <v>0.56628600235775717</v>
      </c>
      <c r="AI55" s="25">
        <f t="shared" si="97"/>
        <v>-6.2526881416773705E-3</v>
      </c>
      <c r="AJ55" s="25">
        <f t="shared" si="98"/>
        <v>0.56003331421607982</v>
      </c>
      <c r="AK55" s="25">
        <f t="shared" si="99"/>
        <v>0.80185997436291812</v>
      </c>
      <c r="AL55" s="25">
        <f t="shared" si="100"/>
        <v>7.2784288593678304E-3</v>
      </c>
      <c r="AM55" s="25">
        <f t="shared" si="101"/>
        <v>0.80913840322228592</v>
      </c>
      <c r="AN55" s="25">
        <f t="shared" si="102"/>
        <v>-7.2784288593678304E-2</v>
      </c>
      <c r="AO55" s="25">
        <f t="shared" si="103"/>
        <v>-0.71061119243358128</v>
      </c>
      <c r="AP55" s="35">
        <f t="shared" si="35"/>
        <v>0.32946380307364664</v>
      </c>
      <c r="AT55" s="18">
        <f t="shared" si="104"/>
        <v>-0.32946380307364664</v>
      </c>
      <c r="AU55" s="21">
        <v>52</v>
      </c>
    </row>
    <row r="56" spans="5:47">
      <c r="E56" s="24">
        <f t="shared" si="71"/>
        <v>0.63590378372331979</v>
      </c>
      <c r="F56" s="25">
        <f t="shared" si="72"/>
        <v>2.0474955967805836E-3</v>
      </c>
      <c r="G56" s="25">
        <f t="shared" si="73"/>
        <v>0.63795127932010043</v>
      </c>
      <c r="H56" s="25">
        <f t="shared" si="74"/>
        <v>0.53590378372331982</v>
      </c>
      <c r="I56" s="25">
        <f t="shared" si="75"/>
        <v>2.0474955967805836E-3</v>
      </c>
      <c r="J56" s="25">
        <f t="shared" si="76"/>
        <v>0.53795127932010045</v>
      </c>
      <c r="K56" s="25">
        <f t="shared" si="77"/>
        <v>0.66409621627668025</v>
      </c>
      <c r="L56" s="25">
        <f t="shared" si="78"/>
        <v>-2.0474955967805836E-3</v>
      </c>
      <c r="M56" s="25">
        <f t="shared" si="79"/>
        <v>0.66204872067989962</v>
      </c>
      <c r="N56" s="25">
        <f t="shared" si="80"/>
        <v>2.0474955967805835E-2</v>
      </c>
      <c r="O56" s="25">
        <f t="shared" si="81"/>
        <v>1.1718075674466397</v>
      </c>
      <c r="P56" s="29">
        <f t="shared" si="11"/>
        <v>0.76347158661653169</v>
      </c>
      <c r="R56" s="24">
        <f t="shared" si="82"/>
        <v>0.85329923316797951</v>
      </c>
      <c r="S56" s="25">
        <f t="shared" si="83"/>
        <v>-4.8843610732586507E-4</v>
      </c>
      <c r="T56" s="25">
        <f t="shared" si="84"/>
        <v>0.85281079706065366</v>
      </c>
      <c r="U56" s="25">
        <f t="shared" si="85"/>
        <v>0.95329923316797949</v>
      </c>
      <c r="V56" s="25">
        <f t="shared" si="86"/>
        <v>-4.8843610732586507E-4</v>
      </c>
      <c r="W56" s="25">
        <f t="shared" si="87"/>
        <v>0.95281079706065364</v>
      </c>
      <c r="X56" s="25">
        <f t="shared" si="88"/>
        <v>-5.3299233167979625E-2</v>
      </c>
      <c r="Y56" s="25">
        <f t="shared" si="89"/>
        <v>4.8843610732586507E-4</v>
      </c>
      <c r="Z56" s="25">
        <f t="shared" si="90"/>
        <v>-5.2810797060653759E-2</v>
      </c>
      <c r="AA56" s="25">
        <f t="shared" si="91"/>
        <v>-4.8843610732586503E-3</v>
      </c>
      <c r="AB56" s="25">
        <f t="shared" si="92"/>
        <v>1.8065984663359589</v>
      </c>
      <c r="AC56" s="29">
        <f t="shared" si="23"/>
        <v>0.85895026541521957</v>
      </c>
      <c r="AE56" s="24">
        <f t="shared" si="93"/>
        <v>-1.575045743156249</v>
      </c>
      <c r="AF56" s="25">
        <f t="shared" si="94"/>
        <v>-5.4959969951659353E-3</v>
      </c>
      <c r="AG56" s="25">
        <f t="shared" si="95"/>
        <v>-1.580541740151415</v>
      </c>
      <c r="AH56" s="25">
        <f t="shared" si="96"/>
        <v>0.56003331421607982</v>
      </c>
      <c r="AI56" s="25">
        <f t="shared" si="97"/>
        <v>-6.1833186204611644E-3</v>
      </c>
      <c r="AJ56" s="25">
        <f t="shared" si="98"/>
        <v>0.55384999559561865</v>
      </c>
      <c r="AK56" s="25">
        <f t="shared" si="99"/>
        <v>0.80913840322228592</v>
      </c>
      <c r="AL56" s="25">
        <f t="shared" si="100"/>
        <v>7.1986922519572498E-3</v>
      </c>
      <c r="AM56" s="25">
        <f t="shared" si="101"/>
        <v>0.81633709547424316</v>
      </c>
      <c r="AN56" s="25">
        <f t="shared" si="102"/>
        <v>-7.1986922519572491E-2</v>
      </c>
      <c r="AO56" s="25">
        <f t="shared" si="103"/>
        <v>-0.72146190863384874</v>
      </c>
      <c r="AP56" s="35">
        <f t="shared" si="35"/>
        <v>0.32707114195355574</v>
      </c>
      <c r="AT56" s="18">
        <f t="shared" si="104"/>
        <v>-0.32707114195355574</v>
      </c>
      <c r="AU56" s="21">
        <v>53</v>
      </c>
    </row>
    <row r="57" spans="5:47">
      <c r="E57" s="24">
        <f t="shared" si="71"/>
        <v>0.63795127932010043</v>
      </c>
      <c r="F57" s="25">
        <f t="shared" si="72"/>
        <v>2.0278168505840893E-3</v>
      </c>
      <c r="G57" s="25">
        <f t="shared" si="73"/>
        <v>0.63997909617068449</v>
      </c>
      <c r="H57" s="25">
        <f t="shared" si="74"/>
        <v>0.53795127932010045</v>
      </c>
      <c r="I57" s="25">
        <f t="shared" si="75"/>
        <v>2.0278168505840893E-3</v>
      </c>
      <c r="J57" s="25">
        <f t="shared" si="76"/>
        <v>0.53997909617068451</v>
      </c>
      <c r="K57" s="25">
        <f t="shared" si="77"/>
        <v>0.66204872067989962</v>
      </c>
      <c r="L57" s="25">
        <f t="shared" si="78"/>
        <v>-2.0278168505840893E-3</v>
      </c>
      <c r="M57" s="25">
        <f t="shared" si="79"/>
        <v>0.66002090382931555</v>
      </c>
      <c r="N57" s="25">
        <f t="shared" si="80"/>
        <v>2.0278168505840893E-2</v>
      </c>
      <c r="O57" s="25">
        <f t="shared" si="81"/>
        <v>1.175902558640201</v>
      </c>
      <c r="P57" s="29">
        <f t="shared" si="11"/>
        <v>0.76421027326562407</v>
      </c>
      <c r="R57" s="24">
        <f t="shared" si="82"/>
        <v>0.85281079706065366</v>
      </c>
      <c r="S57" s="25">
        <f t="shared" si="83"/>
        <v>-4.7810355688449632E-4</v>
      </c>
      <c r="T57" s="25">
        <f t="shared" si="84"/>
        <v>0.85233269350376917</v>
      </c>
      <c r="U57" s="25">
        <f t="shared" si="85"/>
        <v>0.95281079706065364</v>
      </c>
      <c r="V57" s="25">
        <f t="shared" si="86"/>
        <v>-4.7810355688449632E-4</v>
      </c>
      <c r="W57" s="25">
        <f t="shared" si="87"/>
        <v>0.95233269350376915</v>
      </c>
      <c r="X57" s="25">
        <f t="shared" si="88"/>
        <v>-5.2810797060653759E-2</v>
      </c>
      <c r="Y57" s="25">
        <f t="shared" si="89"/>
        <v>4.7810355688449632E-4</v>
      </c>
      <c r="Z57" s="25">
        <f t="shared" si="90"/>
        <v>-5.2332693503769262E-2</v>
      </c>
      <c r="AA57" s="25">
        <f t="shared" si="91"/>
        <v>-4.7810355688449628E-3</v>
      </c>
      <c r="AB57" s="25">
        <f t="shared" si="92"/>
        <v>1.8056215941213072</v>
      </c>
      <c r="AC57" s="29">
        <f t="shared" si="23"/>
        <v>0.8588318712429891</v>
      </c>
      <c r="AE57" s="24">
        <f t="shared" si="93"/>
        <v>-1.580541740151415</v>
      </c>
      <c r="AF57" s="25">
        <f t="shared" si="94"/>
        <v>-5.4412399617465249E-3</v>
      </c>
      <c r="AG57" s="25">
        <f t="shared" si="95"/>
        <v>-1.5859829801131615</v>
      </c>
      <c r="AH57" s="25">
        <f t="shared" si="96"/>
        <v>0.55384999559561865</v>
      </c>
      <c r="AI57" s="25">
        <f t="shared" si="97"/>
        <v>-6.1149535169944241E-3</v>
      </c>
      <c r="AJ57" s="25">
        <f t="shared" si="98"/>
        <v>0.54773504207862422</v>
      </c>
      <c r="AK57" s="25">
        <f t="shared" si="99"/>
        <v>0.81633709547424316</v>
      </c>
      <c r="AL57" s="25">
        <f t="shared" si="100"/>
        <v>7.120082197397075E-3</v>
      </c>
      <c r="AM57" s="25">
        <f t="shared" si="101"/>
        <v>0.82345717767164028</v>
      </c>
      <c r="AN57" s="25">
        <f t="shared" si="102"/>
        <v>-7.1200821973970749E-2</v>
      </c>
      <c r="AO57" s="25">
        <f t="shared" si="103"/>
        <v>-0.73220220704353145</v>
      </c>
      <c r="AP57" s="35">
        <f t="shared" si="35"/>
        <v>0.32471165439825028</v>
      </c>
      <c r="AT57" s="18">
        <f t="shared" si="104"/>
        <v>-0.32471165439825028</v>
      </c>
      <c r="AU57" s="21">
        <v>54</v>
      </c>
    </row>
    <row r="58" spans="5:47">
      <c r="E58" s="24">
        <f t="shared" si="71"/>
        <v>0.63997909617068449</v>
      </c>
      <c r="F58" s="25">
        <f t="shared" si="72"/>
        <v>2.0083371166537234E-3</v>
      </c>
      <c r="G58" s="25">
        <f t="shared" si="73"/>
        <v>0.64198743328733821</v>
      </c>
      <c r="H58" s="25">
        <f t="shared" si="74"/>
        <v>0.53997909617068451</v>
      </c>
      <c r="I58" s="25">
        <f t="shared" si="75"/>
        <v>2.0083371166537234E-3</v>
      </c>
      <c r="J58" s="25">
        <f t="shared" si="76"/>
        <v>0.54198743328733823</v>
      </c>
      <c r="K58" s="25">
        <f t="shared" si="77"/>
        <v>0.66002090382931555</v>
      </c>
      <c r="L58" s="25">
        <f t="shared" si="78"/>
        <v>-2.0083371166537234E-3</v>
      </c>
      <c r="M58" s="25">
        <f t="shared" si="79"/>
        <v>0.65801256671266184</v>
      </c>
      <c r="N58" s="25">
        <f t="shared" si="80"/>
        <v>2.0083371166537231E-2</v>
      </c>
      <c r="O58" s="25">
        <f t="shared" si="81"/>
        <v>1.1799581923413691</v>
      </c>
      <c r="P58" s="29">
        <f t="shared" si="11"/>
        <v>0.76494028655221502</v>
      </c>
      <c r="R58" s="24">
        <f t="shared" si="82"/>
        <v>0.85233269350376917</v>
      </c>
      <c r="S58" s="25">
        <f t="shared" si="83"/>
        <v>-4.6799980571261992E-4</v>
      </c>
      <c r="T58" s="25">
        <f t="shared" si="84"/>
        <v>0.85186469369805651</v>
      </c>
      <c r="U58" s="25">
        <f t="shared" si="85"/>
        <v>0.95233269350376915</v>
      </c>
      <c r="V58" s="25">
        <f t="shared" si="86"/>
        <v>-4.6799980571261992E-4</v>
      </c>
      <c r="W58" s="25">
        <f t="shared" si="87"/>
        <v>0.95186469369805649</v>
      </c>
      <c r="X58" s="25">
        <f t="shared" si="88"/>
        <v>-5.2332693503769262E-2</v>
      </c>
      <c r="Y58" s="25">
        <f t="shared" si="89"/>
        <v>4.6799980571261992E-4</v>
      </c>
      <c r="Z58" s="25">
        <f t="shared" si="90"/>
        <v>-5.1864693698056644E-2</v>
      </c>
      <c r="AA58" s="25">
        <f t="shared" si="91"/>
        <v>-4.6799980571261991E-3</v>
      </c>
      <c r="AB58" s="25">
        <f t="shared" si="92"/>
        <v>1.8046653870075384</v>
      </c>
      <c r="AC58" s="29">
        <f t="shared" si="23"/>
        <v>0.85871590120815777</v>
      </c>
      <c r="AE58" s="24">
        <f t="shared" si="93"/>
        <v>-1.5859829801131615</v>
      </c>
      <c r="AF58" s="25">
        <f t="shared" si="94"/>
        <v>-5.3871601919957329E-3</v>
      </c>
      <c r="AG58" s="25">
        <f t="shared" si="95"/>
        <v>-1.5913701403051572</v>
      </c>
      <c r="AH58" s="25">
        <f t="shared" si="96"/>
        <v>0.54773504207862422</v>
      </c>
      <c r="AI58" s="25">
        <f t="shared" si="97"/>
        <v>-6.0475833219258137E-3</v>
      </c>
      <c r="AJ58" s="25">
        <f t="shared" si="98"/>
        <v>0.54168745875669844</v>
      </c>
      <c r="AK58" s="25">
        <f t="shared" si="99"/>
        <v>0.82345717767164028</v>
      </c>
      <c r="AL58" s="25">
        <f t="shared" si="100"/>
        <v>7.0425891885980618E-3</v>
      </c>
      <c r="AM58" s="25">
        <f t="shared" si="101"/>
        <v>0.8304997668602383</v>
      </c>
      <c r="AN58" s="25">
        <f t="shared" si="102"/>
        <v>-7.0425891885980613E-2</v>
      </c>
      <c r="AO58" s="25">
        <f t="shared" si="103"/>
        <v>-0.74283348499286372</v>
      </c>
      <c r="AP58" s="35">
        <f t="shared" si="35"/>
        <v>0.32238484960794739</v>
      </c>
      <c r="AT58" s="18">
        <f t="shared" si="104"/>
        <v>-0.32238484960794739</v>
      </c>
      <c r="AU58" s="21">
        <v>55</v>
      </c>
    </row>
    <row r="59" spans="5:47">
      <c r="E59" s="24">
        <f t="shared" si="71"/>
        <v>0.64198743328733821</v>
      </c>
      <c r="F59" s="25">
        <f t="shared" si="72"/>
        <v>1.9890581743982577E-3</v>
      </c>
      <c r="G59" s="25">
        <f t="shared" si="73"/>
        <v>0.64397649146173641</v>
      </c>
      <c r="H59" s="25">
        <f t="shared" si="74"/>
        <v>0.54198743328733823</v>
      </c>
      <c r="I59" s="25">
        <f t="shared" si="75"/>
        <v>1.9890581743982577E-3</v>
      </c>
      <c r="J59" s="25">
        <f t="shared" si="76"/>
        <v>0.54397649146173643</v>
      </c>
      <c r="K59" s="25">
        <f t="shared" si="77"/>
        <v>0.65801256671266184</v>
      </c>
      <c r="L59" s="25">
        <f t="shared" si="78"/>
        <v>-1.9890581743982577E-3</v>
      </c>
      <c r="M59" s="25">
        <f t="shared" si="79"/>
        <v>0.65602350853826363</v>
      </c>
      <c r="N59" s="25">
        <f t="shared" si="80"/>
        <v>1.9890581743982574E-2</v>
      </c>
      <c r="O59" s="25">
        <f t="shared" si="81"/>
        <v>1.1839748665746765</v>
      </c>
      <c r="P59" s="29">
        <f t="shared" si="11"/>
        <v>0.765661742540242</v>
      </c>
      <c r="R59" s="24">
        <f t="shared" si="82"/>
        <v>0.85186469369805651</v>
      </c>
      <c r="S59" s="25">
        <f t="shared" si="83"/>
        <v>-4.5812004816060301E-4</v>
      </c>
      <c r="T59" s="25">
        <f t="shared" si="84"/>
        <v>0.85140657364989591</v>
      </c>
      <c r="U59" s="25">
        <f t="shared" si="85"/>
        <v>0.95186469369805649</v>
      </c>
      <c r="V59" s="25">
        <f t="shared" si="86"/>
        <v>-4.5812004816060301E-4</v>
      </c>
      <c r="W59" s="25">
        <f t="shared" si="87"/>
        <v>0.95140657364989589</v>
      </c>
      <c r="X59" s="25">
        <f t="shared" si="88"/>
        <v>-5.1864693698056644E-2</v>
      </c>
      <c r="Y59" s="25">
        <f t="shared" si="89"/>
        <v>4.5812004816060301E-4</v>
      </c>
      <c r="Z59" s="25">
        <f t="shared" si="90"/>
        <v>-5.1406573649896044E-2</v>
      </c>
      <c r="AA59" s="25">
        <f t="shared" si="91"/>
        <v>-4.5812004816060299E-3</v>
      </c>
      <c r="AB59" s="25">
        <f t="shared" si="92"/>
        <v>1.8037293873961131</v>
      </c>
      <c r="AC59" s="29">
        <f t="shared" si="23"/>
        <v>0.85860230488624845</v>
      </c>
      <c r="AE59" s="24">
        <f t="shared" si="93"/>
        <v>-1.5913701403051572</v>
      </c>
      <c r="AF59" s="25">
        <f t="shared" si="94"/>
        <v>-5.3337552595179982E-3</v>
      </c>
      <c r="AG59" s="25">
        <f t="shared" si="95"/>
        <v>-1.5967038955646753</v>
      </c>
      <c r="AH59" s="25">
        <f t="shared" si="96"/>
        <v>0.54168745875669844</v>
      </c>
      <c r="AI59" s="25">
        <f t="shared" si="97"/>
        <v>-5.9811980997347631E-3</v>
      </c>
      <c r="AJ59" s="25">
        <f t="shared" si="98"/>
        <v>0.5357062606569637</v>
      </c>
      <c r="AK59" s="25">
        <f t="shared" si="99"/>
        <v>0.8304997668602383</v>
      </c>
      <c r="AL59" s="25">
        <f t="shared" si="100"/>
        <v>6.9662031719413793E-3</v>
      </c>
      <c r="AM59" s="25">
        <f t="shared" si="101"/>
        <v>0.83746597003217971</v>
      </c>
      <c r="AN59" s="25">
        <f t="shared" si="102"/>
        <v>-6.9662031719413792E-2</v>
      </c>
      <c r="AO59" s="25">
        <f t="shared" si="103"/>
        <v>-0.75335713403608007</v>
      </c>
      <c r="AP59" s="35">
        <f t="shared" si="35"/>
        <v>0.32009023856498997</v>
      </c>
      <c r="AT59" s="18">
        <f t="shared" si="104"/>
        <v>-0.32009023856498997</v>
      </c>
      <c r="AU59" s="21">
        <v>56</v>
      </c>
    </row>
    <row r="60" spans="5:47">
      <c r="E60" s="24">
        <f t="shared" si="71"/>
        <v>0.64397649146173641</v>
      </c>
      <c r="F60" s="25">
        <f t="shared" si="72"/>
        <v>1.9699814970545577E-3</v>
      </c>
      <c r="G60" s="25">
        <f t="shared" si="73"/>
        <v>0.64594647295879093</v>
      </c>
      <c r="H60" s="25">
        <f t="shared" si="74"/>
        <v>0.54397649146173643</v>
      </c>
      <c r="I60" s="25">
        <f t="shared" si="75"/>
        <v>1.9699814970545577E-3</v>
      </c>
      <c r="J60" s="25">
        <f t="shared" si="76"/>
        <v>0.54594647295879095</v>
      </c>
      <c r="K60" s="25">
        <f t="shared" si="77"/>
        <v>0.65602350853826363</v>
      </c>
      <c r="L60" s="25">
        <f t="shared" si="78"/>
        <v>-1.9699814970545577E-3</v>
      </c>
      <c r="M60" s="25">
        <f t="shared" si="79"/>
        <v>0.65405352704120912</v>
      </c>
      <c r="N60" s="25">
        <f t="shared" si="80"/>
        <v>1.9699814970545574E-2</v>
      </c>
      <c r="O60" s="25">
        <f t="shared" si="81"/>
        <v>1.187952982923473</v>
      </c>
      <c r="P60" s="29">
        <f t="shared" si="11"/>
        <v>0.76637475696802571</v>
      </c>
      <c r="R60" s="24">
        <f t="shared" si="82"/>
        <v>0.85140657364989591</v>
      </c>
      <c r="S60" s="25">
        <f t="shared" si="83"/>
        <v>-4.4845952345124503E-4</v>
      </c>
      <c r="T60" s="25">
        <f t="shared" si="84"/>
        <v>0.85095811412644462</v>
      </c>
      <c r="U60" s="25">
        <f t="shared" si="85"/>
        <v>0.95140657364989589</v>
      </c>
      <c r="V60" s="25">
        <f t="shared" si="86"/>
        <v>-4.4845952345124503E-4</v>
      </c>
      <c r="W60" s="25">
        <f t="shared" si="87"/>
        <v>0.9509581141264446</v>
      </c>
      <c r="X60" s="25">
        <f t="shared" si="88"/>
        <v>-5.1406573649896044E-2</v>
      </c>
      <c r="Y60" s="25">
        <f t="shared" si="89"/>
        <v>4.4845952345124503E-4</v>
      </c>
      <c r="Z60" s="25">
        <f t="shared" si="90"/>
        <v>-5.0958114126444798E-2</v>
      </c>
      <c r="AA60" s="25">
        <f t="shared" si="91"/>
        <v>-4.4845952345124503E-3</v>
      </c>
      <c r="AB60" s="25">
        <f t="shared" si="92"/>
        <v>1.8028131472997919</v>
      </c>
      <c r="AC60" s="29">
        <f t="shared" si="23"/>
        <v>0.85849103276664374</v>
      </c>
      <c r="AE60" s="24">
        <f t="shared" si="93"/>
        <v>-1.5967038955646753</v>
      </c>
      <c r="AF60" s="25">
        <f t="shared" si="94"/>
        <v>-5.2810222354021507E-3</v>
      </c>
      <c r="AG60" s="25">
        <f t="shared" si="95"/>
        <v>-1.6019849178000773</v>
      </c>
      <c r="AH60" s="25">
        <f t="shared" si="96"/>
        <v>0.5357062606569637</v>
      </c>
      <c r="AI60" s="25">
        <f t="shared" si="97"/>
        <v>-5.9157875330739206E-3</v>
      </c>
      <c r="AJ60" s="25">
        <f t="shared" si="98"/>
        <v>0.52979047312388983</v>
      </c>
      <c r="AK60" s="25">
        <f t="shared" si="99"/>
        <v>0.83746597003217971</v>
      </c>
      <c r="AL60" s="25">
        <f t="shared" si="100"/>
        <v>6.8909135998884196E-3</v>
      </c>
      <c r="AM60" s="25">
        <f t="shared" si="101"/>
        <v>0.84435688363206818</v>
      </c>
      <c r="AN60" s="25">
        <f t="shared" si="102"/>
        <v>-6.8909135998884194E-2</v>
      </c>
      <c r="AO60" s="25">
        <f t="shared" si="103"/>
        <v>-0.76377453894232439</v>
      </c>
      <c r="AP60" s="35">
        <f t="shared" si="35"/>
        <v>0.3178273345067803</v>
      </c>
      <c r="AT60" s="18">
        <f t="shared" si="104"/>
        <v>-0.3178273345067803</v>
      </c>
      <c r="AU60" s="21">
        <v>57</v>
      </c>
    </row>
    <row r="61" spans="5:47">
      <c r="E61" s="24">
        <f t="shared" si="71"/>
        <v>0.64594647295879093</v>
      </c>
      <c r="F61" s="25">
        <f t="shared" si="72"/>
        <v>1.9511082701957211E-3</v>
      </c>
      <c r="G61" s="25">
        <f t="shared" si="73"/>
        <v>0.64789758122898666</v>
      </c>
      <c r="H61" s="25">
        <f t="shared" si="74"/>
        <v>0.54594647295879095</v>
      </c>
      <c r="I61" s="25">
        <f t="shared" si="75"/>
        <v>1.9511082701957211E-3</v>
      </c>
      <c r="J61" s="25">
        <f t="shared" si="76"/>
        <v>0.54789758122898669</v>
      </c>
      <c r="K61" s="25">
        <f t="shared" si="77"/>
        <v>0.65405352704120912</v>
      </c>
      <c r="L61" s="25">
        <f t="shared" si="78"/>
        <v>-1.9511082701957211E-3</v>
      </c>
      <c r="M61" s="25">
        <f t="shared" si="79"/>
        <v>0.65210241877101338</v>
      </c>
      <c r="N61" s="25">
        <f t="shared" si="80"/>
        <v>1.951108270195721E-2</v>
      </c>
      <c r="O61" s="25">
        <f t="shared" si="81"/>
        <v>1.1918929459175818</v>
      </c>
      <c r="P61" s="29">
        <f t="shared" si="11"/>
        <v>0.76707944514185467</v>
      </c>
      <c r="R61" s="24">
        <f t="shared" si="82"/>
        <v>0.85095811412644462</v>
      </c>
      <c r="S61" s="25">
        <f t="shared" si="83"/>
        <v>-4.3901352057590495E-4</v>
      </c>
      <c r="T61" s="25">
        <f t="shared" si="84"/>
        <v>0.85051910060586866</v>
      </c>
      <c r="U61" s="25">
        <f t="shared" si="85"/>
        <v>0.9509581141264446</v>
      </c>
      <c r="V61" s="25">
        <f t="shared" si="86"/>
        <v>-4.3901352057590495E-4</v>
      </c>
      <c r="W61" s="25">
        <f t="shared" si="87"/>
        <v>0.95051910060586864</v>
      </c>
      <c r="X61" s="25">
        <f t="shared" si="88"/>
        <v>-5.0958114126444798E-2</v>
      </c>
      <c r="Y61" s="25">
        <f t="shared" si="89"/>
        <v>4.3901352057590495E-4</v>
      </c>
      <c r="Z61" s="25">
        <f t="shared" si="90"/>
        <v>-5.0519100605868894E-2</v>
      </c>
      <c r="AA61" s="25">
        <f t="shared" si="91"/>
        <v>-4.3901352057590494E-3</v>
      </c>
      <c r="AB61" s="25">
        <f t="shared" si="92"/>
        <v>1.8019162282528893</v>
      </c>
      <c r="AC61" s="29">
        <f t="shared" si="23"/>
        <v>0.85838203625306686</v>
      </c>
      <c r="AE61" s="24">
        <f t="shared" si="93"/>
        <v>-1.6019849178000773</v>
      </c>
      <c r="AF61" s="25">
        <f t="shared" si="94"/>
        <v>-5.2289577260653114E-3</v>
      </c>
      <c r="AG61" s="25">
        <f t="shared" si="95"/>
        <v>-1.6072138755261427</v>
      </c>
      <c r="AH61" s="25">
        <f t="shared" si="96"/>
        <v>0.52979047312388983</v>
      </c>
      <c r="AI61" s="25">
        <f t="shared" si="97"/>
        <v>-5.8513409644956769E-3</v>
      </c>
      <c r="AJ61" s="25">
        <f t="shared" si="98"/>
        <v>0.52393913215939414</v>
      </c>
      <c r="AK61" s="25">
        <f t="shared" si="99"/>
        <v>0.84435688363206818</v>
      </c>
      <c r="AL61" s="25">
        <f t="shared" si="100"/>
        <v>6.8167094805914518E-3</v>
      </c>
      <c r="AM61" s="25">
        <f t="shared" si="101"/>
        <v>0.85117359311265961</v>
      </c>
      <c r="AN61" s="25">
        <f t="shared" si="102"/>
        <v>-6.8167094805914513E-2</v>
      </c>
      <c r="AO61" s="25">
        <f t="shared" si="103"/>
        <v>-0.77408707676414279</v>
      </c>
      <c r="AP61" s="35">
        <f t="shared" si="35"/>
        <v>0.31559565336069551</v>
      </c>
      <c r="AT61" s="18">
        <f t="shared" si="104"/>
        <v>-0.31559565336069551</v>
      </c>
      <c r="AU61" s="21">
        <v>58</v>
      </c>
    </row>
    <row r="62" spans="5:47">
      <c r="E62" s="24">
        <f t="shared" si="71"/>
        <v>0.64789758122898666</v>
      </c>
      <c r="F62" s="25">
        <f t="shared" si="72"/>
        <v>1.9324394094594301E-3</v>
      </c>
      <c r="G62" s="25">
        <f t="shared" si="73"/>
        <v>0.64983002063844608</v>
      </c>
      <c r="H62" s="25">
        <f t="shared" si="74"/>
        <v>0.54789758122898669</v>
      </c>
      <c r="I62" s="25">
        <f t="shared" si="75"/>
        <v>1.9324394094594301E-3</v>
      </c>
      <c r="J62" s="25">
        <f t="shared" si="76"/>
        <v>0.5498300206384461</v>
      </c>
      <c r="K62" s="25">
        <f t="shared" si="77"/>
        <v>0.65210241877101338</v>
      </c>
      <c r="L62" s="25">
        <f t="shared" si="78"/>
        <v>-1.9324394094594301E-3</v>
      </c>
      <c r="M62" s="25">
        <f t="shared" si="79"/>
        <v>0.65016997936155396</v>
      </c>
      <c r="N62" s="25">
        <f t="shared" si="80"/>
        <v>1.9324394094594299E-2</v>
      </c>
      <c r="O62" s="25">
        <f t="shared" si="81"/>
        <v>1.1957951624579732</v>
      </c>
      <c r="P62" s="29">
        <f t="shared" si="11"/>
        <v>0.76777592183781573</v>
      </c>
      <c r="R62" s="24">
        <f t="shared" si="82"/>
        <v>0.85051910060586866</v>
      </c>
      <c r="S62" s="25">
        <f t="shared" si="83"/>
        <v>-4.297773826611648E-4</v>
      </c>
      <c r="T62" s="25">
        <f t="shared" si="84"/>
        <v>0.85008932322320752</v>
      </c>
      <c r="U62" s="25">
        <f t="shared" si="85"/>
        <v>0.95051910060586864</v>
      </c>
      <c r="V62" s="25">
        <f t="shared" si="86"/>
        <v>-4.297773826611648E-4</v>
      </c>
      <c r="W62" s="25">
        <f t="shared" si="87"/>
        <v>0.95008932322320749</v>
      </c>
      <c r="X62" s="25">
        <f t="shared" si="88"/>
        <v>-5.0519100605868894E-2</v>
      </c>
      <c r="Y62" s="25">
        <f t="shared" si="89"/>
        <v>4.297773826611648E-4</v>
      </c>
      <c r="Z62" s="25">
        <f t="shared" si="90"/>
        <v>-5.0089323223207728E-2</v>
      </c>
      <c r="AA62" s="25">
        <f t="shared" si="91"/>
        <v>-4.2977738266116476E-3</v>
      </c>
      <c r="AB62" s="25">
        <f t="shared" si="92"/>
        <v>1.8010382012117372</v>
      </c>
      <c r="AC62" s="29">
        <f t="shared" si="23"/>
        <v>0.85827526766243478</v>
      </c>
      <c r="AE62" s="24">
        <f t="shared" si="93"/>
        <v>-1.6072138755261427</v>
      </c>
      <c r="AF62" s="25">
        <f t="shared" si="94"/>
        <v>-5.177557909219521E-3</v>
      </c>
      <c r="AG62" s="25">
        <f t="shared" si="95"/>
        <v>-1.6123914334353622</v>
      </c>
      <c r="AH62" s="25">
        <f t="shared" si="96"/>
        <v>0.52393913215939414</v>
      </c>
      <c r="AI62" s="25">
        <f t="shared" si="97"/>
        <v>-5.7878474356634468E-3</v>
      </c>
      <c r="AJ62" s="25">
        <f t="shared" si="98"/>
        <v>0.51815128472373073</v>
      </c>
      <c r="AK62" s="25">
        <f t="shared" si="99"/>
        <v>0.85117359311265961</v>
      </c>
      <c r="AL62" s="25">
        <f t="shared" si="100"/>
        <v>6.7435794246139746E-3</v>
      </c>
      <c r="AM62" s="25">
        <f t="shared" si="101"/>
        <v>0.85791717253727362</v>
      </c>
      <c r="AN62" s="25">
        <f t="shared" si="102"/>
        <v>-6.7435794246139741E-2</v>
      </c>
      <c r="AO62" s="25">
        <f t="shared" si="103"/>
        <v>-0.78429611597968485</v>
      </c>
      <c r="AP62" s="35">
        <f t="shared" si="35"/>
        <v>0.3133947141429701</v>
      </c>
      <c r="AT62" s="18">
        <f t="shared" si="104"/>
        <v>-0.3133947141429701</v>
      </c>
      <c r="AU62" s="21">
        <v>59</v>
      </c>
    </row>
    <row r="63" spans="5:47">
      <c r="E63" s="24">
        <f t="shared" si="71"/>
        <v>0.64983002063844608</v>
      </c>
      <c r="F63" s="25">
        <f t="shared" si="72"/>
        <v>1.9139755775075052E-3</v>
      </c>
      <c r="G63" s="25">
        <f t="shared" si="73"/>
        <v>0.65174399621595358</v>
      </c>
      <c r="H63" s="25">
        <f t="shared" si="74"/>
        <v>0.5498300206384461</v>
      </c>
      <c r="I63" s="25">
        <f t="shared" si="75"/>
        <v>1.9139755775075052E-3</v>
      </c>
      <c r="J63" s="25">
        <f t="shared" si="76"/>
        <v>0.5517439962159536</v>
      </c>
      <c r="K63" s="25">
        <f t="shared" si="77"/>
        <v>0.65016997936155396</v>
      </c>
      <c r="L63" s="25">
        <f t="shared" si="78"/>
        <v>-1.9139755775075052E-3</v>
      </c>
      <c r="M63" s="25">
        <f t="shared" si="79"/>
        <v>0.64825600378404646</v>
      </c>
      <c r="N63" s="25">
        <f t="shared" si="80"/>
        <v>1.9139755775075051E-2</v>
      </c>
      <c r="O63" s="25">
        <f t="shared" si="81"/>
        <v>1.1996600412768923</v>
      </c>
      <c r="P63" s="29">
        <f t="shared" si="11"/>
        <v>0.7684643012114426</v>
      </c>
      <c r="R63" s="24">
        <f t="shared" si="82"/>
        <v>0.85008932322320752</v>
      </c>
      <c r="S63" s="25">
        <f t="shared" si="83"/>
        <v>-4.2074651084122311E-4</v>
      </c>
      <c r="T63" s="25">
        <f t="shared" si="84"/>
        <v>0.84966857671236629</v>
      </c>
      <c r="U63" s="25">
        <f t="shared" si="85"/>
        <v>0.95008932322320749</v>
      </c>
      <c r="V63" s="25">
        <f t="shared" si="86"/>
        <v>-4.2074651084122311E-4</v>
      </c>
      <c r="W63" s="25">
        <f t="shared" si="87"/>
        <v>0.94966857671236626</v>
      </c>
      <c r="X63" s="25">
        <f t="shared" si="88"/>
        <v>-5.0089323223207728E-2</v>
      </c>
      <c r="Y63" s="25">
        <f t="shared" si="89"/>
        <v>4.2074651084122311E-4</v>
      </c>
      <c r="Z63" s="25">
        <f t="shared" si="90"/>
        <v>-4.9668576712366505E-2</v>
      </c>
      <c r="AA63" s="25">
        <f t="shared" si="91"/>
        <v>-4.2074651084122311E-3</v>
      </c>
      <c r="AB63" s="25">
        <f t="shared" si="92"/>
        <v>1.8001786464464149</v>
      </c>
      <c r="AC63" s="29">
        <f t="shared" si="23"/>
        <v>0.85817068022222398</v>
      </c>
      <c r="AE63" s="24">
        <f t="shared" si="93"/>
        <v>-1.6123914334353622</v>
      </c>
      <c r="AF63" s="25">
        <f t="shared" si="94"/>
        <v>-5.1268185680124071E-3</v>
      </c>
      <c r="AG63" s="25">
        <f t="shared" si="95"/>
        <v>-1.6175182520033746</v>
      </c>
      <c r="AH63" s="25">
        <f t="shared" si="96"/>
        <v>0.51815128472373073</v>
      </c>
      <c r="AI63" s="25">
        <f t="shared" si="97"/>
        <v>-5.7252957241491478E-3</v>
      </c>
      <c r="AJ63" s="25">
        <f t="shared" si="98"/>
        <v>0.51242598899958158</v>
      </c>
      <c r="AK63" s="25">
        <f t="shared" si="99"/>
        <v>0.85791717253727362</v>
      </c>
      <c r="AL63" s="25">
        <f t="shared" si="100"/>
        <v>6.6715116888712376E-3</v>
      </c>
      <c r="AM63" s="25">
        <f t="shared" si="101"/>
        <v>0.86458868422614488</v>
      </c>
      <c r="AN63" s="25">
        <f t="shared" si="102"/>
        <v>-6.6715116888712372E-2</v>
      </c>
      <c r="AO63" s="25">
        <f t="shared" si="103"/>
        <v>-0.79440301570483873</v>
      </c>
      <c r="AP63" s="35">
        <f t="shared" si="35"/>
        <v>0.31122403932347892</v>
      </c>
      <c r="AT63" s="18">
        <f t="shared" si="104"/>
        <v>-0.31122403932347892</v>
      </c>
      <c r="AU63" s="21">
        <v>60</v>
      </c>
    </row>
    <row r="64" spans="5:47">
      <c r="E64" s="24">
        <f t="shared" si="71"/>
        <v>0.65174399621595358</v>
      </c>
      <c r="F64" s="25">
        <f t="shared" si="72"/>
        <v>1.8957172002300991E-3</v>
      </c>
      <c r="G64" s="25">
        <f t="shared" si="73"/>
        <v>0.65363971341618365</v>
      </c>
      <c r="H64" s="25">
        <f t="shared" si="74"/>
        <v>0.5517439962159536</v>
      </c>
      <c r="I64" s="25">
        <f t="shared" si="75"/>
        <v>1.8957172002300991E-3</v>
      </c>
      <c r="J64" s="25">
        <f t="shared" si="76"/>
        <v>0.55363971341618368</v>
      </c>
      <c r="K64" s="25">
        <f t="shared" si="77"/>
        <v>0.64825600378404646</v>
      </c>
      <c r="L64" s="25">
        <f t="shared" si="78"/>
        <v>-1.8957172002300991E-3</v>
      </c>
      <c r="M64" s="25">
        <f t="shared" si="79"/>
        <v>0.64636028658381639</v>
      </c>
      <c r="N64" s="25">
        <f t="shared" si="80"/>
        <v>1.8957172002300991E-2</v>
      </c>
      <c r="O64" s="25">
        <f t="shared" si="81"/>
        <v>1.2034879924319073</v>
      </c>
      <c r="P64" s="29">
        <f t="shared" si="11"/>
        <v>0.76914469671476615</v>
      </c>
      <c r="R64" s="24">
        <f t="shared" si="82"/>
        <v>0.84966857671236629</v>
      </c>
      <c r="S64" s="25">
        <f t="shared" si="83"/>
        <v>-4.1191636766971652E-4</v>
      </c>
      <c r="T64" s="25">
        <f t="shared" si="84"/>
        <v>0.8492566603446966</v>
      </c>
      <c r="U64" s="25">
        <f t="shared" si="85"/>
        <v>0.94966857671236626</v>
      </c>
      <c r="V64" s="25">
        <f t="shared" si="86"/>
        <v>-4.1191636766971652E-4</v>
      </c>
      <c r="W64" s="25">
        <f t="shared" si="87"/>
        <v>0.94925666034469658</v>
      </c>
      <c r="X64" s="25">
        <f t="shared" si="88"/>
        <v>-4.9668576712366505E-2</v>
      </c>
      <c r="Y64" s="25">
        <f t="shared" si="89"/>
        <v>4.1191636766971652E-4</v>
      </c>
      <c r="Z64" s="25">
        <f t="shared" si="90"/>
        <v>-4.9256660344696786E-2</v>
      </c>
      <c r="AA64" s="25">
        <f t="shared" si="91"/>
        <v>-4.1191636766971648E-3</v>
      </c>
      <c r="AB64" s="25">
        <f t="shared" si="92"/>
        <v>1.7993371534247324</v>
      </c>
      <c r="AC64" s="29">
        <f t="shared" si="23"/>
        <v>0.85806822806647665</v>
      </c>
      <c r="AE64" s="24">
        <f t="shared" si="93"/>
        <v>-1.6175182520033746</v>
      </c>
      <c r="AF64" s="25">
        <f t="shared" si="94"/>
        <v>-5.0767351233959529E-3</v>
      </c>
      <c r="AG64" s="25">
        <f t="shared" si="95"/>
        <v>-1.6225949871267706</v>
      </c>
      <c r="AH64" s="25">
        <f t="shared" si="96"/>
        <v>0.51242598899958158</v>
      </c>
      <c r="AI64" s="25">
        <f t="shared" si="97"/>
        <v>-5.663674377918362E-3</v>
      </c>
      <c r="AJ64" s="25">
        <f t="shared" si="98"/>
        <v>0.50676231462166321</v>
      </c>
      <c r="AK64" s="25">
        <f t="shared" si="99"/>
        <v>0.86458868422614488</v>
      </c>
      <c r="AL64" s="25">
        <f t="shared" si="100"/>
        <v>6.6004942179021964E-3</v>
      </c>
      <c r="AM64" s="25">
        <f t="shared" si="101"/>
        <v>0.87118917844404709</v>
      </c>
      <c r="AN64" s="25">
        <f t="shared" si="102"/>
        <v>-6.6004942179021961E-2</v>
      </c>
      <c r="AO64" s="25">
        <f t="shared" si="103"/>
        <v>-0.8044091249716514</v>
      </c>
      <c r="AP64" s="35">
        <f t="shared" si="35"/>
        <v>0.30908315515829249</v>
      </c>
      <c r="AT64" s="18">
        <f t="shared" si="104"/>
        <v>-0.30908315515829249</v>
      </c>
      <c r="AU64" s="21">
        <v>61</v>
      </c>
    </row>
    <row r="65" spans="5:47">
      <c r="E65" s="24">
        <f t="shared" si="71"/>
        <v>0.65363971341618365</v>
      </c>
      <c r="F65" s="25">
        <f t="shared" si="72"/>
        <v>1.8776644822100265E-3</v>
      </c>
      <c r="G65" s="25">
        <f t="shared" si="73"/>
        <v>0.6555173778983937</v>
      </c>
      <c r="H65" s="25">
        <f t="shared" si="74"/>
        <v>0.55363971341618368</v>
      </c>
      <c r="I65" s="25">
        <f t="shared" si="75"/>
        <v>1.8776644822100265E-3</v>
      </c>
      <c r="J65" s="25">
        <f t="shared" si="76"/>
        <v>0.55551737789839373</v>
      </c>
      <c r="K65" s="25">
        <f t="shared" si="77"/>
        <v>0.64636028658381639</v>
      </c>
      <c r="L65" s="25">
        <f t="shared" si="78"/>
        <v>-1.8776644822100265E-3</v>
      </c>
      <c r="M65" s="25">
        <f t="shared" si="79"/>
        <v>0.64448262210160634</v>
      </c>
      <c r="N65" s="25">
        <f t="shared" si="80"/>
        <v>1.8776644822100265E-2</v>
      </c>
      <c r="O65" s="25">
        <f t="shared" si="81"/>
        <v>1.2072794268323674</v>
      </c>
      <c r="P65" s="29">
        <f t="shared" si="11"/>
        <v>0.76981722102035921</v>
      </c>
      <c r="R65" s="24">
        <f t="shared" si="82"/>
        <v>0.8492566603446966</v>
      </c>
      <c r="S65" s="25">
        <f t="shared" si="83"/>
        <v>-4.0328248010312537E-4</v>
      </c>
      <c r="T65" s="25">
        <f t="shared" si="84"/>
        <v>0.84885337786459347</v>
      </c>
      <c r="U65" s="25">
        <f t="shared" si="85"/>
        <v>0.94925666034469658</v>
      </c>
      <c r="V65" s="25">
        <f t="shared" si="86"/>
        <v>-4.0328248010312537E-4</v>
      </c>
      <c r="W65" s="25">
        <f t="shared" si="87"/>
        <v>0.94885337786459345</v>
      </c>
      <c r="X65" s="25">
        <f t="shared" si="88"/>
        <v>-4.9256660344696786E-2</v>
      </c>
      <c r="Y65" s="25">
        <f t="shared" si="89"/>
        <v>4.0328248010312537E-4</v>
      </c>
      <c r="Z65" s="25">
        <f t="shared" si="90"/>
        <v>-4.8853377864593657E-2</v>
      </c>
      <c r="AA65" s="25">
        <f t="shared" si="91"/>
        <v>-4.0328248010312534E-3</v>
      </c>
      <c r="AB65" s="25">
        <f t="shared" si="92"/>
        <v>1.7985133206893931</v>
      </c>
      <c r="AC65" s="29">
        <f t="shared" si="23"/>
        <v>0.85796786623057153</v>
      </c>
      <c r="AE65" s="24">
        <f t="shared" si="93"/>
        <v>-1.6225949871267706</v>
      </c>
      <c r="AF65" s="25">
        <f t="shared" si="94"/>
        <v>-5.0273026647797018E-3</v>
      </c>
      <c r="AG65" s="25">
        <f t="shared" si="95"/>
        <v>-1.6276222897915504</v>
      </c>
      <c r="AH65" s="25">
        <f t="shared" si="96"/>
        <v>0.50676231462166321</v>
      </c>
      <c r="AI65" s="25">
        <f t="shared" si="97"/>
        <v>-5.6029717476042728E-3</v>
      </c>
      <c r="AJ65" s="25">
        <f t="shared" si="98"/>
        <v>0.50115934287405894</v>
      </c>
      <c r="AK65" s="25">
        <f t="shared" si="99"/>
        <v>0.87118917844404709</v>
      </c>
      <c r="AL65" s="25">
        <f t="shared" si="100"/>
        <v>6.5305146825843027E-3</v>
      </c>
      <c r="AM65" s="25">
        <f t="shared" si="101"/>
        <v>0.87771969312663134</v>
      </c>
      <c r="AN65" s="25">
        <f t="shared" si="102"/>
        <v>-6.5305146825843027E-2</v>
      </c>
      <c r="AO65" s="25">
        <f t="shared" si="103"/>
        <v>-0.81431578206948219</v>
      </c>
      <c r="AP65" s="35">
        <f t="shared" si="35"/>
        <v>0.30697159199181873</v>
      </c>
      <c r="AT65" s="18">
        <f t="shared" si="104"/>
        <v>-0.30697159199181873</v>
      </c>
      <c r="AU65" s="21">
        <v>62</v>
      </c>
    </row>
    <row r="66" spans="5:47">
      <c r="E66" s="24">
        <f t="shared" si="71"/>
        <v>0.6555173778983937</v>
      </c>
      <c r="F66" s="25">
        <f t="shared" si="72"/>
        <v>1.8598174214644284E-3</v>
      </c>
      <c r="G66" s="25">
        <f t="shared" si="73"/>
        <v>0.65737719531985817</v>
      </c>
      <c r="H66" s="25">
        <f t="shared" si="74"/>
        <v>0.55551737789839373</v>
      </c>
      <c r="I66" s="25">
        <f t="shared" si="75"/>
        <v>1.8598174214644284E-3</v>
      </c>
      <c r="J66" s="25">
        <f t="shared" si="76"/>
        <v>0.55737719531985819</v>
      </c>
      <c r="K66" s="25">
        <f t="shared" si="77"/>
        <v>0.64448262210160634</v>
      </c>
      <c r="L66" s="25">
        <f t="shared" si="78"/>
        <v>-1.8598174214644284E-3</v>
      </c>
      <c r="M66" s="25">
        <f t="shared" si="79"/>
        <v>0.64262280468014188</v>
      </c>
      <c r="N66" s="25">
        <f t="shared" si="80"/>
        <v>1.8598174214644284E-2</v>
      </c>
      <c r="O66" s="25">
        <f t="shared" si="81"/>
        <v>1.2110347557967875</v>
      </c>
      <c r="P66" s="29">
        <f t="shared" si="11"/>
        <v>0.77048198595198947</v>
      </c>
      <c r="R66" s="24">
        <f t="shared" si="82"/>
        <v>0.84885337786459347</v>
      </c>
      <c r="S66" s="25">
        <f t="shared" si="83"/>
        <v>-3.9484044208640593E-4</v>
      </c>
      <c r="T66" s="25">
        <f t="shared" si="84"/>
        <v>0.8484585374225071</v>
      </c>
      <c r="U66" s="25">
        <f t="shared" si="85"/>
        <v>0.94885337786459345</v>
      </c>
      <c r="V66" s="25">
        <f t="shared" si="86"/>
        <v>-3.9484044208640593E-4</v>
      </c>
      <c r="W66" s="25">
        <f t="shared" si="87"/>
        <v>0.94845853742250708</v>
      </c>
      <c r="X66" s="25">
        <f t="shared" si="88"/>
        <v>-4.8853377864593657E-2</v>
      </c>
      <c r="Y66" s="25">
        <f t="shared" si="89"/>
        <v>3.9484044208640593E-4</v>
      </c>
      <c r="Z66" s="25">
        <f t="shared" si="90"/>
        <v>-4.8458537422507254E-2</v>
      </c>
      <c r="AA66" s="25">
        <f t="shared" si="91"/>
        <v>-3.9484044208640589E-3</v>
      </c>
      <c r="AB66" s="25">
        <f t="shared" si="92"/>
        <v>1.797706755729187</v>
      </c>
      <c r="AC66" s="29">
        <f t="shared" si="23"/>
        <v>0.85786955064487191</v>
      </c>
      <c r="AE66" s="24">
        <f t="shared" si="93"/>
        <v>-1.6276222897915504</v>
      </c>
      <c r="AF66" s="25">
        <f t="shared" si="94"/>
        <v>-4.9785159790264061E-3</v>
      </c>
      <c r="AG66" s="25">
        <f t="shared" si="95"/>
        <v>-1.6326008057705768</v>
      </c>
      <c r="AH66" s="25">
        <f t="shared" si="96"/>
        <v>0.50115934287405894</v>
      </c>
      <c r="AI66" s="25">
        <f t="shared" si="97"/>
        <v>-5.5431760166704631E-3</v>
      </c>
      <c r="AJ66" s="25">
        <f t="shared" si="98"/>
        <v>0.49561616685738846</v>
      </c>
      <c r="AK66" s="25">
        <f t="shared" si="99"/>
        <v>0.87771969312663134</v>
      </c>
      <c r="AL66" s="25">
        <f t="shared" si="100"/>
        <v>6.4615605164020391E-3</v>
      </c>
      <c r="AM66" s="25">
        <f t="shared" si="101"/>
        <v>0.88418125364303335</v>
      </c>
      <c r="AN66" s="25">
        <f t="shared" si="102"/>
        <v>-6.4615605164020387E-2</v>
      </c>
      <c r="AO66" s="25">
        <f t="shared" si="103"/>
        <v>-0.82412431394547003</v>
      </c>
      <c r="AP66" s="35">
        <f t="shared" si="35"/>
        <v>0.30488888453028157</v>
      </c>
      <c r="AT66" s="18">
        <f t="shared" si="104"/>
        <v>-0.30488888453028157</v>
      </c>
      <c r="AU66" s="21">
        <v>63</v>
      </c>
    </row>
    <row r="67" spans="5:47">
      <c r="E67" s="24">
        <f t="shared" si="71"/>
        <v>0.65737719531985817</v>
      </c>
      <c r="F67" s="25">
        <f t="shared" si="72"/>
        <v>1.8421758234823619E-3</v>
      </c>
      <c r="G67" s="25">
        <f t="shared" si="73"/>
        <v>0.6592193711433405</v>
      </c>
      <c r="H67" s="25">
        <f t="shared" si="74"/>
        <v>0.55737719531985819</v>
      </c>
      <c r="I67" s="25">
        <f t="shared" si="75"/>
        <v>1.8421758234823619E-3</v>
      </c>
      <c r="J67" s="25">
        <f t="shared" si="76"/>
        <v>0.55921937114334053</v>
      </c>
      <c r="K67" s="25">
        <f t="shared" si="77"/>
        <v>0.64262280468014188</v>
      </c>
      <c r="L67" s="25">
        <f t="shared" si="78"/>
        <v>-1.8421758234823619E-3</v>
      </c>
      <c r="M67" s="25">
        <f t="shared" si="79"/>
        <v>0.64078062885665954</v>
      </c>
      <c r="N67" s="25">
        <f t="shared" si="80"/>
        <v>1.8421758234823619E-2</v>
      </c>
      <c r="O67" s="25">
        <f t="shared" si="81"/>
        <v>1.2147543906397162</v>
      </c>
      <c r="P67" s="29">
        <f t="shared" si="11"/>
        <v>0.77113910242150285</v>
      </c>
      <c r="R67" s="24">
        <f t="shared" si="82"/>
        <v>0.8484585374225071</v>
      </c>
      <c r="S67" s="25">
        <f t="shared" si="83"/>
        <v>-3.8658591676994105E-4</v>
      </c>
      <c r="T67" s="25">
        <f t="shared" si="84"/>
        <v>0.84807195150573711</v>
      </c>
      <c r="U67" s="25">
        <f t="shared" si="85"/>
        <v>0.94845853742250708</v>
      </c>
      <c r="V67" s="25">
        <f t="shared" si="86"/>
        <v>-3.8658591676994105E-4</v>
      </c>
      <c r="W67" s="25">
        <f t="shared" si="87"/>
        <v>0.94807195150573709</v>
      </c>
      <c r="X67" s="25">
        <f t="shared" si="88"/>
        <v>-4.8458537422507254E-2</v>
      </c>
      <c r="Y67" s="25">
        <f t="shared" si="89"/>
        <v>3.8658591676994105E-4</v>
      </c>
      <c r="Z67" s="25">
        <f t="shared" si="90"/>
        <v>-4.8071951505737315E-2</v>
      </c>
      <c r="AA67" s="25">
        <f t="shared" si="91"/>
        <v>-3.8658591676994105E-3</v>
      </c>
      <c r="AB67" s="25">
        <f t="shared" si="92"/>
        <v>1.7969170748450143</v>
      </c>
      <c r="AC67" s="29">
        <f t="shared" si="23"/>
        <v>0.85777323812736195</v>
      </c>
      <c r="AE67" s="24">
        <f t="shared" si="93"/>
        <v>-1.6326008057705768</v>
      </c>
      <c r="AF67" s="25">
        <f t="shared" si="94"/>
        <v>-4.9303695778491093E-3</v>
      </c>
      <c r="AG67" s="25">
        <f t="shared" si="95"/>
        <v>-1.6375311753484258</v>
      </c>
      <c r="AH67" s="25">
        <f t="shared" si="96"/>
        <v>0.49561616685738846</v>
      </c>
      <c r="AI67" s="25">
        <f t="shared" si="97"/>
        <v>-5.4842752295611481E-3</v>
      </c>
      <c r="AJ67" s="25">
        <f t="shared" si="98"/>
        <v>0.49013189162782733</v>
      </c>
      <c r="AK67" s="25">
        <f t="shared" si="99"/>
        <v>0.88418125364303335</v>
      </c>
      <c r="AL67" s="25">
        <f t="shared" si="100"/>
        <v>6.3936189493788379E-3</v>
      </c>
      <c r="AM67" s="25">
        <f t="shared" si="101"/>
        <v>0.89057487259241219</v>
      </c>
      <c r="AN67" s="25">
        <f t="shared" si="102"/>
        <v>-6.3936189493788376E-2</v>
      </c>
      <c r="AO67" s="25">
        <f t="shared" si="103"/>
        <v>-0.83383603566101172</v>
      </c>
      <c r="AP67" s="35">
        <f t="shared" si="35"/>
        <v>0.30283457208822062</v>
      </c>
      <c r="AT67" s="18">
        <f t="shared" si="104"/>
        <v>-0.30283457208822062</v>
      </c>
      <c r="AU67" s="21">
        <v>64</v>
      </c>
    </row>
    <row r="68" spans="5:47">
      <c r="E68" s="24">
        <f t="shared" si="71"/>
        <v>0.6592193711433405</v>
      </c>
      <c r="F68" s="25">
        <f t="shared" si="72"/>
        <v>1.824739314578069E-3</v>
      </c>
      <c r="G68" s="25">
        <f t="shared" si="73"/>
        <v>0.66104411045791855</v>
      </c>
      <c r="H68" s="25">
        <f t="shared" si="74"/>
        <v>0.55921937114334053</v>
      </c>
      <c r="I68" s="25">
        <f t="shared" si="75"/>
        <v>1.824739314578069E-3</v>
      </c>
      <c r="J68" s="25">
        <f t="shared" si="76"/>
        <v>0.56104411045791858</v>
      </c>
      <c r="K68" s="25">
        <f t="shared" si="77"/>
        <v>0.64078062885665954</v>
      </c>
      <c r="L68" s="25">
        <f t="shared" si="78"/>
        <v>-1.824739314578069E-3</v>
      </c>
      <c r="M68" s="25">
        <f t="shared" si="79"/>
        <v>0.63895588954208149</v>
      </c>
      <c r="N68" s="25">
        <f t="shared" si="80"/>
        <v>1.824739314578069E-2</v>
      </c>
      <c r="O68" s="25">
        <f t="shared" si="81"/>
        <v>1.2184387422866809</v>
      </c>
      <c r="P68" s="29">
        <f t="shared" si="11"/>
        <v>0.77178868037157922</v>
      </c>
      <c r="R68" s="24">
        <f t="shared" si="82"/>
        <v>0.84807195150573711</v>
      </c>
      <c r="S68" s="25">
        <f t="shared" si="83"/>
        <v>-3.7851463838542388E-4</v>
      </c>
      <c r="T68" s="25">
        <f t="shared" si="84"/>
        <v>0.84769343686735166</v>
      </c>
      <c r="U68" s="25">
        <f t="shared" si="85"/>
        <v>0.94807195150573709</v>
      </c>
      <c r="V68" s="25">
        <f t="shared" si="86"/>
        <v>-3.7851463838542388E-4</v>
      </c>
      <c r="W68" s="25">
        <f t="shared" si="87"/>
        <v>0.94769343686735164</v>
      </c>
      <c r="X68" s="25">
        <f t="shared" si="88"/>
        <v>-4.8071951505737315E-2</v>
      </c>
      <c r="Y68" s="25">
        <f t="shared" si="89"/>
        <v>3.7851463838542388E-4</v>
      </c>
      <c r="Z68" s="25">
        <f t="shared" si="90"/>
        <v>-4.769343686735189E-2</v>
      </c>
      <c r="AA68" s="25">
        <f t="shared" si="91"/>
        <v>-3.7851463838542384E-3</v>
      </c>
      <c r="AB68" s="25">
        <f t="shared" si="92"/>
        <v>1.7961439030114743</v>
      </c>
      <c r="AC68" s="29">
        <f t="shared" si="23"/>
        <v>0.85767888637536938</v>
      </c>
      <c r="AE68" s="24">
        <f t="shared" si="93"/>
        <v>-1.6375311753484258</v>
      </c>
      <c r="AF68" s="25">
        <f t="shared" si="94"/>
        <v>-4.8828577236694811E-3</v>
      </c>
      <c r="AG68" s="25">
        <f t="shared" si="95"/>
        <v>-1.6424140330720953</v>
      </c>
      <c r="AH68" s="25">
        <f t="shared" si="96"/>
        <v>0.49013189162782733</v>
      </c>
      <c r="AI68" s="25">
        <f t="shared" si="97"/>
        <v>-5.4262573179356911E-3</v>
      </c>
      <c r="AJ68" s="25">
        <f t="shared" si="98"/>
        <v>0.48470563430989166</v>
      </c>
      <c r="AK68" s="25">
        <f t="shared" si="99"/>
        <v>0.89057487259241219</v>
      </c>
      <c r="AL68" s="25">
        <f t="shared" si="100"/>
        <v>6.3266770397806555E-3</v>
      </c>
      <c r="AM68" s="25">
        <f t="shared" si="101"/>
        <v>0.89690154963219282</v>
      </c>
      <c r="AN68" s="25">
        <f t="shared" si="102"/>
        <v>-6.3266770397806552E-2</v>
      </c>
      <c r="AO68" s="25">
        <f t="shared" si="103"/>
        <v>-0.84345224990107448</v>
      </c>
      <c r="AP68" s="35">
        <f t="shared" si="35"/>
        <v>0.300808198809632</v>
      </c>
      <c r="AT68" s="18">
        <f t="shared" si="104"/>
        <v>-0.300808198809632</v>
      </c>
      <c r="AU68" s="21">
        <v>65</v>
      </c>
    </row>
    <row r="69" spans="5:47">
      <c r="E69" s="24">
        <f t="shared" si="71"/>
        <v>0.66104411045791855</v>
      </c>
      <c r="F69" s="25">
        <f t="shared" si="72"/>
        <v>1.8075073545805451E-3</v>
      </c>
      <c r="G69" s="25">
        <f t="shared" si="73"/>
        <v>0.66285161781249913</v>
      </c>
      <c r="H69" s="25">
        <f t="shared" si="74"/>
        <v>0.56104411045791858</v>
      </c>
      <c r="I69" s="25">
        <f t="shared" si="75"/>
        <v>1.8075073545805451E-3</v>
      </c>
      <c r="J69" s="25">
        <f t="shared" si="76"/>
        <v>0.56285161781249915</v>
      </c>
      <c r="K69" s="25">
        <f t="shared" si="77"/>
        <v>0.63895588954208149</v>
      </c>
      <c r="L69" s="25">
        <f t="shared" si="78"/>
        <v>-1.8075073545805451E-3</v>
      </c>
      <c r="M69" s="25">
        <f t="shared" si="79"/>
        <v>0.63714838218750092</v>
      </c>
      <c r="N69" s="25">
        <f t="shared" si="80"/>
        <v>1.807507354580545E-2</v>
      </c>
      <c r="O69" s="25">
        <f t="shared" si="81"/>
        <v>1.222088220915837</v>
      </c>
      <c r="P69" s="29">
        <f t="shared" si="11"/>
        <v>0.77243082872401103</v>
      </c>
      <c r="R69" s="24">
        <f t="shared" si="82"/>
        <v>0.84769343686735166</v>
      </c>
      <c r="S69" s="25">
        <f t="shared" si="83"/>
        <v>-3.7062241380678628E-4</v>
      </c>
      <c r="T69" s="25">
        <f t="shared" si="84"/>
        <v>0.84732281445354485</v>
      </c>
      <c r="U69" s="25">
        <f t="shared" si="85"/>
        <v>0.94769343686735164</v>
      </c>
      <c r="V69" s="25">
        <f t="shared" si="86"/>
        <v>-3.7062241380678628E-4</v>
      </c>
      <c r="W69" s="25">
        <f t="shared" si="87"/>
        <v>0.94732281445354483</v>
      </c>
      <c r="X69" s="25">
        <f t="shared" si="88"/>
        <v>-4.769343686735189E-2</v>
      </c>
      <c r="Y69" s="25">
        <f t="shared" si="89"/>
        <v>3.7062241380678628E-4</v>
      </c>
      <c r="Z69" s="25">
        <f t="shared" si="90"/>
        <v>-4.7322814453545102E-2</v>
      </c>
      <c r="AA69" s="25">
        <f t="shared" si="91"/>
        <v>-3.7062241380678624E-3</v>
      </c>
      <c r="AB69" s="25">
        <f t="shared" si="92"/>
        <v>1.7953868737347034</v>
      </c>
      <c r="AC69" s="29">
        <f t="shared" si="23"/>
        <v>0.85758645395647093</v>
      </c>
      <c r="AE69" s="24">
        <f t="shared" si="93"/>
        <v>-1.6424140330720953</v>
      </c>
      <c r="AF69" s="25">
        <f t="shared" si="94"/>
        <v>-4.8359744539973335E-3</v>
      </c>
      <c r="AG69" s="25">
        <f t="shared" si="95"/>
        <v>-1.6472500075260927</v>
      </c>
      <c r="AH69" s="25">
        <f t="shared" si="96"/>
        <v>0.48470563430989166</v>
      </c>
      <c r="AI69" s="25">
        <f t="shared" si="97"/>
        <v>-5.3691101250821103E-3</v>
      </c>
      <c r="AJ69" s="25">
        <f t="shared" si="98"/>
        <v>0.47933652418480954</v>
      </c>
      <c r="AK69" s="25">
        <f t="shared" si="99"/>
        <v>0.89690154963219282</v>
      </c>
      <c r="AL69" s="25">
        <f t="shared" si="100"/>
        <v>6.2607217036973325E-3</v>
      </c>
      <c r="AM69" s="25">
        <f t="shared" si="101"/>
        <v>0.90316227133589011</v>
      </c>
      <c r="AN69" s="25">
        <f t="shared" si="102"/>
        <v>-6.260721703697332E-2</v>
      </c>
      <c r="AO69" s="25">
        <f t="shared" si="103"/>
        <v>-0.85297424653328202</v>
      </c>
      <c r="AP69" s="35">
        <f t="shared" si="35"/>
        <v>0.29880931386530485</v>
      </c>
      <c r="AT69" s="18">
        <f t="shared" si="104"/>
        <v>-0.29880931386530485</v>
      </c>
      <c r="AU69" s="21">
        <v>66</v>
      </c>
    </row>
    <row r="70" spans="5:47">
      <c r="E70" s="24">
        <f t="shared" si="71"/>
        <v>0.66285161781249913</v>
      </c>
      <c r="F70" s="25">
        <f t="shared" si="72"/>
        <v>1.7904792488806877E-3</v>
      </c>
      <c r="G70" s="25">
        <f t="shared" si="73"/>
        <v>0.66464209706137978</v>
      </c>
      <c r="H70" s="25">
        <f t="shared" si="74"/>
        <v>0.56285161781249915</v>
      </c>
      <c r="I70" s="25">
        <f t="shared" si="75"/>
        <v>1.7904792488806877E-3</v>
      </c>
      <c r="J70" s="25">
        <f t="shared" si="76"/>
        <v>0.5646420970613798</v>
      </c>
      <c r="K70" s="25">
        <f t="shared" si="77"/>
        <v>0.63714838218750092</v>
      </c>
      <c r="L70" s="25">
        <f t="shared" si="78"/>
        <v>-1.7904792488806877E-3</v>
      </c>
      <c r="M70" s="25">
        <f t="shared" si="79"/>
        <v>0.63535790293862027</v>
      </c>
      <c r="N70" s="25">
        <f t="shared" si="80"/>
        <v>1.7904792488806876E-2</v>
      </c>
      <c r="O70" s="25">
        <f t="shared" si="81"/>
        <v>1.2257032356249984</v>
      </c>
      <c r="P70" s="29">
        <f t="shared" ref="P70:P133" si="105">1/(1+EXP(-O70))</f>
        <v>0.77306565533317695</v>
      </c>
      <c r="R70" s="24">
        <f t="shared" si="82"/>
        <v>0.84732281445354485</v>
      </c>
      <c r="S70" s="25">
        <f t="shared" si="83"/>
        <v>-3.6290512382084925E-4</v>
      </c>
      <c r="T70" s="25">
        <f t="shared" si="84"/>
        <v>0.84695990932972398</v>
      </c>
      <c r="U70" s="25">
        <f t="shared" si="85"/>
        <v>0.94732281445354483</v>
      </c>
      <c r="V70" s="25">
        <f t="shared" si="86"/>
        <v>-3.6290512382084925E-4</v>
      </c>
      <c r="W70" s="25">
        <f t="shared" si="87"/>
        <v>0.94695990932972396</v>
      </c>
      <c r="X70" s="25">
        <f t="shared" si="88"/>
        <v>-4.7322814453545102E-2</v>
      </c>
      <c r="Y70" s="25">
        <f t="shared" si="89"/>
        <v>3.6290512382084925E-4</v>
      </c>
      <c r="Z70" s="25">
        <f t="shared" si="90"/>
        <v>-4.6959909329724256E-2</v>
      </c>
      <c r="AA70" s="25">
        <f t="shared" si="91"/>
        <v>-3.6290512382084923E-3</v>
      </c>
      <c r="AB70" s="25">
        <f t="shared" si="92"/>
        <v>1.7946456289070896</v>
      </c>
      <c r="AC70" s="29">
        <f t="shared" ref="AC70:AC133" si="106">1/(1+EXP(-AB70))</f>
        <v>0.85749590029866818</v>
      </c>
      <c r="AE70" s="24">
        <f t="shared" si="93"/>
        <v>-1.6472500075260927</v>
      </c>
      <c r="AF70" s="25">
        <f t="shared" si="94"/>
        <v>-4.7897136043912082E-3</v>
      </c>
      <c r="AG70" s="25">
        <f t="shared" si="95"/>
        <v>-1.652039721130484</v>
      </c>
      <c r="AH70" s="25">
        <f t="shared" si="96"/>
        <v>0.47933652418480954</v>
      </c>
      <c r="AI70" s="25">
        <f t="shared" si="97"/>
        <v>-5.3128214286018282E-3</v>
      </c>
      <c r="AJ70" s="25">
        <f t="shared" si="98"/>
        <v>0.4740237027562077</v>
      </c>
      <c r="AK70" s="25">
        <f t="shared" si="99"/>
        <v>0.90316227133589011</v>
      </c>
      <c r="AL70" s="25">
        <f t="shared" si="100"/>
        <v>6.1957397426056007E-3</v>
      </c>
      <c r="AM70" s="25">
        <f t="shared" si="101"/>
        <v>0.90935801107849568</v>
      </c>
      <c r="AN70" s="25">
        <f t="shared" si="102"/>
        <v>-6.1957397426056007E-2</v>
      </c>
      <c r="AO70" s="25">
        <f t="shared" si="103"/>
        <v>-0.86240330221385197</v>
      </c>
      <c r="AP70" s="35">
        <f t="shared" ref="AP70:AP133" si="107">1/(1+EXP(-AO70))</f>
        <v>0.2968374716278393</v>
      </c>
      <c r="AT70" s="18">
        <f t="shared" si="104"/>
        <v>-0.2968374716278393</v>
      </c>
      <c r="AU70" s="21">
        <v>67</v>
      </c>
    </row>
    <row r="71" spans="5:47">
      <c r="E71" s="24">
        <f t="shared" si="71"/>
        <v>0.66464209706137978</v>
      </c>
      <c r="F71" s="25">
        <f t="shared" si="72"/>
        <v>1.7736541598577988E-3</v>
      </c>
      <c r="G71" s="25">
        <f t="shared" si="73"/>
        <v>0.66641575122123753</v>
      </c>
      <c r="H71" s="25">
        <f t="shared" si="74"/>
        <v>0.5646420970613798</v>
      </c>
      <c r="I71" s="25">
        <f t="shared" si="75"/>
        <v>1.7736541598577988E-3</v>
      </c>
      <c r="J71" s="25">
        <f t="shared" si="76"/>
        <v>0.56641575122123755</v>
      </c>
      <c r="K71" s="25">
        <f t="shared" si="77"/>
        <v>0.63535790293862027</v>
      </c>
      <c r="L71" s="25">
        <f t="shared" si="78"/>
        <v>-1.7736541598577988E-3</v>
      </c>
      <c r="M71" s="25">
        <f t="shared" si="79"/>
        <v>0.63358424877876252</v>
      </c>
      <c r="N71" s="25">
        <f t="shared" si="80"/>
        <v>1.7736541598577987E-2</v>
      </c>
      <c r="O71" s="25">
        <f t="shared" si="81"/>
        <v>1.2292841941227595</v>
      </c>
      <c r="P71" s="29">
        <f t="shared" si="105"/>
        <v>0.77369326694438956</v>
      </c>
      <c r="R71" s="24">
        <f t="shared" si="82"/>
        <v>0.84695990932972398</v>
      </c>
      <c r="S71" s="25">
        <f t="shared" si="83"/>
        <v>-3.5535872413095676E-4</v>
      </c>
      <c r="T71" s="25">
        <f t="shared" si="84"/>
        <v>0.84660455060559303</v>
      </c>
      <c r="U71" s="25">
        <f t="shared" si="85"/>
        <v>0.94695990932972396</v>
      </c>
      <c r="V71" s="25">
        <f t="shared" si="86"/>
        <v>-3.5535872413095676E-4</v>
      </c>
      <c r="W71" s="25">
        <f t="shared" si="87"/>
        <v>0.94660455060559301</v>
      </c>
      <c r="X71" s="25">
        <f t="shared" si="88"/>
        <v>-4.6959909329724256E-2</v>
      </c>
      <c r="Y71" s="25">
        <f t="shared" si="89"/>
        <v>3.5535872413095676E-4</v>
      </c>
      <c r="Z71" s="25">
        <f t="shared" si="90"/>
        <v>-4.6604550605593299E-2</v>
      </c>
      <c r="AA71" s="25">
        <f t="shared" si="91"/>
        <v>-3.5535872413095674E-3</v>
      </c>
      <c r="AB71" s="25">
        <f t="shared" si="92"/>
        <v>1.7939198186594481</v>
      </c>
      <c r="AC71" s="29">
        <f t="shared" si="106"/>
        <v>0.85740718567991581</v>
      </c>
      <c r="AE71" s="24">
        <f t="shared" si="93"/>
        <v>-1.652039721130484</v>
      </c>
      <c r="AF71" s="25">
        <f t="shared" si="94"/>
        <v>-4.7440688300595156E-3</v>
      </c>
      <c r="AG71" s="25">
        <f t="shared" si="95"/>
        <v>-1.6567837899605435</v>
      </c>
      <c r="AH71" s="25">
        <f t="shared" si="96"/>
        <v>0.4740237027562077</v>
      </c>
      <c r="AI71" s="25">
        <f t="shared" si="97"/>
        <v>-5.2573789614554127E-3</v>
      </c>
      <c r="AJ71" s="25">
        <f t="shared" si="98"/>
        <v>0.4687663237947523</v>
      </c>
      <c r="AK71" s="25">
        <f t="shared" si="99"/>
        <v>0.90935801107849568</v>
      </c>
      <c r="AL71" s="25">
        <f t="shared" si="100"/>
        <v>6.1317178690150119E-3</v>
      </c>
      <c r="AM71" s="25">
        <f t="shared" si="101"/>
        <v>0.91548972894751068</v>
      </c>
      <c r="AN71" s="25">
        <f t="shared" si="102"/>
        <v>-6.1317178690150118E-2</v>
      </c>
      <c r="AO71" s="25">
        <f t="shared" si="103"/>
        <v>-0.87174068003756933</v>
      </c>
      <c r="AP71" s="35">
        <f t="shared" si="107"/>
        <v>0.2948922318257684</v>
      </c>
      <c r="AT71" s="18">
        <f t="shared" si="104"/>
        <v>-0.2948922318257684</v>
      </c>
      <c r="AU71" s="21">
        <v>68</v>
      </c>
    </row>
    <row r="72" spans="5:47">
      <c r="E72" s="24">
        <f t="shared" si="71"/>
        <v>0.66641575122123753</v>
      </c>
      <c r="F72" s="25">
        <f t="shared" si="72"/>
        <v>1.7570311177074916E-3</v>
      </c>
      <c r="G72" s="25">
        <f t="shared" si="73"/>
        <v>0.66817278233894506</v>
      </c>
      <c r="H72" s="25">
        <f t="shared" si="74"/>
        <v>0.56641575122123755</v>
      </c>
      <c r="I72" s="25">
        <f t="shared" si="75"/>
        <v>1.7570311177074916E-3</v>
      </c>
      <c r="J72" s="25">
        <f t="shared" si="76"/>
        <v>0.56817278233894508</v>
      </c>
      <c r="K72" s="25">
        <f t="shared" si="77"/>
        <v>0.63358424877876252</v>
      </c>
      <c r="L72" s="25">
        <f t="shared" si="78"/>
        <v>-1.7570311177074916E-3</v>
      </c>
      <c r="M72" s="25">
        <f t="shared" si="79"/>
        <v>0.63182721766105499</v>
      </c>
      <c r="N72" s="25">
        <f t="shared" si="80"/>
        <v>1.7570311177074915E-2</v>
      </c>
      <c r="O72" s="25">
        <f t="shared" si="81"/>
        <v>1.2328315024424752</v>
      </c>
      <c r="P72" s="29">
        <f t="shared" si="105"/>
        <v>0.77431376915681738</v>
      </c>
      <c r="R72" s="24">
        <f t="shared" si="82"/>
        <v>0.84660455060559303</v>
      </c>
      <c r="S72" s="25">
        <f t="shared" si="83"/>
        <v>-3.4797924611549349E-4</v>
      </c>
      <c r="T72" s="25">
        <f t="shared" si="84"/>
        <v>0.84625657135947752</v>
      </c>
      <c r="U72" s="25">
        <f t="shared" si="85"/>
        <v>0.94660455060559301</v>
      </c>
      <c r="V72" s="25">
        <f t="shared" si="86"/>
        <v>-3.4797924611549349E-4</v>
      </c>
      <c r="W72" s="25">
        <f t="shared" si="87"/>
        <v>0.94625657135947749</v>
      </c>
      <c r="X72" s="25">
        <f t="shared" si="88"/>
        <v>-4.6604550605593299E-2</v>
      </c>
      <c r="Y72" s="25">
        <f t="shared" si="89"/>
        <v>3.4797924611549349E-4</v>
      </c>
      <c r="Z72" s="25">
        <f t="shared" si="90"/>
        <v>-4.6256571359477805E-2</v>
      </c>
      <c r="AA72" s="25">
        <f t="shared" si="91"/>
        <v>-3.4797924611549348E-3</v>
      </c>
      <c r="AB72" s="25">
        <f t="shared" si="92"/>
        <v>1.7932091012111862</v>
      </c>
      <c r="AC72" s="29">
        <f t="shared" si="106"/>
        <v>0.85732027121707943</v>
      </c>
      <c r="AE72" s="24">
        <f t="shared" si="93"/>
        <v>-1.6567837899605435</v>
      </c>
      <c r="AF72" s="25">
        <f t="shared" si="94"/>
        <v>-4.6990336261610276E-3</v>
      </c>
      <c r="AG72" s="25">
        <f t="shared" si="95"/>
        <v>-1.6614828235867045</v>
      </c>
      <c r="AH72" s="25">
        <f t="shared" si="96"/>
        <v>0.4687663237947523</v>
      </c>
      <c r="AI72" s="25">
        <f t="shared" si="97"/>
        <v>-5.2027704314562741E-3</v>
      </c>
      <c r="AJ72" s="25">
        <f t="shared" si="98"/>
        <v>0.46356355336329602</v>
      </c>
      <c r="AK72" s="25">
        <f t="shared" si="99"/>
        <v>0.91548972894751068</v>
      </c>
      <c r="AL72" s="25">
        <f t="shared" si="100"/>
        <v>6.0686427302952409E-3</v>
      </c>
      <c r="AM72" s="25">
        <f t="shared" si="101"/>
        <v>0.92155837167780597</v>
      </c>
      <c r="AN72" s="25">
        <f t="shared" si="102"/>
        <v>-6.0686427302952407E-2</v>
      </c>
      <c r="AO72" s="25">
        <f t="shared" si="103"/>
        <v>-0.88098762922911511</v>
      </c>
      <c r="AP72" s="35">
        <f t="shared" si="107"/>
        <v>0.29297315967814064</v>
      </c>
      <c r="AT72" s="18">
        <f t="shared" si="104"/>
        <v>-0.29297315967814064</v>
      </c>
      <c r="AU72" s="21">
        <v>69</v>
      </c>
    </row>
    <row r="73" spans="5:47">
      <c r="E73" s="24">
        <f t="shared" si="71"/>
        <v>0.66817278233894506</v>
      </c>
      <c r="F73" s="25">
        <f t="shared" si="72"/>
        <v>1.7406090306931875E-3</v>
      </c>
      <c r="G73" s="25">
        <f t="shared" si="73"/>
        <v>0.66991339136963823</v>
      </c>
      <c r="H73" s="25">
        <f t="shared" si="74"/>
        <v>0.56817278233894508</v>
      </c>
      <c r="I73" s="25">
        <f t="shared" si="75"/>
        <v>1.7406090306931875E-3</v>
      </c>
      <c r="J73" s="25">
        <f t="shared" si="76"/>
        <v>0.56991339136963826</v>
      </c>
      <c r="K73" s="25">
        <f t="shared" si="77"/>
        <v>0.63182721766105499</v>
      </c>
      <c r="L73" s="25">
        <f t="shared" si="78"/>
        <v>-1.7406090306931875E-3</v>
      </c>
      <c r="M73" s="25">
        <f t="shared" si="79"/>
        <v>0.63008660863036181</v>
      </c>
      <c r="N73" s="25">
        <f t="shared" si="80"/>
        <v>1.7406090306931875E-2</v>
      </c>
      <c r="O73" s="25">
        <f t="shared" si="81"/>
        <v>1.2363455646778903</v>
      </c>
      <c r="P73" s="29">
        <f t="shared" si="105"/>
        <v>0.77492726639069109</v>
      </c>
      <c r="R73" s="24">
        <f t="shared" si="82"/>
        <v>0.84625657135947752</v>
      </c>
      <c r="S73" s="25">
        <f t="shared" si="83"/>
        <v>-3.4076279736186034E-4</v>
      </c>
      <c r="T73" s="25">
        <f t="shared" si="84"/>
        <v>0.84591580856211568</v>
      </c>
      <c r="U73" s="25">
        <f t="shared" si="85"/>
        <v>0.94625657135947749</v>
      </c>
      <c r="V73" s="25">
        <f t="shared" si="86"/>
        <v>-3.4076279736186034E-4</v>
      </c>
      <c r="W73" s="25">
        <f t="shared" si="87"/>
        <v>0.94591580856211566</v>
      </c>
      <c r="X73" s="25">
        <f t="shared" si="88"/>
        <v>-4.6256571359477805E-2</v>
      </c>
      <c r="Y73" s="25">
        <f t="shared" si="89"/>
        <v>3.4076279736186034E-4</v>
      </c>
      <c r="Z73" s="25">
        <f t="shared" si="90"/>
        <v>-4.5915808562115946E-2</v>
      </c>
      <c r="AA73" s="25">
        <f t="shared" si="91"/>
        <v>-3.4076279736186032E-3</v>
      </c>
      <c r="AB73" s="25">
        <f t="shared" si="92"/>
        <v>1.7925131427189549</v>
      </c>
      <c r="AC73" s="29">
        <f t="shared" si="106"/>
        <v>0.85723511885439374</v>
      </c>
      <c r="AE73" s="24">
        <f t="shared" si="93"/>
        <v>-1.6614828235867045</v>
      </c>
      <c r="AF73" s="25">
        <f t="shared" si="94"/>
        <v>-4.654601346862605E-3</v>
      </c>
      <c r="AG73" s="25">
        <f t="shared" si="95"/>
        <v>-1.6661374249335672</v>
      </c>
      <c r="AH73" s="25">
        <f t="shared" si="96"/>
        <v>0.46356355336329602</v>
      </c>
      <c r="AI73" s="25">
        <f t="shared" si="97"/>
        <v>-5.1489835392963508E-3</v>
      </c>
      <c r="AJ73" s="25">
        <f t="shared" si="98"/>
        <v>0.4584145698239997</v>
      </c>
      <c r="AK73" s="25">
        <f t="shared" si="99"/>
        <v>0.92155837167780597</v>
      </c>
      <c r="AL73" s="25">
        <f t="shared" si="100"/>
        <v>6.0065009307801523E-3</v>
      </c>
      <c r="AM73" s="25">
        <f t="shared" si="101"/>
        <v>0.92756487260858611</v>
      </c>
      <c r="AN73" s="25">
        <f t="shared" si="102"/>
        <v>-6.0065009307801523E-2</v>
      </c>
      <c r="AO73" s="25">
        <f t="shared" si="103"/>
        <v>-0.89014538487318162</v>
      </c>
      <c r="AP73" s="35">
        <f t="shared" si="107"/>
        <v>0.29107982601085447</v>
      </c>
      <c r="AT73" s="18">
        <f t="shared" si="104"/>
        <v>-0.29107982601085447</v>
      </c>
      <c r="AU73" s="21">
        <v>70</v>
      </c>
    </row>
    <row r="74" spans="5:47">
      <c r="E74" s="24">
        <f t="shared" si="71"/>
        <v>0.66991339136963823</v>
      </c>
      <c r="F74" s="25">
        <f t="shared" si="72"/>
        <v>1.7243866948434404E-3</v>
      </c>
      <c r="G74" s="25">
        <f t="shared" si="73"/>
        <v>0.67163777806448166</v>
      </c>
      <c r="H74" s="25">
        <f t="shared" si="74"/>
        <v>0.56991339136963826</v>
      </c>
      <c r="I74" s="25">
        <f t="shared" si="75"/>
        <v>1.7243866948434404E-3</v>
      </c>
      <c r="J74" s="25">
        <f t="shared" si="76"/>
        <v>0.57163777806448168</v>
      </c>
      <c r="K74" s="25">
        <f t="shared" si="77"/>
        <v>0.63008660863036181</v>
      </c>
      <c r="L74" s="25">
        <f t="shared" si="78"/>
        <v>-1.7243866948434404E-3</v>
      </c>
      <c r="M74" s="25">
        <f t="shared" si="79"/>
        <v>0.62836222193551838</v>
      </c>
      <c r="N74" s="25">
        <f t="shared" si="80"/>
        <v>1.7243866948434404E-2</v>
      </c>
      <c r="O74" s="25">
        <f t="shared" si="81"/>
        <v>1.2398267827392764</v>
      </c>
      <c r="P74" s="29">
        <f t="shared" si="105"/>
        <v>0.77553386185851814</v>
      </c>
      <c r="R74" s="24">
        <f t="shared" si="82"/>
        <v>0.84591580856211568</v>
      </c>
      <c r="S74" s="25">
        <f t="shared" si="83"/>
        <v>-3.337055619952167E-4</v>
      </c>
      <c r="T74" s="25">
        <f t="shared" si="84"/>
        <v>0.84558210300012049</v>
      </c>
      <c r="U74" s="25">
        <f t="shared" si="85"/>
        <v>0.94591580856211566</v>
      </c>
      <c r="V74" s="25">
        <f t="shared" si="86"/>
        <v>-3.337055619952167E-4</v>
      </c>
      <c r="W74" s="25">
        <f t="shared" si="87"/>
        <v>0.94558210300012047</v>
      </c>
      <c r="X74" s="25">
        <f t="shared" si="88"/>
        <v>-4.5915808562115946E-2</v>
      </c>
      <c r="Y74" s="25">
        <f t="shared" si="89"/>
        <v>3.337055619952167E-4</v>
      </c>
      <c r="Z74" s="25">
        <f t="shared" si="90"/>
        <v>-4.5582103000120729E-2</v>
      </c>
      <c r="AA74" s="25">
        <f t="shared" si="91"/>
        <v>-3.3370556199521667E-3</v>
      </c>
      <c r="AB74" s="25">
        <f t="shared" si="92"/>
        <v>1.7918316171242314</v>
      </c>
      <c r="AC74" s="29">
        <f t="shared" si="106"/>
        <v>0.85715169135148794</v>
      </c>
      <c r="AE74" s="24">
        <f t="shared" si="93"/>
        <v>-1.6661374249335672</v>
      </c>
      <c r="AF74" s="25">
        <f t="shared" si="94"/>
        <v>-4.6107652232109889E-3</v>
      </c>
      <c r="AG74" s="25">
        <f t="shared" si="95"/>
        <v>-1.6707481901567782</v>
      </c>
      <c r="AH74" s="25">
        <f t="shared" si="96"/>
        <v>0.4584145698239997</v>
      </c>
      <c r="AI74" s="25">
        <f t="shared" si="97"/>
        <v>-5.0960059951849178E-3</v>
      </c>
      <c r="AJ74" s="25">
        <f t="shared" si="98"/>
        <v>0.4533185638288148</v>
      </c>
      <c r="AK74" s="25">
        <f t="shared" si="99"/>
        <v>0.92756487260858611</v>
      </c>
      <c r="AL74" s="25">
        <f t="shared" si="100"/>
        <v>5.9452790522409689E-3</v>
      </c>
      <c r="AM74" s="25">
        <f t="shared" si="101"/>
        <v>0.93351015166082707</v>
      </c>
      <c r="AN74" s="25">
        <f t="shared" si="102"/>
        <v>-5.9452790522409683E-2</v>
      </c>
      <c r="AO74" s="25">
        <f t="shared" si="103"/>
        <v>-0.89921516768093013</v>
      </c>
      <c r="AP74" s="35">
        <f t="shared" si="107"/>
        <v>0.28921180735597535</v>
      </c>
      <c r="AT74" s="18">
        <f t="shared" si="104"/>
        <v>-0.28921180735597535</v>
      </c>
      <c r="AU74" s="21">
        <v>71</v>
      </c>
    </row>
    <row r="75" spans="5:47">
      <c r="E75" s="24">
        <f t="shared" si="71"/>
        <v>0.67163777806448166</v>
      </c>
      <c r="F75" s="25">
        <f t="shared" si="72"/>
        <v>1.7083628031171597E-3</v>
      </c>
      <c r="G75" s="25">
        <f t="shared" si="73"/>
        <v>0.67334614086759881</v>
      </c>
      <c r="H75" s="25">
        <f t="shared" si="74"/>
        <v>0.57163777806448168</v>
      </c>
      <c r="I75" s="25">
        <f t="shared" si="75"/>
        <v>1.7083628031171597E-3</v>
      </c>
      <c r="J75" s="25">
        <f t="shared" si="76"/>
        <v>0.57334614086759883</v>
      </c>
      <c r="K75" s="25">
        <f t="shared" si="77"/>
        <v>0.62836222193551838</v>
      </c>
      <c r="L75" s="25">
        <f t="shared" si="78"/>
        <v>-1.7083628031171597E-3</v>
      </c>
      <c r="M75" s="25">
        <f t="shared" si="79"/>
        <v>0.62665385913240124</v>
      </c>
      <c r="N75" s="25">
        <f t="shared" si="80"/>
        <v>1.7083628031171597E-2</v>
      </c>
      <c r="O75" s="25">
        <f t="shared" si="81"/>
        <v>1.2432755561289635</v>
      </c>
      <c r="P75" s="29">
        <f t="shared" si="105"/>
        <v>0.77613365754004549</v>
      </c>
      <c r="R75" s="24">
        <f t="shared" si="82"/>
        <v>0.84558210300012049</v>
      </c>
      <c r="S75" s="25">
        <f t="shared" si="83"/>
        <v>-3.2680380082007873E-4</v>
      </c>
      <c r="T75" s="25">
        <f t="shared" si="84"/>
        <v>0.84525529919930042</v>
      </c>
      <c r="U75" s="25">
        <f t="shared" si="85"/>
        <v>0.94558210300012047</v>
      </c>
      <c r="V75" s="25">
        <f t="shared" si="86"/>
        <v>-3.2680380082007873E-4</v>
      </c>
      <c r="W75" s="25">
        <f t="shared" si="87"/>
        <v>0.9452552991993004</v>
      </c>
      <c r="X75" s="25">
        <f t="shared" si="88"/>
        <v>-4.5582103000120729E-2</v>
      </c>
      <c r="Y75" s="25">
        <f t="shared" si="89"/>
        <v>3.2680380082007873E-4</v>
      </c>
      <c r="Z75" s="25">
        <f t="shared" si="90"/>
        <v>-4.5255299199300651E-2</v>
      </c>
      <c r="AA75" s="25">
        <f t="shared" si="91"/>
        <v>-3.2680380082007869E-3</v>
      </c>
      <c r="AB75" s="25">
        <f t="shared" si="92"/>
        <v>1.7911642060002411</v>
      </c>
      <c r="AC75" s="29">
        <f t="shared" si="106"/>
        <v>0.85706995227103655</v>
      </c>
      <c r="AE75" s="24">
        <f t="shared" si="93"/>
        <v>-1.6707481901567782</v>
      </c>
      <c r="AF75" s="25">
        <f t="shared" si="94"/>
        <v>-4.5675183798742072E-3</v>
      </c>
      <c r="AG75" s="25">
        <f t="shared" si="95"/>
        <v>-1.6753157085366523</v>
      </c>
      <c r="AH75" s="25">
        <f t="shared" si="96"/>
        <v>0.4533185638288148</v>
      </c>
      <c r="AI75" s="25">
        <f t="shared" si="97"/>
        <v>-5.0438255341785461E-3</v>
      </c>
      <c r="AJ75" s="25">
        <f t="shared" si="98"/>
        <v>0.44827473829463627</v>
      </c>
      <c r="AK75" s="25">
        <f t="shared" si="99"/>
        <v>0.93351015166082707</v>
      </c>
      <c r="AL75" s="25">
        <f t="shared" si="100"/>
        <v>5.8849636728175786E-3</v>
      </c>
      <c r="AM75" s="25">
        <f t="shared" si="101"/>
        <v>0.93939511533364461</v>
      </c>
      <c r="AN75" s="25">
        <f t="shared" si="102"/>
        <v>-5.884963672817578E-2</v>
      </c>
      <c r="AO75" s="25">
        <f t="shared" si="103"/>
        <v>-0.90819818379045458</v>
      </c>
      <c r="AP75" s="35">
        <f t="shared" si="107"/>
        <v>0.2873686860352026</v>
      </c>
      <c r="AT75" s="18">
        <f t="shared" si="104"/>
        <v>-0.2873686860352026</v>
      </c>
      <c r="AU75" s="21">
        <v>72</v>
      </c>
    </row>
    <row r="76" spans="5:47">
      <c r="E76" s="24">
        <f t="shared" si="71"/>
        <v>0.67334614086759881</v>
      </c>
      <c r="F76" s="25">
        <f t="shared" si="72"/>
        <v>1.6925359540586533E-3</v>
      </c>
      <c r="G76" s="25">
        <f t="shared" si="73"/>
        <v>0.67503867682165741</v>
      </c>
      <c r="H76" s="25">
        <f t="shared" si="74"/>
        <v>0.57334614086759883</v>
      </c>
      <c r="I76" s="25">
        <f t="shared" si="75"/>
        <v>1.6925359540586533E-3</v>
      </c>
      <c r="J76" s="25">
        <f t="shared" si="76"/>
        <v>0.57503867682165744</v>
      </c>
      <c r="K76" s="25">
        <f t="shared" si="77"/>
        <v>0.62665385913240124</v>
      </c>
      <c r="L76" s="25">
        <f t="shared" si="78"/>
        <v>-1.6925359540586533E-3</v>
      </c>
      <c r="M76" s="25">
        <f t="shared" si="79"/>
        <v>0.62496132317834263</v>
      </c>
      <c r="N76" s="25">
        <f t="shared" si="80"/>
        <v>1.6925359540586531E-2</v>
      </c>
      <c r="O76" s="25">
        <f t="shared" si="81"/>
        <v>1.2466922817351977</v>
      </c>
      <c r="P76" s="29">
        <f t="shared" si="105"/>
        <v>0.77672675416072079</v>
      </c>
      <c r="R76" s="24">
        <f t="shared" si="82"/>
        <v>0.84525529919930042</v>
      </c>
      <c r="S76" s="25">
        <f t="shared" si="83"/>
        <v>-3.2005385129168108E-4</v>
      </c>
      <c r="T76" s="25">
        <f t="shared" si="84"/>
        <v>0.84493524534800879</v>
      </c>
      <c r="U76" s="25">
        <f t="shared" si="85"/>
        <v>0.9452552991993004</v>
      </c>
      <c r="V76" s="25">
        <f t="shared" si="86"/>
        <v>-3.2005385129168108E-4</v>
      </c>
      <c r="W76" s="25">
        <f t="shared" si="87"/>
        <v>0.94493524534800877</v>
      </c>
      <c r="X76" s="25">
        <f t="shared" si="88"/>
        <v>-4.5255299199300651E-2</v>
      </c>
      <c r="Y76" s="25">
        <f t="shared" si="89"/>
        <v>3.2005385129168108E-4</v>
      </c>
      <c r="Z76" s="25">
        <f t="shared" si="90"/>
        <v>-4.4935245348008968E-2</v>
      </c>
      <c r="AA76" s="25">
        <f t="shared" si="91"/>
        <v>-3.2005385129168103E-3</v>
      </c>
      <c r="AB76" s="25">
        <f t="shared" si="92"/>
        <v>1.7905105983986007</v>
      </c>
      <c r="AC76" s="29">
        <f t="shared" si="106"/>
        <v>0.85698986596609827</v>
      </c>
      <c r="AE76" s="24">
        <f t="shared" si="93"/>
        <v>-1.6753157085366523</v>
      </c>
      <c r="AF76" s="25">
        <f t="shared" si="94"/>
        <v>-4.5248538508067685E-3</v>
      </c>
      <c r="AG76" s="25">
        <f t="shared" si="95"/>
        <v>-1.679840562387459</v>
      </c>
      <c r="AH76" s="25">
        <f t="shared" si="96"/>
        <v>0.44827473829463627</v>
      </c>
      <c r="AI76" s="25">
        <f t="shared" si="97"/>
        <v>-4.9924299302772429E-3</v>
      </c>
      <c r="AJ76" s="25">
        <f t="shared" si="98"/>
        <v>0.443282308364359</v>
      </c>
      <c r="AK76" s="25">
        <f t="shared" si="99"/>
        <v>0.93939511533364461</v>
      </c>
      <c r="AL76" s="25">
        <f t="shared" si="100"/>
        <v>5.825541384493732E-3</v>
      </c>
      <c r="AM76" s="25">
        <f t="shared" si="101"/>
        <v>0.94522065671813837</v>
      </c>
      <c r="AN76" s="25">
        <f t="shared" si="102"/>
        <v>-5.825541384493732E-2</v>
      </c>
      <c r="AO76" s="25">
        <f t="shared" si="103"/>
        <v>-0.91709562459903404</v>
      </c>
      <c r="AP76" s="35">
        <f t="shared" si="107"/>
        <v>0.28555005022859442</v>
      </c>
      <c r="AT76" s="18">
        <f t="shared" si="104"/>
        <v>-0.28555005022859442</v>
      </c>
      <c r="AU76" s="21">
        <v>73</v>
      </c>
    </row>
    <row r="77" spans="5:47">
      <c r="E77" s="24">
        <f t="shared" si="71"/>
        <v>0.67503867682165741</v>
      </c>
      <c r="F77" s="25">
        <f t="shared" si="72"/>
        <v>1.6769046599640826E-3</v>
      </c>
      <c r="G77" s="25">
        <f t="shared" si="73"/>
        <v>0.67671558148162148</v>
      </c>
      <c r="H77" s="25">
        <f t="shared" si="74"/>
        <v>0.57503867682165744</v>
      </c>
      <c r="I77" s="25">
        <f t="shared" si="75"/>
        <v>1.6769046599640826E-3</v>
      </c>
      <c r="J77" s="25">
        <f t="shared" si="76"/>
        <v>0.5767155814816215</v>
      </c>
      <c r="K77" s="25">
        <f t="shared" si="77"/>
        <v>0.62496132317834263</v>
      </c>
      <c r="L77" s="25">
        <f t="shared" si="78"/>
        <v>-1.6769046599640826E-3</v>
      </c>
      <c r="M77" s="25">
        <f t="shared" si="79"/>
        <v>0.62328441851837857</v>
      </c>
      <c r="N77" s="25">
        <f t="shared" si="80"/>
        <v>1.6769046599640826E-2</v>
      </c>
      <c r="O77" s="25">
        <f t="shared" si="81"/>
        <v>1.2500773536433147</v>
      </c>
      <c r="P77" s="29">
        <f t="shared" si="105"/>
        <v>0.77731325117341599</v>
      </c>
      <c r="R77" s="24">
        <f t="shared" si="82"/>
        <v>0.84493524534800879</v>
      </c>
      <c r="S77" s="25">
        <f t="shared" si="83"/>
        <v>-3.1345212733291622E-4</v>
      </c>
      <c r="T77" s="25">
        <f t="shared" si="84"/>
        <v>0.84462179322067588</v>
      </c>
      <c r="U77" s="25">
        <f t="shared" si="85"/>
        <v>0.94493524534800877</v>
      </c>
      <c r="V77" s="25">
        <f t="shared" si="86"/>
        <v>-3.1345212733291622E-4</v>
      </c>
      <c r="W77" s="25">
        <f t="shared" si="87"/>
        <v>0.94462179322067585</v>
      </c>
      <c r="X77" s="25">
        <f t="shared" si="88"/>
        <v>-4.4935245348008968E-2</v>
      </c>
      <c r="Y77" s="25">
        <f t="shared" si="89"/>
        <v>3.1345212733291622E-4</v>
      </c>
      <c r="Z77" s="25">
        <f t="shared" si="90"/>
        <v>-4.4621793220676054E-2</v>
      </c>
      <c r="AA77" s="25">
        <f t="shared" si="91"/>
        <v>-3.1345212733291622E-3</v>
      </c>
      <c r="AB77" s="25">
        <f t="shared" si="92"/>
        <v>1.7898704906960177</v>
      </c>
      <c r="AC77" s="29">
        <f t="shared" si="106"/>
        <v>0.8569113975671887</v>
      </c>
      <c r="AE77" s="24">
        <f t="shared" si="93"/>
        <v>-1.679840562387459</v>
      </c>
      <c r="AF77" s="25">
        <f t="shared" si="94"/>
        <v>-4.4827645938913616E-3</v>
      </c>
      <c r="AG77" s="25">
        <f t="shared" si="95"/>
        <v>-1.6843233269813505</v>
      </c>
      <c r="AH77" s="25">
        <f t="shared" si="96"/>
        <v>0.443282308364359</v>
      </c>
      <c r="AI77" s="25">
        <f t="shared" si="97"/>
        <v>-4.9418070093586635E-3</v>
      </c>
      <c r="AJ77" s="25">
        <f t="shared" si="98"/>
        <v>0.43834050135500036</v>
      </c>
      <c r="AK77" s="25">
        <f t="shared" si="99"/>
        <v>0.94522065671813837</v>
      </c>
      <c r="AL77" s="25">
        <f t="shared" si="100"/>
        <v>5.7669988091985742E-3</v>
      </c>
      <c r="AM77" s="25">
        <f t="shared" si="101"/>
        <v>0.95098765552733699</v>
      </c>
      <c r="AN77" s="25">
        <f t="shared" si="102"/>
        <v>-5.7669988091985737E-2</v>
      </c>
      <c r="AO77" s="25">
        <f t="shared" si="103"/>
        <v>-0.92590866662506288</v>
      </c>
      <c r="AP77" s="35">
        <f t="shared" si="107"/>
        <v>0.28375549402960232</v>
      </c>
      <c r="AT77" s="18">
        <f t="shared" si="104"/>
        <v>-0.28375549402960232</v>
      </c>
      <c r="AU77" s="21">
        <v>74</v>
      </c>
    </row>
    <row r="78" spans="5:47">
      <c r="E78" s="24">
        <f t="shared" si="71"/>
        <v>0.67671558148162148</v>
      </c>
      <c r="F78" s="25">
        <f t="shared" si="72"/>
        <v>1.6614673545805533E-3</v>
      </c>
      <c r="G78" s="25">
        <f t="shared" si="73"/>
        <v>0.67837704883620198</v>
      </c>
      <c r="H78" s="25">
        <f t="shared" si="74"/>
        <v>0.5767155814816215</v>
      </c>
      <c r="I78" s="25">
        <f t="shared" si="75"/>
        <v>1.6614673545805533E-3</v>
      </c>
      <c r="J78" s="25">
        <f t="shared" si="76"/>
        <v>0.578377048836202</v>
      </c>
      <c r="K78" s="25">
        <f t="shared" si="77"/>
        <v>0.62328441851837857</v>
      </c>
      <c r="L78" s="25">
        <f t="shared" si="78"/>
        <v>-1.6614673545805533E-3</v>
      </c>
      <c r="M78" s="25">
        <f t="shared" si="79"/>
        <v>0.62162295116379807</v>
      </c>
      <c r="N78" s="25">
        <f t="shared" si="80"/>
        <v>1.6614673545805533E-2</v>
      </c>
      <c r="O78" s="25">
        <f t="shared" si="81"/>
        <v>1.2534311629632429</v>
      </c>
      <c r="P78" s="29">
        <f t="shared" si="105"/>
        <v>0.77789324674319094</v>
      </c>
      <c r="R78" s="24">
        <f t="shared" si="82"/>
        <v>0.84462179322067588</v>
      </c>
      <c r="S78" s="25">
        <f t="shared" si="83"/>
        <v>-3.069951190115812E-4</v>
      </c>
      <c r="T78" s="25">
        <f t="shared" si="84"/>
        <v>0.84431479810166432</v>
      </c>
      <c r="U78" s="25">
        <f t="shared" si="85"/>
        <v>0.94462179322067585</v>
      </c>
      <c r="V78" s="25">
        <f t="shared" si="86"/>
        <v>-3.069951190115812E-4</v>
      </c>
      <c r="W78" s="25">
        <f t="shared" si="87"/>
        <v>0.9443147981016643</v>
      </c>
      <c r="X78" s="25">
        <f t="shared" si="88"/>
        <v>-4.4621793220676054E-2</v>
      </c>
      <c r="Y78" s="25">
        <f t="shared" si="89"/>
        <v>3.069951190115812E-4</v>
      </c>
      <c r="Z78" s="25">
        <f t="shared" si="90"/>
        <v>-4.4314798101664471E-2</v>
      </c>
      <c r="AA78" s="25">
        <f t="shared" si="91"/>
        <v>-3.069951190115812E-3</v>
      </c>
      <c r="AB78" s="25">
        <f t="shared" si="92"/>
        <v>1.7892435864413518</v>
      </c>
      <c r="AC78" s="29">
        <f t="shared" si="106"/>
        <v>0.85683451296913882</v>
      </c>
      <c r="AE78" s="24">
        <f t="shared" si="93"/>
        <v>-1.6843233269813505</v>
      </c>
      <c r="AF78" s="25">
        <f t="shared" si="94"/>
        <v>-4.4412435046081271E-3</v>
      </c>
      <c r="AG78" s="25">
        <f t="shared" si="95"/>
        <v>-1.6887645704859586</v>
      </c>
      <c r="AH78" s="25">
        <f t="shared" si="96"/>
        <v>0.43834050135500036</v>
      </c>
      <c r="AI78" s="25">
        <f t="shared" si="97"/>
        <v>-4.8919446610192156E-3</v>
      </c>
      <c r="AJ78" s="25">
        <f t="shared" si="98"/>
        <v>0.43344855669398114</v>
      </c>
      <c r="AK78" s="25">
        <f t="shared" si="99"/>
        <v>0.95098765552733699</v>
      </c>
      <c r="AL78" s="25">
        <f t="shared" si="100"/>
        <v>5.7093226136135013E-3</v>
      </c>
      <c r="AM78" s="25">
        <f t="shared" si="101"/>
        <v>0.95669697814095045</v>
      </c>
      <c r="AN78" s="25">
        <f t="shared" si="102"/>
        <v>-5.709322613613501E-2</v>
      </c>
      <c r="AO78" s="25">
        <f t="shared" si="103"/>
        <v>-0.9346384713976561</v>
      </c>
      <c r="AP78" s="35">
        <f t="shared" si="107"/>
        <v>0.28198461748740622</v>
      </c>
      <c r="AT78" s="18">
        <f t="shared" si="104"/>
        <v>-0.28198461748740622</v>
      </c>
      <c r="AU78" s="21">
        <v>75</v>
      </c>
    </row>
    <row r="79" spans="5:47">
      <c r="E79" s="24">
        <f t="shared" si="71"/>
        <v>0.67837704883620198</v>
      </c>
      <c r="F79" s="25">
        <f t="shared" si="72"/>
        <v>1.6462224003586747E-3</v>
      </c>
      <c r="G79" s="25">
        <f t="shared" si="73"/>
        <v>0.6800232712365607</v>
      </c>
      <c r="H79" s="25">
        <f t="shared" si="74"/>
        <v>0.578377048836202</v>
      </c>
      <c r="I79" s="25">
        <f t="shared" si="75"/>
        <v>1.6462224003586747E-3</v>
      </c>
      <c r="J79" s="25">
        <f t="shared" si="76"/>
        <v>0.58002327123656072</v>
      </c>
      <c r="K79" s="25">
        <f t="shared" si="77"/>
        <v>0.62162295116379807</v>
      </c>
      <c r="L79" s="25">
        <f t="shared" si="78"/>
        <v>-1.6462224003586747E-3</v>
      </c>
      <c r="M79" s="25">
        <f t="shared" si="79"/>
        <v>0.61997672876343934</v>
      </c>
      <c r="N79" s="25">
        <f t="shared" si="80"/>
        <v>1.6462224003586746E-2</v>
      </c>
      <c r="O79" s="25">
        <f t="shared" si="81"/>
        <v>1.2567540976724039</v>
      </c>
      <c r="P79" s="29">
        <f t="shared" si="105"/>
        <v>0.77846683773488301</v>
      </c>
      <c r="R79" s="24">
        <f t="shared" si="82"/>
        <v>0.84431479810166432</v>
      </c>
      <c r="S79" s="25">
        <f t="shared" si="83"/>
        <v>-3.0067939209166213E-4</v>
      </c>
      <c r="T79" s="25">
        <f t="shared" si="84"/>
        <v>0.84401411870957266</v>
      </c>
      <c r="U79" s="25">
        <f t="shared" si="85"/>
        <v>0.9443147981016643</v>
      </c>
      <c r="V79" s="25">
        <f t="shared" si="86"/>
        <v>-3.0067939209166213E-4</v>
      </c>
      <c r="W79" s="25">
        <f t="shared" si="87"/>
        <v>0.94401411870957264</v>
      </c>
      <c r="X79" s="25">
        <f t="shared" si="88"/>
        <v>-4.4314798101664471E-2</v>
      </c>
      <c r="Y79" s="25">
        <f t="shared" si="89"/>
        <v>3.0067939209166213E-4</v>
      </c>
      <c r="Z79" s="25">
        <f t="shared" si="90"/>
        <v>-4.4014118709572808E-2</v>
      </c>
      <c r="AA79" s="25">
        <f t="shared" si="91"/>
        <v>-3.006793920916621E-3</v>
      </c>
      <c r="AB79" s="25">
        <f t="shared" si="92"/>
        <v>1.7886295962033287</v>
      </c>
      <c r="AC79" s="29">
        <f t="shared" si="106"/>
        <v>0.85675917881778307</v>
      </c>
      <c r="AE79" s="24">
        <f t="shared" si="93"/>
        <v>-1.6887645704859586</v>
      </c>
      <c r="AF79" s="25">
        <f t="shared" si="94"/>
        <v>-4.4002834287810415E-3</v>
      </c>
      <c r="AG79" s="25">
        <f t="shared" si="95"/>
        <v>-1.6931648539147397</v>
      </c>
      <c r="AH79" s="25">
        <f t="shared" si="96"/>
        <v>0.43344855669398114</v>
      </c>
      <c r="AI79" s="25">
        <f t="shared" si="97"/>
        <v>-4.8428308493879109E-3</v>
      </c>
      <c r="AJ79" s="25">
        <f t="shared" si="98"/>
        <v>0.42860572584459322</v>
      </c>
      <c r="AK79" s="25">
        <f t="shared" si="99"/>
        <v>0.95669697814095045</v>
      </c>
      <c r="AL79" s="25">
        <f t="shared" si="100"/>
        <v>5.6524995227601668E-3</v>
      </c>
      <c r="AM79" s="25">
        <f t="shared" si="101"/>
        <v>0.9623494776637106</v>
      </c>
      <c r="AN79" s="25">
        <f t="shared" si="102"/>
        <v>-5.6524995227601661E-2</v>
      </c>
      <c r="AO79" s="25">
        <f t="shared" si="103"/>
        <v>-0.94328618537202358</v>
      </c>
      <c r="AP79" s="35">
        <f t="shared" si="107"/>
        <v>0.28023702663749356</v>
      </c>
      <c r="AT79" s="18">
        <f t="shared" si="104"/>
        <v>-0.28023702663749356</v>
      </c>
      <c r="AU79" s="21">
        <v>76</v>
      </c>
    </row>
    <row r="80" spans="5:47">
      <c r="E80" s="24">
        <f t="shared" si="71"/>
        <v>0.6800232712365607</v>
      </c>
      <c r="F80" s="25">
        <f t="shared" si="72"/>
        <v>1.6311680952788886E-3</v>
      </c>
      <c r="G80" s="25">
        <f t="shared" si="73"/>
        <v>0.68165443933183956</v>
      </c>
      <c r="H80" s="25">
        <f t="shared" si="74"/>
        <v>0.58002327123656072</v>
      </c>
      <c r="I80" s="25">
        <f t="shared" si="75"/>
        <v>1.6311680952788886E-3</v>
      </c>
      <c r="J80" s="25">
        <f t="shared" si="76"/>
        <v>0.58165443933183958</v>
      </c>
      <c r="K80" s="25">
        <f t="shared" si="77"/>
        <v>0.61997672876343934</v>
      </c>
      <c r="L80" s="25">
        <f t="shared" si="78"/>
        <v>-1.6311680952788886E-3</v>
      </c>
      <c r="M80" s="25">
        <f t="shared" si="79"/>
        <v>0.61834556066816049</v>
      </c>
      <c r="N80" s="25">
        <f t="shared" si="80"/>
        <v>1.6311680952788885E-2</v>
      </c>
      <c r="O80" s="25">
        <f t="shared" si="81"/>
        <v>1.2600465424731215</v>
      </c>
      <c r="P80" s="29">
        <f t="shared" si="105"/>
        <v>0.77903411970332448</v>
      </c>
      <c r="R80" s="24">
        <f t="shared" si="82"/>
        <v>0.84401411870957266</v>
      </c>
      <c r="S80" s="25">
        <f t="shared" si="83"/>
        <v>-2.9450158747142412E-4</v>
      </c>
      <c r="T80" s="25">
        <f t="shared" si="84"/>
        <v>0.8437196171221012</v>
      </c>
      <c r="U80" s="25">
        <f t="shared" si="85"/>
        <v>0.94401411870957264</v>
      </c>
      <c r="V80" s="25">
        <f t="shared" si="86"/>
        <v>-2.9450158747142412E-4</v>
      </c>
      <c r="W80" s="25">
        <f t="shared" si="87"/>
        <v>0.94371961712210117</v>
      </c>
      <c r="X80" s="25">
        <f t="shared" si="88"/>
        <v>-4.4014118709572808E-2</v>
      </c>
      <c r="Y80" s="25">
        <f t="shared" si="89"/>
        <v>2.9450158747142412E-4</v>
      </c>
      <c r="Z80" s="25">
        <f t="shared" si="90"/>
        <v>-4.3719617122101387E-2</v>
      </c>
      <c r="AA80" s="25">
        <f t="shared" si="91"/>
        <v>-2.9450158747142408E-3</v>
      </c>
      <c r="AB80" s="25">
        <f t="shared" si="92"/>
        <v>1.7880282374191454</v>
      </c>
      <c r="AC80" s="29">
        <f t="shared" si="106"/>
        <v>0.85668536249651717</v>
      </c>
      <c r="AE80" s="24">
        <f t="shared" si="93"/>
        <v>-1.6931648539147397</v>
      </c>
      <c r="AF80" s="25">
        <f t="shared" si="94"/>
        <v>-4.3598771744491737E-3</v>
      </c>
      <c r="AG80" s="25">
        <f t="shared" si="95"/>
        <v>-1.6975247310891888</v>
      </c>
      <c r="AH80" s="25">
        <f t="shared" si="96"/>
        <v>0.42860572584459322</v>
      </c>
      <c r="AI80" s="25">
        <f t="shared" si="97"/>
        <v>-4.7944536229756899E-3</v>
      </c>
      <c r="AJ80" s="25">
        <f t="shared" si="98"/>
        <v>0.42381127222161752</v>
      </c>
      <c r="AK80" s="25">
        <f t="shared" si="99"/>
        <v>0.9623494776637106</v>
      </c>
      <c r="AL80" s="25">
        <f t="shared" si="100"/>
        <v>5.5965163324419257E-3</v>
      </c>
      <c r="AM80" s="25">
        <f t="shared" si="101"/>
        <v>0.96794599399615255</v>
      </c>
      <c r="AN80" s="25">
        <f t="shared" si="102"/>
        <v>-5.5965163324419254E-2</v>
      </c>
      <c r="AO80" s="25">
        <f t="shared" si="103"/>
        <v>-0.95185293986881903</v>
      </c>
      <c r="AP80" s="35">
        <f t="shared" si="107"/>
        <v>0.27851233352136578</v>
      </c>
      <c r="AT80" s="18">
        <f t="shared" si="104"/>
        <v>-0.27851233352136578</v>
      </c>
      <c r="AU80" s="21">
        <v>77</v>
      </c>
    </row>
    <row r="81" spans="5:47">
      <c r="E81" s="24">
        <f t="shared" si="71"/>
        <v>0.68165443933183956</v>
      </c>
      <c r="F81" s="25">
        <f t="shared" si="72"/>
        <v>1.6163026792713909E-3</v>
      </c>
      <c r="G81" s="25">
        <f t="shared" si="73"/>
        <v>0.68327074201111093</v>
      </c>
      <c r="H81" s="25">
        <f t="shared" si="74"/>
        <v>0.58165443933183958</v>
      </c>
      <c r="I81" s="25">
        <f t="shared" si="75"/>
        <v>1.6163026792713909E-3</v>
      </c>
      <c r="J81" s="25">
        <f t="shared" si="76"/>
        <v>0.58327074201111095</v>
      </c>
      <c r="K81" s="25">
        <f t="shared" si="77"/>
        <v>0.61834556066816049</v>
      </c>
      <c r="L81" s="25">
        <f t="shared" si="78"/>
        <v>-1.6163026792713909E-3</v>
      </c>
      <c r="M81" s="25">
        <f t="shared" si="79"/>
        <v>0.61672925798888911</v>
      </c>
      <c r="N81" s="25">
        <f t="shared" si="80"/>
        <v>1.6163026792713909E-2</v>
      </c>
      <c r="O81" s="25">
        <f t="shared" si="81"/>
        <v>1.263308878663679</v>
      </c>
      <c r="P81" s="29">
        <f t="shared" si="105"/>
        <v>0.77959518688599683</v>
      </c>
      <c r="R81" s="24">
        <f t="shared" si="82"/>
        <v>0.8437196171221012</v>
      </c>
      <c r="S81" s="25">
        <f t="shared" si="83"/>
        <v>-2.8845842052016411E-4</v>
      </c>
      <c r="T81" s="25">
        <f t="shared" si="84"/>
        <v>0.84343115870158103</v>
      </c>
      <c r="U81" s="25">
        <f t="shared" si="85"/>
        <v>0.94371961712210117</v>
      </c>
      <c r="V81" s="25">
        <f t="shared" si="86"/>
        <v>-2.8845842052016411E-4</v>
      </c>
      <c r="W81" s="25">
        <f t="shared" si="87"/>
        <v>0.94343115870158101</v>
      </c>
      <c r="X81" s="25">
        <f t="shared" si="88"/>
        <v>-4.3719617122101387E-2</v>
      </c>
      <c r="Y81" s="25">
        <f t="shared" si="89"/>
        <v>2.8845842052016411E-4</v>
      </c>
      <c r="Z81" s="25">
        <f t="shared" si="90"/>
        <v>-4.3431158701581221E-2</v>
      </c>
      <c r="AA81" s="25">
        <f t="shared" si="91"/>
        <v>-2.8845842052016408E-3</v>
      </c>
      <c r="AB81" s="25">
        <f t="shared" si="92"/>
        <v>1.7874392342442023</v>
      </c>
      <c r="AC81" s="29">
        <f t="shared" si="106"/>
        <v>0.85661303211276418</v>
      </c>
      <c r="AE81" s="24">
        <f t="shared" si="93"/>
        <v>-1.6975247310891888</v>
      </c>
      <c r="AF81" s="25">
        <f t="shared" si="94"/>
        <v>-4.3200175229089147E-3</v>
      </c>
      <c r="AG81" s="25">
        <f t="shared" si="95"/>
        <v>-1.7018447486120978</v>
      </c>
      <c r="AH81" s="25">
        <f t="shared" si="96"/>
        <v>0.42381127222161752</v>
      </c>
      <c r="AI81" s="25">
        <f t="shared" si="97"/>
        <v>-4.7468011236201082E-3</v>
      </c>
      <c r="AJ81" s="25">
        <f t="shared" si="98"/>
        <v>0.41906447109799744</v>
      </c>
      <c r="AK81" s="25">
        <f t="shared" si="99"/>
        <v>0.96794599399615255</v>
      </c>
      <c r="AL81" s="25">
        <f t="shared" si="100"/>
        <v>5.5413599206079337E-3</v>
      </c>
      <c r="AM81" s="25">
        <f t="shared" si="101"/>
        <v>0.97348735391676045</v>
      </c>
      <c r="AN81" s="25">
        <f t="shared" si="102"/>
        <v>-5.5413599206079335E-2</v>
      </c>
      <c r="AO81" s="25">
        <f t="shared" si="103"/>
        <v>-0.96033985103574981</v>
      </c>
      <c r="AP81" s="35">
        <f t="shared" si="107"/>
        <v>0.27681015619621213</v>
      </c>
      <c r="AT81" s="18">
        <f t="shared" si="104"/>
        <v>-0.27681015619621213</v>
      </c>
      <c r="AU81" s="21">
        <v>78</v>
      </c>
    </row>
    <row r="82" spans="5:47">
      <c r="E82" s="24">
        <f t="shared" si="71"/>
        <v>0.68327074201111093</v>
      </c>
      <c r="F82" s="25">
        <f t="shared" si="72"/>
        <v>1.6016243402488979E-3</v>
      </c>
      <c r="G82" s="25">
        <f t="shared" si="73"/>
        <v>0.68487236635135984</v>
      </c>
      <c r="H82" s="25">
        <f t="shared" si="74"/>
        <v>0.58327074201111095</v>
      </c>
      <c r="I82" s="25">
        <f t="shared" si="75"/>
        <v>1.6016243402488979E-3</v>
      </c>
      <c r="J82" s="25">
        <f t="shared" si="76"/>
        <v>0.58487236635135986</v>
      </c>
      <c r="K82" s="25">
        <f t="shared" si="77"/>
        <v>0.61672925798888911</v>
      </c>
      <c r="L82" s="25">
        <f t="shared" si="78"/>
        <v>-1.6016243402488979E-3</v>
      </c>
      <c r="M82" s="25">
        <f t="shared" si="79"/>
        <v>0.6151276336486402</v>
      </c>
      <c r="N82" s="25">
        <f t="shared" si="80"/>
        <v>1.6016243402488979E-2</v>
      </c>
      <c r="O82" s="25">
        <f t="shared" si="81"/>
        <v>1.266541484022222</v>
      </c>
      <c r="P82" s="29">
        <f t="shared" si="105"/>
        <v>0.7801501321979436</v>
      </c>
      <c r="R82" s="24">
        <f t="shared" si="82"/>
        <v>0.84343115870158103</v>
      </c>
      <c r="S82" s="25">
        <f t="shared" si="83"/>
        <v>-2.8254668032463333E-4</v>
      </c>
      <c r="T82" s="25">
        <f t="shared" si="84"/>
        <v>0.84314861202125635</v>
      </c>
      <c r="U82" s="25">
        <f t="shared" si="85"/>
        <v>0.94343115870158101</v>
      </c>
      <c r="V82" s="25">
        <f t="shared" si="86"/>
        <v>-2.8254668032463333E-4</v>
      </c>
      <c r="W82" s="25">
        <f t="shared" si="87"/>
        <v>0.94314861202125633</v>
      </c>
      <c r="X82" s="25">
        <f t="shared" si="88"/>
        <v>-4.3431158701581221E-2</v>
      </c>
      <c r="Y82" s="25">
        <f t="shared" si="89"/>
        <v>2.8254668032463333E-4</v>
      </c>
      <c r="Z82" s="25">
        <f t="shared" si="90"/>
        <v>-4.314861202125659E-2</v>
      </c>
      <c r="AA82" s="25">
        <f t="shared" si="91"/>
        <v>-2.8254668032463332E-3</v>
      </c>
      <c r="AB82" s="25">
        <f t="shared" si="92"/>
        <v>1.7868623174031621</v>
      </c>
      <c r="AC82" s="29">
        <f t="shared" si="106"/>
        <v>0.85654215648438081</v>
      </c>
      <c r="AE82" s="24">
        <f t="shared" si="93"/>
        <v>-1.7018447486120978</v>
      </c>
      <c r="AF82" s="25">
        <f t="shared" si="94"/>
        <v>-4.2806972389715656E-3</v>
      </c>
      <c r="AG82" s="25">
        <f t="shared" si="95"/>
        <v>-1.7061254458510693</v>
      </c>
      <c r="AH82" s="25">
        <f t="shared" si="96"/>
        <v>0.41906447109799744</v>
      </c>
      <c r="AI82" s="25">
        <f t="shared" si="97"/>
        <v>-4.6998615945823257E-3</v>
      </c>
      <c r="AJ82" s="25">
        <f t="shared" si="98"/>
        <v>0.41436460950341514</v>
      </c>
      <c r="AK82" s="25">
        <f t="shared" si="99"/>
        <v>0.97348735391676045</v>
      </c>
      <c r="AL82" s="25">
        <f t="shared" si="100"/>
        <v>5.4870172577057841E-3</v>
      </c>
      <c r="AM82" s="25">
        <f t="shared" si="101"/>
        <v>0.97897437117446628</v>
      </c>
      <c r="AN82" s="25">
        <f t="shared" si="102"/>
        <v>-5.4870172577057834E-2</v>
      </c>
      <c r="AO82" s="25">
        <f t="shared" si="103"/>
        <v>-0.96874801982983882</v>
      </c>
      <c r="AP82" s="35">
        <f t="shared" si="107"/>
        <v>0.27513011873533749</v>
      </c>
      <c r="AT82" s="18">
        <f t="shared" si="104"/>
        <v>-0.27513011873533749</v>
      </c>
      <c r="AU82" s="21">
        <v>79</v>
      </c>
    </row>
    <row r="83" spans="5:47">
      <c r="E83" s="24">
        <f t="shared" si="71"/>
        <v>0.68487236635135984</v>
      </c>
      <c r="F83" s="25">
        <f t="shared" si="72"/>
        <v>1.5871312197709116E-3</v>
      </c>
      <c r="G83" s="25">
        <f t="shared" si="73"/>
        <v>0.68645949757113078</v>
      </c>
      <c r="H83" s="25">
        <f t="shared" si="74"/>
        <v>0.58487236635135986</v>
      </c>
      <c r="I83" s="25">
        <f t="shared" si="75"/>
        <v>1.5871312197709116E-3</v>
      </c>
      <c r="J83" s="25">
        <f t="shared" si="76"/>
        <v>0.58645949757113081</v>
      </c>
      <c r="K83" s="25">
        <f t="shared" si="77"/>
        <v>0.6151276336486402</v>
      </c>
      <c r="L83" s="25">
        <f t="shared" si="78"/>
        <v>-1.5871312197709116E-3</v>
      </c>
      <c r="M83" s="25">
        <f t="shared" si="79"/>
        <v>0.61354050242886926</v>
      </c>
      <c r="N83" s="25">
        <f t="shared" si="80"/>
        <v>1.5871312197709115E-2</v>
      </c>
      <c r="O83" s="25">
        <f t="shared" si="81"/>
        <v>1.2697447327027196</v>
      </c>
      <c r="P83" s="29">
        <f t="shared" si="105"/>
        <v>0.7806990472287727</v>
      </c>
      <c r="R83" s="24">
        <f t="shared" si="82"/>
        <v>0.84314861202125635</v>
      </c>
      <c r="S83" s="25">
        <f t="shared" si="83"/>
        <v>-2.767632288553082E-4</v>
      </c>
      <c r="T83" s="25">
        <f t="shared" si="84"/>
        <v>0.84287184879240107</v>
      </c>
      <c r="U83" s="25">
        <f t="shared" si="85"/>
        <v>0.94314861202125633</v>
      </c>
      <c r="V83" s="25">
        <f t="shared" si="86"/>
        <v>-2.767632288553082E-4</v>
      </c>
      <c r="W83" s="25">
        <f t="shared" si="87"/>
        <v>0.94287184879240105</v>
      </c>
      <c r="X83" s="25">
        <f t="shared" si="88"/>
        <v>-4.314861202125659E-2</v>
      </c>
      <c r="Y83" s="25">
        <f t="shared" si="89"/>
        <v>2.767632288553082E-4</v>
      </c>
      <c r="Z83" s="25">
        <f t="shared" si="90"/>
        <v>-4.2871848792401281E-2</v>
      </c>
      <c r="AA83" s="25">
        <f t="shared" si="91"/>
        <v>-2.7676322885530819E-3</v>
      </c>
      <c r="AB83" s="25">
        <f t="shared" si="92"/>
        <v>1.7862972240425128</v>
      </c>
      <c r="AC83" s="29">
        <f t="shared" si="106"/>
        <v>0.85647270512603879</v>
      </c>
      <c r="AE83" s="24">
        <f t="shared" si="93"/>
        <v>-1.7061254458510693</v>
      </c>
      <c r="AF83" s="25">
        <f t="shared" si="94"/>
        <v>-4.2419090804788496E-3</v>
      </c>
      <c r="AG83" s="25">
        <f t="shared" si="95"/>
        <v>-1.7103673549315481</v>
      </c>
      <c r="AH83" s="25">
        <f t="shared" si="96"/>
        <v>0.41436460950341514</v>
      </c>
      <c r="AI83" s="25">
        <f t="shared" si="97"/>
        <v>-4.6536233878505112E-3</v>
      </c>
      <c r="AJ83" s="25">
        <f t="shared" si="98"/>
        <v>0.40971098611556461</v>
      </c>
      <c r="AK83" s="25">
        <f t="shared" si="99"/>
        <v>0.97897437117446628</v>
      </c>
      <c r="AL83" s="25">
        <f t="shared" si="100"/>
        <v>5.4334754160854232E-3</v>
      </c>
      <c r="AM83" s="25">
        <f t="shared" si="101"/>
        <v>0.98440784659055169</v>
      </c>
      <c r="AN83" s="25">
        <f t="shared" si="102"/>
        <v>-5.4334754160854225E-2</v>
      </c>
      <c r="AO83" s="25">
        <f t="shared" si="103"/>
        <v>-0.97707853201881023</v>
      </c>
      <c r="AP83" s="35">
        <f t="shared" si="107"/>
        <v>0.27347185122008727</v>
      </c>
      <c r="AT83" s="18">
        <f t="shared" si="104"/>
        <v>-0.27347185122008727</v>
      </c>
      <c r="AU83" s="21">
        <v>80</v>
      </c>
    </row>
    <row r="84" spans="5:47">
      <c r="E84" s="24">
        <f t="shared" si="71"/>
        <v>0.68645949757113078</v>
      </c>
      <c r="F84" s="25">
        <f t="shared" si="72"/>
        <v>1.5728214183575778E-3</v>
      </c>
      <c r="G84" s="25">
        <f t="shared" si="73"/>
        <v>0.68803231898948836</v>
      </c>
      <c r="H84" s="25">
        <f t="shared" si="74"/>
        <v>0.58645949757113081</v>
      </c>
      <c r="I84" s="25">
        <f t="shared" si="75"/>
        <v>1.5728214183575778E-3</v>
      </c>
      <c r="J84" s="25">
        <f t="shared" si="76"/>
        <v>0.58803231898948838</v>
      </c>
      <c r="K84" s="25">
        <f t="shared" si="77"/>
        <v>0.61354050242886926</v>
      </c>
      <c r="L84" s="25">
        <f t="shared" si="78"/>
        <v>-1.5728214183575778E-3</v>
      </c>
      <c r="M84" s="25">
        <f t="shared" si="79"/>
        <v>0.61196768101051169</v>
      </c>
      <c r="N84" s="25">
        <f t="shared" si="80"/>
        <v>1.5728214183575777E-2</v>
      </c>
      <c r="O84" s="25">
        <f t="shared" si="81"/>
        <v>1.2729189951422617</v>
      </c>
      <c r="P84" s="29">
        <f t="shared" si="105"/>
        <v>0.78124202224159056</v>
      </c>
      <c r="R84" s="24">
        <f t="shared" si="82"/>
        <v>0.84287184879240107</v>
      </c>
      <c r="S84" s="25">
        <f t="shared" si="83"/>
        <v>-2.7110500006194952E-4</v>
      </c>
      <c r="T84" s="25">
        <f t="shared" si="84"/>
        <v>0.84260074379233907</v>
      </c>
      <c r="U84" s="25">
        <f t="shared" si="85"/>
        <v>0.94287184879240105</v>
      </c>
      <c r="V84" s="25">
        <f t="shared" si="86"/>
        <v>-2.7110500006194952E-4</v>
      </c>
      <c r="W84" s="25">
        <f t="shared" si="87"/>
        <v>0.94260074379233905</v>
      </c>
      <c r="X84" s="25">
        <f t="shared" si="88"/>
        <v>-4.2871848792401281E-2</v>
      </c>
      <c r="Y84" s="25">
        <f t="shared" si="89"/>
        <v>2.7110500006194952E-4</v>
      </c>
      <c r="Z84" s="25">
        <f t="shared" si="90"/>
        <v>-4.260074379233933E-2</v>
      </c>
      <c r="AA84" s="25">
        <f t="shared" si="91"/>
        <v>-2.7110500006194953E-3</v>
      </c>
      <c r="AB84" s="25">
        <f t="shared" si="92"/>
        <v>1.785743697584802</v>
      </c>
      <c r="AC84" s="29">
        <f t="shared" si="106"/>
        <v>0.85640464823560558</v>
      </c>
      <c r="AE84" s="24">
        <f t="shared" si="93"/>
        <v>-1.7103673549315481</v>
      </c>
      <c r="AF84" s="25">
        <f t="shared" si="94"/>
        <v>-4.2036458071173389E-3</v>
      </c>
      <c r="AG84" s="25">
        <f t="shared" si="95"/>
        <v>-1.7145710007386654</v>
      </c>
      <c r="AH84" s="25">
        <f t="shared" si="96"/>
        <v>0.40971098611556461</v>
      </c>
      <c r="AI84" s="25">
        <f t="shared" si="97"/>
        <v>-4.608074970701123E-3</v>
      </c>
      <c r="AJ84" s="25">
        <f t="shared" si="98"/>
        <v>0.40510291114486346</v>
      </c>
      <c r="AK84" s="25">
        <f t="shared" si="99"/>
        <v>0.98440784659055169</v>
      </c>
      <c r="AL84" s="25">
        <f t="shared" si="100"/>
        <v>5.3807215785141261E-3</v>
      </c>
      <c r="AM84" s="25">
        <f t="shared" si="101"/>
        <v>0.9897885681690658</v>
      </c>
      <c r="AN84" s="25">
        <f t="shared" si="102"/>
        <v>-5.3807215785141256E-2</v>
      </c>
      <c r="AO84" s="25">
        <f t="shared" si="103"/>
        <v>-0.98533245820015969</v>
      </c>
      <c r="AP84" s="35">
        <f t="shared" si="107"/>
        <v>0.27183498972396758</v>
      </c>
      <c r="AT84" s="18">
        <f t="shared" si="104"/>
        <v>-0.27183498972396758</v>
      </c>
      <c r="AU84" s="21">
        <v>81</v>
      </c>
    </row>
    <row r="85" spans="5:47">
      <c r="E85" s="24">
        <f t="shared" si="71"/>
        <v>0.68803231898948836</v>
      </c>
      <c r="F85" s="25">
        <f t="shared" si="72"/>
        <v>1.5586930004705922E-3</v>
      </c>
      <c r="G85" s="25">
        <f t="shared" si="73"/>
        <v>0.68959101198995898</v>
      </c>
      <c r="H85" s="25">
        <f t="shared" si="74"/>
        <v>0.58803231898948838</v>
      </c>
      <c r="I85" s="25">
        <f t="shared" si="75"/>
        <v>1.5586930004705922E-3</v>
      </c>
      <c r="J85" s="25">
        <f t="shared" si="76"/>
        <v>0.589591011989959</v>
      </c>
      <c r="K85" s="25">
        <f t="shared" si="77"/>
        <v>0.61196768101051169</v>
      </c>
      <c r="L85" s="25">
        <f t="shared" si="78"/>
        <v>-1.5586930004705922E-3</v>
      </c>
      <c r="M85" s="25">
        <f t="shared" si="79"/>
        <v>0.61040898801004106</v>
      </c>
      <c r="N85" s="25">
        <f t="shared" si="80"/>
        <v>1.558693000470592E-2</v>
      </c>
      <c r="O85" s="25">
        <f t="shared" si="81"/>
        <v>1.2760646379789766</v>
      </c>
      <c r="P85" s="29">
        <f t="shared" si="105"/>
        <v>0.7817791461737148</v>
      </c>
      <c r="R85" s="24">
        <f t="shared" si="82"/>
        <v>0.84260074379233907</v>
      </c>
      <c r="S85" s="25">
        <f t="shared" si="83"/>
        <v>-2.6556899890714444E-4</v>
      </c>
      <c r="T85" s="25">
        <f t="shared" si="84"/>
        <v>0.8423351747934319</v>
      </c>
      <c r="U85" s="25">
        <f t="shared" si="85"/>
        <v>0.94260074379233905</v>
      </c>
      <c r="V85" s="25">
        <f t="shared" si="86"/>
        <v>-2.6556899890714444E-4</v>
      </c>
      <c r="W85" s="25">
        <f t="shared" si="87"/>
        <v>0.94233517479343187</v>
      </c>
      <c r="X85" s="25">
        <f t="shared" si="88"/>
        <v>-4.260074379233933E-2</v>
      </c>
      <c r="Y85" s="25">
        <f t="shared" si="89"/>
        <v>2.6556899890714444E-4</v>
      </c>
      <c r="Z85" s="25">
        <f t="shared" si="90"/>
        <v>-4.2335174793432184E-2</v>
      </c>
      <c r="AA85" s="25">
        <f t="shared" si="91"/>
        <v>-2.6556899890714442E-3</v>
      </c>
      <c r="AB85" s="25">
        <f t="shared" si="92"/>
        <v>1.7852014875846782</v>
      </c>
      <c r="AC85" s="29">
        <f t="shared" si="106"/>
        <v>0.85633795668055446</v>
      </c>
      <c r="AE85" s="24">
        <f t="shared" si="93"/>
        <v>-1.7145710007386654</v>
      </c>
      <c r="AF85" s="25">
        <f t="shared" si="94"/>
        <v>-4.1659001885708839E-3</v>
      </c>
      <c r="AG85" s="25">
        <f t="shared" si="95"/>
        <v>-1.7187369009272364</v>
      </c>
      <c r="AH85" s="25">
        <f t="shared" si="96"/>
        <v>0.40510291114486346</v>
      </c>
      <c r="AI85" s="25">
        <f t="shared" si="97"/>
        <v>-4.5632049315667356E-3</v>
      </c>
      <c r="AJ85" s="25">
        <f t="shared" si="98"/>
        <v>0.40053970621329671</v>
      </c>
      <c r="AK85" s="25">
        <f t="shared" si="99"/>
        <v>0.9897885681690658</v>
      </c>
      <c r="AL85" s="25">
        <f t="shared" si="100"/>
        <v>5.3287430458591467E-3</v>
      </c>
      <c r="AM85" s="25">
        <f t="shared" si="101"/>
        <v>0.99511731121492497</v>
      </c>
      <c r="AN85" s="25">
        <f t="shared" si="102"/>
        <v>-5.328743045859146E-2</v>
      </c>
      <c r="AO85" s="25">
        <f t="shared" si="103"/>
        <v>-0.99351085383654913</v>
      </c>
      <c r="AP85" s="35">
        <f t="shared" si="107"/>
        <v>0.27021917628961584</v>
      </c>
      <c r="AT85" s="18">
        <f t="shared" si="104"/>
        <v>-0.27021917628961584</v>
      </c>
      <c r="AU85" s="21">
        <v>82</v>
      </c>
    </row>
    <row r="86" spans="5:47">
      <c r="E86" s="24">
        <f t="shared" si="71"/>
        <v>0.68959101198995898</v>
      </c>
      <c r="F86" s="25">
        <f t="shared" si="72"/>
        <v>1.5447439991779673E-3</v>
      </c>
      <c r="G86" s="25">
        <f t="shared" si="73"/>
        <v>0.6911357559891369</v>
      </c>
      <c r="H86" s="25">
        <f t="shared" si="74"/>
        <v>0.589591011989959</v>
      </c>
      <c r="I86" s="25">
        <f t="shared" si="75"/>
        <v>1.5447439991779673E-3</v>
      </c>
      <c r="J86" s="25">
        <f t="shared" si="76"/>
        <v>0.59113575598913692</v>
      </c>
      <c r="K86" s="25">
        <f t="shared" si="77"/>
        <v>0.61040898801004106</v>
      </c>
      <c r="L86" s="25">
        <f t="shared" si="78"/>
        <v>-1.5447439991779673E-3</v>
      </c>
      <c r="M86" s="25">
        <f t="shared" si="79"/>
        <v>0.60886424401086314</v>
      </c>
      <c r="N86" s="25">
        <f t="shared" si="80"/>
        <v>1.5447439991779671E-2</v>
      </c>
      <c r="O86" s="25">
        <f t="shared" si="81"/>
        <v>1.2791820239799181</v>
      </c>
      <c r="P86" s="29">
        <f t="shared" si="105"/>
        <v>0.78231050663903001</v>
      </c>
      <c r="R86" s="24">
        <f t="shared" si="82"/>
        <v>0.8423351747934319</v>
      </c>
      <c r="S86" s="25">
        <f t="shared" si="83"/>
        <v>-2.6015230034587213E-4</v>
      </c>
      <c r="T86" s="25">
        <f t="shared" si="84"/>
        <v>0.84207502249308608</v>
      </c>
      <c r="U86" s="25">
        <f t="shared" si="85"/>
        <v>0.94233517479343187</v>
      </c>
      <c r="V86" s="25">
        <f t="shared" si="86"/>
        <v>-2.6015230034587213E-4</v>
      </c>
      <c r="W86" s="25">
        <f t="shared" si="87"/>
        <v>0.94207502249308606</v>
      </c>
      <c r="X86" s="25">
        <f t="shared" si="88"/>
        <v>-4.2335174793432184E-2</v>
      </c>
      <c r="Y86" s="25">
        <f t="shared" si="89"/>
        <v>2.6015230034587213E-4</v>
      </c>
      <c r="Z86" s="25">
        <f t="shared" si="90"/>
        <v>-4.2075022493086311E-2</v>
      </c>
      <c r="AA86" s="25">
        <f t="shared" si="91"/>
        <v>-2.6015230034587213E-3</v>
      </c>
      <c r="AB86" s="25">
        <f t="shared" si="92"/>
        <v>1.7846703495868637</v>
      </c>
      <c r="AC86" s="29">
        <f t="shared" si="106"/>
        <v>0.85627260198442356</v>
      </c>
      <c r="AE86" s="24">
        <f t="shared" si="93"/>
        <v>-1.7187369009272364</v>
      </c>
      <c r="AF86" s="25">
        <f t="shared" si="94"/>
        <v>-4.1286650120486053E-3</v>
      </c>
      <c r="AG86" s="25">
        <f t="shared" si="95"/>
        <v>-1.7228655659392851</v>
      </c>
      <c r="AH86" s="25">
        <f t="shared" si="96"/>
        <v>0.40053970621329671</v>
      </c>
      <c r="AI86" s="25">
        <f t="shared" si="97"/>
        <v>-4.519001985256647E-3</v>
      </c>
      <c r="AJ86" s="25">
        <f t="shared" si="98"/>
        <v>0.39602070422804009</v>
      </c>
      <c r="AK86" s="25">
        <f t="shared" si="99"/>
        <v>0.99511731121492497</v>
      </c>
      <c r="AL86" s="25">
        <f t="shared" si="100"/>
        <v>5.2775272439919228E-3</v>
      </c>
      <c r="AM86" s="25">
        <f t="shared" si="101"/>
        <v>1.000394838458917</v>
      </c>
      <c r="AN86" s="25">
        <f t="shared" si="102"/>
        <v>-5.2775272439919224E-2</v>
      </c>
      <c r="AO86" s="25">
        <f t="shared" si="103"/>
        <v>-1.0016147593062463</v>
      </c>
      <c r="AP86" s="35">
        <f t="shared" si="107"/>
        <v>0.26862405889923735</v>
      </c>
      <c r="AT86" s="18">
        <f t="shared" si="104"/>
        <v>-0.26862405889923735</v>
      </c>
      <c r="AU86" s="21">
        <v>83</v>
      </c>
    </row>
    <row r="87" spans="5:47">
      <c r="E87" s="24">
        <f t="shared" si="71"/>
        <v>0.6911357559891369</v>
      </c>
      <c r="F87" s="25">
        <f t="shared" si="72"/>
        <v>1.5309724205189177E-3</v>
      </c>
      <c r="G87" s="25">
        <f t="shared" si="73"/>
        <v>0.69266672840965582</v>
      </c>
      <c r="H87" s="25">
        <f t="shared" si="74"/>
        <v>0.59113575598913692</v>
      </c>
      <c r="I87" s="25">
        <f t="shared" si="75"/>
        <v>1.5309724205189177E-3</v>
      </c>
      <c r="J87" s="25">
        <f t="shared" si="76"/>
        <v>0.59266672840965584</v>
      </c>
      <c r="K87" s="25">
        <f t="shared" si="77"/>
        <v>0.60886424401086314</v>
      </c>
      <c r="L87" s="25">
        <f t="shared" si="78"/>
        <v>-1.5309724205189177E-3</v>
      </c>
      <c r="M87" s="25">
        <f t="shared" si="79"/>
        <v>0.60733327159034423</v>
      </c>
      <c r="N87" s="25">
        <f t="shared" si="80"/>
        <v>1.5309724205189177E-2</v>
      </c>
      <c r="O87" s="25">
        <f t="shared" si="81"/>
        <v>1.2822715119782737</v>
      </c>
      <c r="P87" s="29">
        <f t="shared" si="105"/>
        <v>0.782836189931848</v>
      </c>
      <c r="R87" s="24">
        <f t="shared" si="82"/>
        <v>0.84207502249308608</v>
      </c>
      <c r="S87" s="25">
        <f t="shared" si="83"/>
        <v>-2.5485204825848729E-4</v>
      </c>
      <c r="T87" s="25">
        <f t="shared" si="84"/>
        <v>0.8418201704448276</v>
      </c>
      <c r="U87" s="25">
        <f t="shared" si="85"/>
        <v>0.94207502249308606</v>
      </c>
      <c r="V87" s="25">
        <f t="shared" si="86"/>
        <v>-2.5485204825848729E-4</v>
      </c>
      <c r="W87" s="25">
        <f t="shared" si="87"/>
        <v>0.94182017044482758</v>
      </c>
      <c r="X87" s="25">
        <f t="shared" si="88"/>
        <v>-4.2075022493086311E-2</v>
      </c>
      <c r="Y87" s="25">
        <f t="shared" si="89"/>
        <v>2.5485204825848729E-4</v>
      </c>
      <c r="Z87" s="25">
        <f t="shared" si="90"/>
        <v>-4.1820170444827824E-2</v>
      </c>
      <c r="AA87" s="25">
        <f t="shared" si="91"/>
        <v>-2.5485204825848725E-3</v>
      </c>
      <c r="AB87" s="25">
        <f t="shared" si="92"/>
        <v>1.784150044986172</v>
      </c>
      <c r="AC87" s="29">
        <f t="shared" si="106"/>
        <v>0.85620855631334936</v>
      </c>
      <c r="AE87" s="24">
        <f t="shared" si="93"/>
        <v>-1.7228655659392851</v>
      </c>
      <c r="AF87" s="25">
        <f t="shared" si="94"/>
        <v>-4.0919330892242659E-3</v>
      </c>
      <c r="AG87" s="25">
        <f t="shared" si="95"/>
        <v>-1.7269574990285093</v>
      </c>
      <c r="AH87" s="25">
        <f t="shared" si="96"/>
        <v>0.39602070422804009</v>
      </c>
      <c r="AI87" s="25">
        <f t="shared" si="97"/>
        <v>-4.4754549775739717E-3</v>
      </c>
      <c r="AJ87" s="25">
        <f t="shared" si="98"/>
        <v>0.39154524925046613</v>
      </c>
      <c r="AK87" s="25">
        <f t="shared" si="99"/>
        <v>1.000394838458917</v>
      </c>
      <c r="AL87" s="25">
        <f t="shared" si="100"/>
        <v>5.227061729964861E-3</v>
      </c>
      <c r="AM87" s="25">
        <f t="shared" si="101"/>
        <v>1.0056219001888818</v>
      </c>
      <c r="AN87" s="25">
        <f t="shared" si="102"/>
        <v>-5.2270617299648603E-2</v>
      </c>
      <c r="AO87" s="25">
        <f t="shared" si="103"/>
        <v>-1.0096451999674008</v>
      </c>
      <c r="AP87" s="35">
        <f t="shared" si="107"/>
        <v>0.26704929143908568</v>
      </c>
      <c r="AT87" s="18">
        <f t="shared" si="104"/>
        <v>-0.26704929143908568</v>
      </c>
      <c r="AU87" s="21">
        <v>84</v>
      </c>
    </row>
    <row r="88" spans="5:47">
      <c r="E88" s="24">
        <f t="shared" si="71"/>
        <v>0.69266672840965582</v>
      </c>
      <c r="F88" s="25">
        <f t="shared" si="72"/>
        <v>1.5173762475844106E-3</v>
      </c>
      <c r="G88" s="25">
        <f t="shared" si="73"/>
        <v>0.69418410465724023</v>
      </c>
      <c r="H88" s="25">
        <f t="shared" si="74"/>
        <v>0.59266672840965584</v>
      </c>
      <c r="I88" s="25">
        <f t="shared" si="75"/>
        <v>1.5173762475844106E-3</v>
      </c>
      <c r="J88" s="25">
        <f t="shared" si="76"/>
        <v>0.59418410465724025</v>
      </c>
      <c r="K88" s="25">
        <f t="shared" si="77"/>
        <v>0.60733327159034423</v>
      </c>
      <c r="L88" s="25">
        <f t="shared" si="78"/>
        <v>-1.5173762475844106E-3</v>
      </c>
      <c r="M88" s="25">
        <f t="shared" si="79"/>
        <v>0.60581589534275981</v>
      </c>
      <c r="N88" s="25">
        <f t="shared" si="80"/>
        <v>1.5173762475844106E-2</v>
      </c>
      <c r="O88" s="25">
        <f t="shared" si="81"/>
        <v>1.2853334568193118</v>
      </c>
      <c r="P88" s="29">
        <f t="shared" si="105"/>
        <v>0.7833562810321536</v>
      </c>
      <c r="R88" s="24">
        <f t="shared" si="82"/>
        <v>0.8418201704448276</v>
      </c>
      <c r="S88" s="25">
        <f t="shared" si="83"/>
        <v>-2.4966545434392776E-4</v>
      </c>
      <c r="T88" s="25">
        <f t="shared" si="84"/>
        <v>0.84157050499048369</v>
      </c>
      <c r="U88" s="25">
        <f t="shared" si="85"/>
        <v>0.94182017044482758</v>
      </c>
      <c r="V88" s="25">
        <f t="shared" si="86"/>
        <v>-2.4966545434392776E-4</v>
      </c>
      <c r="W88" s="25">
        <f t="shared" si="87"/>
        <v>0.94157050499048367</v>
      </c>
      <c r="X88" s="25">
        <f t="shared" si="88"/>
        <v>-4.1820170444827824E-2</v>
      </c>
      <c r="Y88" s="25">
        <f t="shared" si="89"/>
        <v>2.4966545434392776E-4</v>
      </c>
      <c r="Z88" s="25">
        <f t="shared" si="90"/>
        <v>-4.1570504990483897E-2</v>
      </c>
      <c r="AA88" s="25">
        <f t="shared" si="91"/>
        <v>-2.4966545434392776E-3</v>
      </c>
      <c r="AB88" s="25">
        <f t="shared" si="92"/>
        <v>1.7836403408896553</v>
      </c>
      <c r="AC88" s="29">
        <f t="shared" si="106"/>
        <v>0.85614579246268929</v>
      </c>
      <c r="AE88" s="24">
        <f t="shared" si="93"/>
        <v>-1.7269574990285093</v>
      </c>
      <c r="AF88" s="25">
        <f t="shared" si="94"/>
        <v>-4.0556972626212074E-3</v>
      </c>
      <c r="AG88" s="25">
        <f t="shared" si="95"/>
        <v>-1.7310131962911304</v>
      </c>
      <c r="AH88" s="25">
        <f t="shared" si="96"/>
        <v>0.39154524925046613</v>
      </c>
      <c r="AI88" s="25">
        <f t="shared" si="97"/>
        <v>-4.432552889370488E-3</v>
      </c>
      <c r="AJ88" s="25">
        <f t="shared" si="98"/>
        <v>0.38711269636109563</v>
      </c>
      <c r="AK88" s="25">
        <f t="shared" si="99"/>
        <v>1.0056219001888818</v>
      </c>
      <c r="AL88" s="25">
        <f t="shared" si="100"/>
        <v>5.1773341975089584E-3</v>
      </c>
      <c r="AM88" s="25">
        <f t="shared" si="101"/>
        <v>1.0107992343863907</v>
      </c>
      <c r="AN88" s="25">
        <f t="shared" si="102"/>
        <v>-5.1773341975089579E-2</v>
      </c>
      <c r="AO88" s="25">
        <f t="shared" si="103"/>
        <v>-1.0176031862350206</v>
      </c>
      <c r="AP88" s="35">
        <f t="shared" si="107"/>
        <v>0.26549453365852627</v>
      </c>
      <c r="AT88" s="18">
        <f t="shared" si="104"/>
        <v>-0.26549453365852627</v>
      </c>
      <c r="AU88" s="21">
        <v>85</v>
      </c>
    </row>
    <row r="89" spans="5:47">
      <c r="E89" s="24">
        <f t="shared" si="71"/>
        <v>0.69418410465724023</v>
      </c>
      <c r="F89" s="25">
        <f t="shared" si="72"/>
        <v>1.5039534443283785E-3</v>
      </c>
      <c r="G89" s="25">
        <f t="shared" si="73"/>
        <v>0.69568805810156864</v>
      </c>
      <c r="H89" s="25">
        <f t="shared" si="74"/>
        <v>0.59418410465724025</v>
      </c>
      <c r="I89" s="25">
        <f t="shared" si="75"/>
        <v>1.5039534443283785E-3</v>
      </c>
      <c r="J89" s="25">
        <f t="shared" si="76"/>
        <v>0.59568805810156866</v>
      </c>
      <c r="K89" s="25">
        <f t="shared" si="77"/>
        <v>0.60581589534275981</v>
      </c>
      <c r="L89" s="25">
        <f t="shared" si="78"/>
        <v>-1.5039534443283785E-3</v>
      </c>
      <c r="M89" s="25">
        <f t="shared" si="79"/>
        <v>0.6043119418984314</v>
      </c>
      <c r="N89" s="25">
        <f t="shared" si="80"/>
        <v>1.5039534443283785E-2</v>
      </c>
      <c r="O89" s="25">
        <f t="shared" si="81"/>
        <v>1.2883682093144806</v>
      </c>
      <c r="P89" s="29">
        <f t="shared" si="105"/>
        <v>0.78387086361211411</v>
      </c>
      <c r="R89" s="24">
        <f t="shared" si="82"/>
        <v>0.84157050499048369</v>
      </c>
      <c r="S89" s="25">
        <f t="shared" si="83"/>
        <v>-2.44589796979397E-4</v>
      </c>
      <c r="T89" s="25">
        <f t="shared" si="84"/>
        <v>0.8413259151935043</v>
      </c>
      <c r="U89" s="25">
        <f t="shared" si="85"/>
        <v>0.94157050499048367</v>
      </c>
      <c r="V89" s="25">
        <f t="shared" si="86"/>
        <v>-2.44589796979397E-4</v>
      </c>
      <c r="W89" s="25">
        <f t="shared" si="87"/>
        <v>0.94132591519350428</v>
      </c>
      <c r="X89" s="25">
        <f t="shared" si="88"/>
        <v>-4.1570504990483897E-2</v>
      </c>
      <c r="Y89" s="25">
        <f t="shared" si="89"/>
        <v>2.44589796979397E-4</v>
      </c>
      <c r="Z89" s="25">
        <f t="shared" si="90"/>
        <v>-4.1325915193504502E-2</v>
      </c>
      <c r="AA89" s="25">
        <f t="shared" si="91"/>
        <v>-2.4458979697939698E-3</v>
      </c>
      <c r="AB89" s="25">
        <f t="shared" si="92"/>
        <v>1.7831410099809673</v>
      </c>
      <c r="AC89" s="29">
        <f t="shared" si="106"/>
        <v>0.85608428384375368</v>
      </c>
      <c r="AE89" s="24">
        <f t="shared" si="93"/>
        <v>-1.7310131962911304</v>
      </c>
      <c r="AF89" s="25">
        <f t="shared" si="94"/>
        <v>-4.0199504114754704E-3</v>
      </c>
      <c r="AG89" s="25">
        <f t="shared" si="95"/>
        <v>-1.7350331467026059</v>
      </c>
      <c r="AH89" s="25">
        <f t="shared" si="96"/>
        <v>0.38711269636109563</v>
      </c>
      <c r="AI89" s="25">
        <f t="shared" si="97"/>
        <v>-4.3902848400783406E-3</v>
      </c>
      <c r="AJ89" s="25">
        <f t="shared" si="98"/>
        <v>0.38272241152101727</v>
      </c>
      <c r="AK89" s="25">
        <f t="shared" si="99"/>
        <v>1.0107992343863907</v>
      </c>
      <c r="AL89" s="25">
        <f t="shared" si="100"/>
        <v>5.1283324818980364E-3</v>
      </c>
      <c r="AM89" s="25">
        <f t="shared" si="101"/>
        <v>1.0159275668682888</v>
      </c>
      <c r="AN89" s="25">
        <f t="shared" si="102"/>
        <v>-5.1283324818980361E-2</v>
      </c>
      <c r="AO89" s="25">
        <f t="shared" si="103"/>
        <v>-1.0254897136695813</v>
      </c>
      <c r="AP89" s="35">
        <f t="shared" si="107"/>
        <v>0.26395945112419017</v>
      </c>
      <c r="AT89" s="18">
        <f t="shared" si="104"/>
        <v>-0.26395945112419017</v>
      </c>
      <c r="AU89" s="21">
        <v>86</v>
      </c>
    </row>
    <row r="90" spans="5:47">
      <c r="E90" s="24">
        <f t="shared" si="71"/>
        <v>0.69568805810156864</v>
      </c>
      <c r="F90" s="25">
        <f t="shared" si="72"/>
        <v>1.4907019591239275E-3</v>
      </c>
      <c r="G90" s="25">
        <f t="shared" si="73"/>
        <v>0.69717876006069257</v>
      </c>
      <c r="H90" s="25">
        <f t="shared" si="74"/>
        <v>0.59568805810156866</v>
      </c>
      <c r="I90" s="25">
        <f t="shared" si="75"/>
        <v>1.4907019591239275E-3</v>
      </c>
      <c r="J90" s="25">
        <f t="shared" si="76"/>
        <v>0.59717876006069259</v>
      </c>
      <c r="K90" s="25">
        <f t="shared" si="77"/>
        <v>0.6043119418984314</v>
      </c>
      <c r="L90" s="25">
        <f t="shared" si="78"/>
        <v>-1.4907019591239275E-3</v>
      </c>
      <c r="M90" s="25">
        <f t="shared" si="79"/>
        <v>0.60282123993930747</v>
      </c>
      <c r="N90" s="25">
        <f t="shared" si="80"/>
        <v>1.4907019591239273E-2</v>
      </c>
      <c r="O90" s="25">
        <f t="shared" si="81"/>
        <v>1.2913761162031374</v>
      </c>
      <c r="P90" s="29">
        <f t="shared" si="105"/>
        <v>0.78438002004374696</v>
      </c>
      <c r="R90" s="24">
        <f t="shared" si="82"/>
        <v>0.8413259151935043</v>
      </c>
      <c r="S90" s="25">
        <f t="shared" si="83"/>
        <v>-2.3962242005224734E-4</v>
      </c>
      <c r="T90" s="25">
        <f t="shared" si="84"/>
        <v>0.84108629277345204</v>
      </c>
      <c r="U90" s="25">
        <f t="shared" si="85"/>
        <v>0.94132591519350428</v>
      </c>
      <c r="V90" s="25">
        <f t="shared" si="86"/>
        <v>-2.3962242005224734E-4</v>
      </c>
      <c r="W90" s="25">
        <f t="shared" si="87"/>
        <v>0.94108629277345202</v>
      </c>
      <c r="X90" s="25">
        <f t="shared" si="88"/>
        <v>-4.1325915193504502E-2</v>
      </c>
      <c r="Y90" s="25">
        <f t="shared" si="89"/>
        <v>2.3962242005224734E-4</v>
      </c>
      <c r="Z90" s="25">
        <f t="shared" si="90"/>
        <v>-4.1086292773452257E-2</v>
      </c>
      <c r="AA90" s="25">
        <f t="shared" si="91"/>
        <v>-2.3962242005224734E-3</v>
      </c>
      <c r="AB90" s="25">
        <f t="shared" si="92"/>
        <v>1.7826518303870085</v>
      </c>
      <c r="AC90" s="29">
        <f t="shared" si="106"/>
        <v>0.85602400447066218</v>
      </c>
      <c r="AE90" s="24">
        <f t="shared" si="93"/>
        <v>-1.7350331467026059</v>
      </c>
      <c r="AF90" s="25">
        <f t="shared" si="94"/>
        <v>-3.9846854571081673E-3</v>
      </c>
      <c r="AG90" s="25">
        <f t="shared" si="95"/>
        <v>-1.7390178321597141</v>
      </c>
      <c r="AH90" s="25">
        <f t="shared" si="96"/>
        <v>0.38272241152101727</v>
      </c>
      <c r="AI90" s="25">
        <f t="shared" si="97"/>
        <v>-4.348640090755378E-3</v>
      </c>
      <c r="AJ90" s="25">
        <f t="shared" si="98"/>
        <v>0.37837377143026191</v>
      </c>
      <c r="AK90" s="25">
        <f t="shared" si="99"/>
        <v>1.0159275668682888</v>
      </c>
      <c r="AL90" s="25">
        <f t="shared" si="100"/>
        <v>5.080044564222749E-3</v>
      </c>
      <c r="AM90" s="25">
        <f t="shared" si="101"/>
        <v>1.0210076114325115</v>
      </c>
      <c r="AN90" s="25">
        <f t="shared" si="102"/>
        <v>-5.0800445642227486E-2</v>
      </c>
      <c r="AO90" s="25">
        <f t="shared" si="103"/>
        <v>-1.0333057630762656</v>
      </c>
      <c r="AP90" s="35">
        <f t="shared" si="107"/>
        <v>0.26244371516969028</v>
      </c>
      <c r="AT90" s="18">
        <f t="shared" si="104"/>
        <v>-0.26244371516969028</v>
      </c>
      <c r="AU90" s="21">
        <v>87</v>
      </c>
    </row>
    <row r="91" spans="5:47">
      <c r="E91" s="24">
        <f t="shared" si="71"/>
        <v>0.69717876006069257</v>
      </c>
      <c r="F91" s="25">
        <f t="shared" si="72"/>
        <v>1.4776197280782944E-3</v>
      </c>
      <c r="G91" s="25">
        <f t="shared" si="73"/>
        <v>0.69865637978877082</v>
      </c>
      <c r="H91" s="25">
        <f t="shared" si="74"/>
        <v>0.59717876006069259</v>
      </c>
      <c r="I91" s="25">
        <f t="shared" si="75"/>
        <v>1.4776197280782944E-3</v>
      </c>
      <c r="J91" s="25">
        <f t="shared" si="76"/>
        <v>0.59865637978877084</v>
      </c>
      <c r="K91" s="25">
        <f t="shared" si="77"/>
        <v>0.60282123993930747</v>
      </c>
      <c r="L91" s="25">
        <f t="shared" si="78"/>
        <v>-1.4776197280782944E-3</v>
      </c>
      <c r="M91" s="25">
        <f t="shared" si="79"/>
        <v>0.60134362021122922</v>
      </c>
      <c r="N91" s="25">
        <f t="shared" si="80"/>
        <v>1.4776197280782943E-2</v>
      </c>
      <c r="O91" s="25">
        <f t="shared" si="81"/>
        <v>1.2943575201213853</v>
      </c>
      <c r="P91" s="29">
        <f t="shared" si="105"/>
        <v>0.78488383140764106</v>
      </c>
      <c r="R91" s="24">
        <f t="shared" si="82"/>
        <v>0.84108629277345204</v>
      </c>
      <c r="S91" s="25">
        <f t="shared" si="83"/>
        <v>-2.3476073176931486E-4</v>
      </c>
      <c r="T91" s="25">
        <f t="shared" si="84"/>
        <v>0.84085153204168273</v>
      </c>
      <c r="U91" s="25">
        <f t="shared" si="85"/>
        <v>0.94108629277345202</v>
      </c>
      <c r="V91" s="25">
        <f t="shared" si="86"/>
        <v>-2.3476073176931486E-4</v>
      </c>
      <c r="W91" s="25">
        <f t="shared" si="87"/>
        <v>0.9408515320416827</v>
      </c>
      <c r="X91" s="25">
        <f t="shared" si="88"/>
        <v>-4.1086292773452257E-2</v>
      </c>
      <c r="Y91" s="25">
        <f t="shared" si="89"/>
        <v>2.3476073176931486E-4</v>
      </c>
      <c r="Z91" s="25">
        <f t="shared" si="90"/>
        <v>-4.0851532041682945E-2</v>
      </c>
      <c r="AA91" s="25">
        <f t="shared" si="91"/>
        <v>-2.3476073176931485E-3</v>
      </c>
      <c r="AB91" s="25">
        <f t="shared" si="92"/>
        <v>1.7821725855469039</v>
      </c>
      <c r="AC91" s="29">
        <f t="shared" si="106"/>
        <v>0.85596492894733633</v>
      </c>
      <c r="AE91" s="24">
        <f t="shared" si="93"/>
        <v>-1.7390178321597141</v>
      </c>
      <c r="AF91" s="25">
        <f t="shared" si="94"/>
        <v>-3.9498953678366493E-3</v>
      </c>
      <c r="AG91" s="25">
        <f t="shared" si="95"/>
        <v>-1.7429677275275508</v>
      </c>
      <c r="AH91" s="25">
        <f t="shared" si="96"/>
        <v>0.37837377143026191</v>
      </c>
      <c r="AI91" s="25">
        <f t="shared" si="97"/>
        <v>-4.3076080466788883E-3</v>
      </c>
      <c r="AJ91" s="25">
        <f t="shared" si="98"/>
        <v>0.37406616338358301</v>
      </c>
      <c r="AK91" s="25">
        <f t="shared" si="99"/>
        <v>1.0210076114325115</v>
      </c>
      <c r="AL91" s="25">
        <f t="shared" si="100"/>
        <v>5.0324585751151917E-3</v>
      </c>
      <c r="AM91" s="25">
        <f t="shared" si="101"/>
        <v>1.0260400700076266</v>
      </c>
      <c r="AN91" s="25">
        <f t="shared" si="102"/>
        <v>-5.032458575115191E-2</v>
      </c>
      <c r="AO91" s="25">
        <f t="shared" si="103"/>
        <v>-1.0410523006138868</v>
      </c>
      <c r="AP91" s="35">
        <f t="shared" si="107"/>
        <v>0.2609470028413422</v>
      </c>
      <c r="AT91" s="18">
        <f t="shared" si="104"/>
        <v>-0.2609470028413422</v>
      </c>
      <c r="AU91" s="21">
        <v>88</v>
      </c>
    </row>
    <row r="92" spans="5:47">
      <c r="E92" s="24">
        <f t="shared" si="71"/>
        <v>0.69865637978877082</v>
      </c>
      <c r="F92" s="25">
        <f t="shared" si="72"/>
        <v>1.4647046781197074E-3</v>
      </c>
      <c r="G92" s="25">
        <f t="shared" si="73"/>
        <v>0.70012108446689048</v>
      </c>
      <c r="H92" s="25">
        <f t="shared" si="74"/>
        <v>0.59865637978877084</v>
      </c>
      <c r="I92" s="25">
        <f t="shared" si="75"/>
        <v>1.4647046781197074E-3</v>
      </c>
      <c r="J92" s="25">
        <f t="shared" si="76"/>
        <v>0.6001210844668905</v>
      </c>
      <c r="K92" s="25">
        <f t="shared" si="77"/>
        <v>0.60134362021122922</v>
      </c>
      <c r="L92" s="25">
        <f t="shared" si="78"/>
        <v>-1.4647046781197074E-3</v>
      </c>
      <c r="M92" s="25">
        <f t="shared" si="79"/>
        <v>0.59987891553310957</v>
      </c>
      <c r="N92" s="25">
        <f t="shared" si="80"/>
        <v>1.4647046781197073E-2</v>
      </c>
      <c r="O92" s="25">
        <f t="shared" si="81"/>
        <v>1.2973127595775416</v>
      </c>
      <c r="P92" s="29">
        <f t="shared" si="105"/>
        <v>0.78538237750263484</v>
      </c>
      <c r="R92" s="24">
        <f t="shared" si="82"/>
        <v>0.84085153204168273</v>
      </c>
      <c r="S92" s="25">
        <f t="shared" si="83"/>
        <v>-2.300022034484936E-4</v>
      </c>
      <c r="T92" s="25">
        <f t="shared" si="84"/>
        <v>0.84062152983823424</v>
      </c>
      <c r="U92" s="25">
        <f t="shared" si="85"/>
        <v>0.9408515320416827</v>
      </c>
      <c r="V92" s="25">
        <f t="shared" si="86"/>
        <v>-2.300022034484936E-4</v>
      </c>
      <c r="W92" s="25">
        <f t="shared" si="87"/>
        <v>0.94062152983823422</v>
      </c>
      <c r="X92" s="25">
        <f t="shared" si="88"/>
        <v>-4.0851532041682945E-2</v>
      </c>
      <c r="Y92" s="25">
        <f t="shared" si="89"/>
        <v>2.300022034484936E-4</v>
      </c>
      <c r="Z92" s="25">
        <f t="shared" si="90"/>
        <v>-4.0621529838234451E-2</v>
      </c>
      <c r="AA92" s="25">
        <f t="shared" si="91"/>
        <v>-2.3000220344849358E-3</v>
      </c>
      <c r="AB92" s="25">
        <f t="shared" si="92"/>
        <v>1.7817030640833655</v>
      </c>
      <c r="AC92" s="29">
        <f t="shared" si="106"/>
        <v>0.8559070324546435</v>
      </c>
      <c r="AE92" s="24">
        <f t="shared" si="93"/>
        <v>-1.7429677275275508</v>
      </c>
      <c r="AF92" s="25">
        <f t="shared" si="94"/>
        <v>-3.9155731634525652E-3</v>
      </c>
      <c r="AG92" s="25">
        <f t="shared" si="95"/>
        <v>-1.7468833006910034</v>
      </c>
      <c r="AH92" s="25">
        <f t="shared" si="96"/>
        <v>0.37406616338358301</v>
      </c>
      <c r="AI92" s="25">
        <f t="shared" si="97"/>
        <v>-4.2671782595204502E-3</v>
      </c>
      <c r="AJ92" s="25">
        <f t="shared" si="98"/>
        <v>0.36979898512406256</v>
      </c>
      <c r="AK92" s="25">
        <f t="shared" si="99"/>
        <v>1.0260400700076266</v>
      </c>
      <c r="AL92" s="25">
        <f t="shared" si="100"/>
        <v>4.9855627979626133E-3</v>
      </c>
      <c r="AM92" s="25">
        <f t="shared" si="101"/>
        <v>1.0310256328055893</v>
      </c>
      <c r="AN92" s="25">
        <f t="shared" si="102"/>
        <v>-4.985562797962613E-2</v>
      </c>
      <c r="AO92" s="25">
        <f t="shared" si="103"/>
        <v>-1.0487302779126162</v>
      </c>
      <c r="AP92" s="35">
        <f t="shared" si="107"/>
        <v>0.25946899684030245</v>
      </c>
      <c r="AT92" s="18">
        <f t="shared" si="104"/>
        <v>-0.25946899684030245</v>
      </c>
      <c r="AU92" s="21">
        <v>89</v>
      </c>
    </row>
    <row r="93" spans="5:47">
      <c r="E93" s="24">
        <f t="shared" si="71"/>
        <v>0.70012108446689048</v>
      </c>
      <c r="F93" s="25">
        <f t="shared" si="72"/>
        <v>1.4519547298687148E-3</v>
      </c>
      <c r="G93" s="25">
        <f t="shared" si="73"/>
        <v>0.70157303919675917</v>
      </c>
      <c r="H93" s="25">
        <f t="shared" si="74"/>
        <v>0.6001210844668905</v>
      </c>
      <c r="I93" s="25">
        <f t="shared" si="75"/>
        <v>1.4519547298687148E-3</v>
      </c>
      <c r="J93" s="25">
        <f t="shared" si="76"/>
        <v>0.6015730391967592</v>
      </c>
      <c r="K93" s="25">
        <f t="shared" si="77"/>
        <v>0.59987891553310957</v>
      </c>
      <c r="L93" s="25">
        <f t="shared" si="78"/>
        <v>-1.4519547298687148E-3</v>
      </c>
      <c r="M93" s="25">
        <f t="shared" si="79"/>
        <v>0.59842696080324087</v>
      </c>
      <c r="N93" s="25">
        <f t="shared" si="80"/>
        <v>1.4519547298687147E-2</v>
      </c>
      <c r="O93" s="25">
        <f t="shared" si="81"/>
        <v>1.3002421689337811</v>
      </c>
      <c r="P93" s="29">
        <f t="shared" si="105"/>
        <v>0.78587573685636225</v>
      </c>
      <c r="R93" s="24">
        <f t="shared" si="82"/>
        <v>0.84062152983823424</v>
      </c>
      <c r="S93" s="25">
        <f t="shared" si="83"/>
        <v>-2.2534436829692585E-4</v>
      </c>
      <c r="T93" s="25">
        <f t="shared" si="84"/>
        <v>0.84039618546993733</v>
      </c>
      <c r="U93" s="25">
        <f t="shared" si="85"/>
        <v>0.94062152983823422</v>
      </c>
      <c r="V93" s="25">
        <f t="shared" si="86"/>
        <v>-2.2534436829692585E-4</v>
      </c>
      <c r="W93" s="25">
        <f t="shared" si="87"/>
        <v>0.94039618546993731</v>
      </c>
      <c r="X93" s="25">
        <f t="shared" si="88"/>
        <v>-4.0621529838234451E-2</v>
      </c>
      <c r="Y93" s="25">
        <f t="shared" si="89"/>
        <v>2.2534436829692585E-4</v>
      </c>
      <c r="Z93" s="25">
        <f t="shared" si="90"/>
        <v>-4.0396185469937528E-2</v>
      </c>
      <c r="AA93" s="25">
        <f t="shared" si="91"/>
        <v>-2.2534436829692583E-3</v>
      </c>
      <c r="AB93" s="25">
        <f t="shared" si="92"/>
        <v>1.7812430596764686</v>
      </c>
      <c r="AC93" s="29">
        <f t="shared" si="106"/>
        <v>0.85585029073769991</v>
      </c>
      <c r="AE93" s="24">
        <f t="shared" si="93"/>
        <v>-1.7468833006910034</v>
      </c>
      <c r="AF93" s="25">
        <f t="shared" si="94"/>
        <v>-3.881711919293511E-3</v>
      </c>
      <c r="AG93" s="25">
        <f t="shared" si="95"/>
        <v>-1.7507650126102969</v>
      </c>
      <c r="AH93" s="25">
        <f t="shared" si="96"/>
        <v>0.36979898512406256</v>
      </c>
      <c r="AI93" s="25">
        <f t="shared" si="97"/>
        <v>-4.2273404291326942E-3</v>
      </c>
      <c r="AJ93" s="25">
        <f t="shared" si="98"/>
        <v>0.36557164469492986</v>
      </c>
      <c r="AK93" s="25">
        <f t="shared" si="99"/>
        <v>1.0310256328055893</v>
      </c>
      <c r="AL93" s="25">
        <f t="shared" si="100"/>
        <v>4.9393456716465434E-3</v>
      </c>
      <c r="AM93" s="25">
        <f t="shared" si="101"/>
        <v>1.0359649784772358</v>
      </c>
      <c r="AN93" s="25">
        <f t="shared" si="102"/>
        <v>-4.9393456716465431E-2</v>
      </c>
      <c r="AO93" s="25">
        <f t="shared" si="103"/>
        <v>-1.0563406321996811</v>
      </c>
      <c r="AP93" s="35">
        <f t="shared" si="107"/>
        <v>0.25800938546150781</v>
      </c>
      <c r="AT93" s="18">
        <f t="shared" si="104"/>
        <v>-0.25800938546150781</v>
      </c>
      <c r="AU93" s="21">
        <v>90</v>
      </c>
    </row>
    <row r="94" spans="5:47">
      <c r="E94" s="24">
        <f t="shared" si="71"/>
        <v>0.70157303919675917</v>
      </c>
      <c r="F94" s="25">
        <f t="shared" si="72"/>
        <v>1.4393678003059686E-3</v>
      </c>
      <c r="G94" s="25">
        <f t="shared" si="73"/>
        <v>0.70301240699706513</v>
      </c>
      <c r="H94" s="25">
        <f t="shared" si="74"/>
        <v>0.6015730391967592</v>
      </c>
      <c r="I94" s="25">
        <f t="shared" si="75"/>
        <v>1.4393678003059686E-3</v>
      </c>
      <c r="J94" s="25">
        <f t="shared" si="76"/>
        <v>0.60301240699706515</v>
      </c>
      <c r="K94" s="25">
        <f t="shared" si="77"/>
        <v>0.59842696080324087</v>
      </c>
      <c r="L94" s="25">
        <f t="shared" si="78"/>
        <v>-1.4393678003059686E-3</v>
      </c>
      <c r="M94" s="25">
        <f t="shared" si="79"/>
        <v>0.59698759300293491</v>
      </c>
      <c r="N94" s="25">
        <f t="shared" si="80"/>
        <v>1.4393678003059686E-2</v>
      </c>
      <c r="O94" s="25">
        <f t="shared" si="81"/>
        <v>1.3031460783935183</v>
      </c>
      <c r="P94" s="29">
        <f t="shared" si="105"/>
        <v>0.78636398673658292</v>
      </c>
      <c r="R94" s="24">
        <f t="shared" si="82"/>
        <v>0.84039618546993733</v>
      </c>
      <c r="S94" s="25">
        <f t="shared" si="83"/>
        <v>-2.207848201797846E-4</v>
      </c>
      <c r="T94" s="25">
        <f t="shared" si="84"/>
        <v>0.8401754006497576</v>
      </c>
      <c r="U94" s="25">
        <f t="shared" si="85"/>
        <v>0.94039618546993731</v>
      </c>
      <c r="V94" s="25">
        <f t="shared" si="86"/>
        <v>-2.207848201797846E-4</v>
      </c>
      <c r="W94" s="25">
        <f t="shared" si="87"/>
        <v>0.94017540064975758</v>
      </c>
      <c r="X94" s="25">
        <f t="shared" si="88"/>
        <v>-4.0396185469937528E-2</v>
      </c>
      <c r="Y94" s="25">
        <f t="shared" si="89"/>
        <v>2.207848201797846E-4</v>
      </c>
      <c r="Z94" s="25">
        <f t="shared" si="90"/>
        <v>-4.0175400649757741E-2</v>
      </c>
      <c r="AA94" s="25">
        <f t="shared" si="91"/>
        <v>-2.2078482017978459E-3</v>
      </c>
      <c r="AB94" s="25">
        <f t="shared" si="92"/>
        <v>1.7807923709398747</v>
      </c>
      <c r="AC94" s="29">
        <f t="shared" si="106"/>
        <v>0.85579468009334458</v>
      </c>
      <c r="AE94" s="24">
        <f t="shared" si="93"/>
        <v>-1.7507650126102969</v>
      </c>
      <c r="AF94" s="25">
        <f t="shared" si="94"/>
        <v>-3.8483047699335647E-3</v>
      </c>
      <c r="AG94" s="25">
        <f t="shared" si="95"/>
        <v>-1.7546133173802305</v>
      </c>
      <c r="AH94" s="25">
        <f t="shared" si="96"/>
        <v>0.36557164469492986</v>
      </c>
      <c r="AI94" s="25">
        <f t="shared" si="97"/>
        <v>-4.1880844049769547E-3</v>
      </c>
      <c r="AJ94" s="25">
        <f t="shared" si="98"/>
        <v>0.36138356028995289</v>
      </c>
      <c r="AK94" s="25">
        <f t="shared" si="99"/>
        <v>1.0359649784772358</v>
      </c>
      <c r="AL94" s="25">
        <f t="shared" si="100"/>
        <v>4.893795792841508E-3</v>
      </c>
      <c r="AM94" s="25">
        <f t="shared" si="101"/>
        <v>1.0408587742700772</v>
      </c>
      <c r="AN94" s="25">
        <f t="shared" si="102"/>
        <v>-4.8937957928415078E-2</v>
      </c>
      <c r="AO94" s="25">
        <f t="shared" si="103"/>
        <v>-1.0638842864322617</v>
      </c>
      <c r="AP94" s="35">
        <f t="shared" si="107"/>
        <v>0.25656786252977454</v>
      </c>
      <c r="AT94" s="18">
        <f t="shared" si="104"/>
        <v>-0.25656786252977454</v>
      </c>
      <c r="AU94" s="21">
        <v>91</v>
      </c>
    </row>
    <row r="95" spans="5:47">
      <c r="E95" s="24">
        <f t="shared" si="71"/>
        <v>0.70301240699706513</v>
      </c>
      <c r="F95" s="25">
        <f t="shared" si="72"/>
        <v>1.4269418052479366E-3</v>
      </c>
      <c r="G95" s="25">
        <f t="shared" si="73"/>
        <v>0.70443934880231307</v>
      </c>
      <c r="H95" s="25">
        <f t="shared" si="74"/>
        <v>0.60301240699706515</v>
      </c>
      <c r="I95" s="25">
        <f t="shared" si="75"/>
        <v>1.4269418052479366E-3</v>
      </c>
      <c r="J95" s="25">
        <f t="shared" si="76"/>
        <v>0.60443934880231309</v>
      </c>
      <c r="K95" s="25">
        <f t="shared" si="77"/>
        <v>0.59698759300293491</v>
      </c>
      <c r="L95" s="25">
        <f t="shared" si="78"/>
        <v>-1.4269418052479366E-3</v>
      </c>
      <c r="M95" s="25">
        <f t="shared" si="79"/>
        <v>0.59556065119768697</v>
      </c>
      <c r="N95" s="25">
        <f t="shared" si="80"/>
        <v>1.4269418052479365E-2</v>
      </c>
      <c r="O95" s="25">
        <f t="shared" si="81"/>
        <v>1.3060248139941302</v>
      </c>
      <c r="P95" s="29">
        <f t="shared" si="105"/>
        <v>0.78684720316321632</v>
      </c>
      <c r="R95" s="24">
        <f t="shared" si="82"/>
        <v>0.8401754006497576</v>
      </c>
      <c r="S95" s="25">
        <f t="shared" si="83"/>
        <v>-2.1632121238326866E-4</v>
      </c>
      <c r="T95" s="25">
        <f t="shared" si="84"/>
        <v>0.83995907943737436</v>
      </c>
      <c r="U95" s="25">
        <f t="shared" si="85"/>
        <v>0.94017540064975758</v>
      </c>
      <c r="V95" s="25">
        <f t="shared" si="86"/>
        <v>-2.1632121238326866E-4</v>
      </c>
      <c r="W95" s="25">
        <f t="shared" si="87"/>
        <v>0.93995907943737433</v>
      </c>
      <c r="X95" s="25">
        <f t="shared" si="88"/>
        <v>-4.0175400649757741E-2</v>
      </c>
      <c r="Y95" s="25">
        <f t="shared" si="89"/>
        <v>2.1632121238326866E-4</v>
      </c>
      <c r="Z95" s="25">
        <f t="shared" si="90"/>
        <v>-3.9959079437374471E-2</v>
      </c>
      <c r="AA95" s="25">
        <f t="shared" si="91"/>
        <v>-2.1632121238326866E-3</v>
      </c>
      <c r="AB95" s="25">
        <f t="shared" si="92"/>
        <v>1.7803508012995151</v>
      </c>
      <c r="AC95" s="29">
        <f t="shared" si="106"/>
        <v>0.8557401773577904</v>
      </c>
      <c r="AE95" s="24">
        <f t="shared" si="93"/>
        <v>-1.7546133173802305</v>
      </c>
      <c r="AF95" s="25">
        <f t="shared" si="94"/>
        <v>-3.8153449125167701E-3</v>
      </c>
      <c r="AG95" s="25">
        <f t="shared" si="95"/>
        <v>-1.7584286622927472</v>
      </c>
      <c r="AH95" s="25">
        <f t="shared" si="96"/>
        <v>0.36138356028995289</v>
      </c>
      <c r="AI95" s="25">
        <f t="shared" si="97"/>
        <v>-4.1494001872190607E-3</v>
      </c>
      <c r="AJ95" s="25">
        <f t="shared" si="98"/>
        <v>0.35723416010273384</v>
      </c>
      <c r="AK95" s="25">
        <f t="shared" si="99"/>
        <v>1.0408587742700772</v>
      </c>
      <c r="AL95" s="25">
        <f t="shared" si="100"/>
        <v>4.848901917905591E-3</v>
      </c>
      <c r="AM95" s="25">
        <f t="shared" si="101"/>
        <v>1.0457076761879829</v>
      </c>
      <c r="AN95" s="25">
        <f t="shared" si="102"/>
        <v>-4.848901917905591E-2</v>
      </c>
      <c r="AO95" s="25">
        <f t="shared" si="103"/>
        <v>-1.0713621494368533</v>
      </c>
      <c r="AP95" s="35">
        <f t="shared" si="107"/>
        <v>0.25514412733339076</v>
      </c>
      <c r="AT95" s="18">
        <f t="shared" si="104"/>
        <v>-0.25514412733339076</v>
      </c>
      <c r="AU95" s="21">
        <v>92</v>
      </c>
    </row>
    <row r="96" spans="5:47">
      <c r="E96" s="24">
        <f t="shared" si="71"/>
        <v>0.70443934880231307</v>
      </c>
      <c r="F96" s="25">
        <f t="shared" si="72"/>
        <v>1.414674661641421E-3</v>
      </c>
      <c r="G96" s="25">
        <f t="shared" si="73"/>
        <v>0.70585402346395454</v>
      </c>
      <c r="H96" s="25">
        <f t="shared" si="74"/>
        <v>0.60443934880231309</v>
      </c>
      <c r="I96" s="25">
        <f t="shared" si="75"/>
        <v>1.414674661641421E-3</v>
      </c>
      <c r="J96" s="25">
        <f t="shared" si="76"/>
        <v>0.60585402346395456</v>
      </c>
      <c r="K96" s="25">
        <f t="shared" si="77"/>
        <v>0.59556065119768697</v>
      </c>
      <c r="L96" s="25">
        <f t="shared" si="78"/>
        <v>-1.414674661641421E-3</v>
      </c>
      <c r="M96" s="25">
        <f t="shared" si="79"/>
        <v>0.59414597653604551</v>
      </c>
      <c r="N96" s="25">
        <f t="shared" si="80"/>
        <v>1.414674661641421E-2</v>
      </c>
      <c r="O96" s="25">
        <f t="shared" si="81"/>
        <v>1.3088786976046261</v>
      </c>
      <c r="P96" s="29">
        <f t="shared" si="105"/>
        <v>0.78732546092100719</v>
      </c>
      <c r="R96" s="24">
        <f t="shared" si="82"/>
        <v>0.83995907943737436</v>
      </c>
      <c r="S96" s="25">
        <f t="shared" si="83"/>
        <v>-2.1195125637508332E-4</v>
      </c>
      <c r="T96" s="25">
        <f t="shared" si="84"/>
        <v>0.83974712818099928</v>
      </c>
      <c r="U96" s="25">
        <f t="shared" si="85"/>
        <v>0.93995907943737433</v>
      </c>
      <c r="V96" s="25">
        <f t="shared" si="86"/>
        <v>-2.1195125637508332E-4</v>
      </c>
      <c r="W96" s="25">
        <f t="shared" si="87"/>
        <v>0.93974712818099926</v>
      </c>
      <c r="X96" s="25">
        <f t="shared" si="88"/>
        <v>-3.9959079437374471E-2</v>
      </c>
      <c r="Y96" s="25">
        <f t="shared" si="89"/>
        <v>2.1195125637508332E-4</v>
      </c>
      <c r="Z96" s="25">
        <f t="shared" si="90"/>
        <v>-3.9747128180999389E-2</v>
      </c>
      <c r="AA96" s="25">
        <f t="shared" si="91"/>
        <v>-2.119512563750833E-3</v>
      </c>
      <c r="AB96" s="25">
        <f t="shared" si="92"/>
        <v>1.7799181588747488</v>
      </c>
      <c r="AC96" s="29">
        <f t="shared" si="106"/>
        <v>0.8556867598944613</v>
      </c>
      <c r="AE96" s="24">
        <f t="shared" si="93"/>
        <v>-1.7584286622927472</v>
      </c>
      <c r="AF96" s="25">
        <f t="shared" si="94"/>
        <v>-3.7828256097562577E-3</v>
      </c>
      <c r="AG96" s="25">
        <f t="shared" si="95"/>
        <v>-1.7622114879025035</v>
      </c>
      <c r="AH96" s="25">
        <f t="shared" si="96"/>
        <v>0.35723416010273384</v>
      </c>
      <c r="AI96" s="25">
        <f t="shared" si="97"/>
        <v>-4.1112779275188248E-3</v>
      </c>
      <c r="AJ96" s="25">
        <f t="shared" si="98"/>
        <v>0.35312288217521504</v>
      </c>
      <c r="AK96" s="25">
        <f t="shared" si="99"/>
        <v>1.0457076761879829</v>
      </c>
      <c r="AL96" s="25">
        <f t="shared" si="100"/>
        <v>4.8046529643930701E-3</v>
      </c>
      <c r="AM96" s="25">
        <f t="shared" si="101"/>
        <v>1.0505123291523759</v>
      </c>
      <c r="AN96" s="25">
        <f t="shared" si="102"/>
        <v>-4.8046529643930698E-2</v>
      </c>
      <c r="AO96" s="25">
        <f t="shared" si="103"/>
        <v>-1.0787751160544197</v>
      </c>
      <c r="AP96" s="35">
        <f t="shared" si="107"/>
        <v>0.25373788455551149</v>
      </c>
      <c r="AT96" s="18">
        <f t="shared" si="104"/>
        <v>-0.25373788455551149</v>
      </c>
      <c r="AU96" s="21">
        <v>93</v>
      </c>
    </row>
    <row r="97" spans="5:47">
      <c r="E97" s="24">
        <f t="shared" si="71"/>
        <v>0.70585402346395454</v>
      </c>
      <c r="F97" s="25">
        <f t="shared" si="72"/>
        <v>1.4025642896872768E-3</v>
      </c>
      <c r="G97" s="25">
        <f t="shared" si="73"/>
        <v>0.70725658775364186</v>
      </c>
      <c r="H97" s="25">
        <f t="shared" si="74"/>
        <v>0.60585402346395456</v>
      </c>
      <c r="I97" s="25">
        <f t="shared" si="75"/>
        <v>1.4025642896872768E-3</v>
      </c>
      <c r="J97" s="25">
        <f t="shared" si="76"/>
        <v>0.60725658775364189</v>
      </c>
      <c r="K97" s="25">
        <f t="shared" si="77"/>
        <v>0.59414597653604551</v>
      </c>
      <c r="L97" s="25">
        <f t="shared" si="78"/>
        <v>-1.4025642896872768E-3</v>
      </c>
      <c r="M97" s="25">
        <f t="shared" si="79"/>
        <v>0.59274341224635818</v>
      </c>
      <c r="N97" s="25">
        <f t="shared" si="80"/>
        <v>1.4025642896872767E-2</v>
      </c>
      <c r="O97" s="25">
        <f t="shared" si="81"/>
        <v>1.311708046927909</v>
      </c>
      <c r="P97" s="29">
        <f t="shared" si="105"/>
        <v>0.7877988335727556</v>
      </c>
      <c r="R97" s="24">
        <f t="shared" si="82"/>
        <v>0.83974712818099928</v>
      </c>
      <c r="S97" s="25">
        <f t="shared" si="83"/>
        <v>-2.0767272056537476E-4</v>
      </c>
      <c r="T97" s="25">
        <f t="shared" si="84"/>
        <v>0.83953945546043396</v>
      </c>
      <c r="U97" s="25">
        <f t="shared" si="85"/>
        <v>0.93974712818099926</v>
      </c>
      <c r="V97" s="25">
        <f t="shared" si="86"/>
        <v>-2.0767272056537476E-4</v>
      </c>
      <c r="W97" s="25">
        <f t="shared" si="87"/>
        <v>0.93953945546043394</v>
      </c>
      <c r="X97" s="25">
        <f t="shared" si="88"/>
        <v>-3.9747128180999389E-2</v>
      </c>
      <c r="Y97" s="25">
        <f t="shared" si="89"/>
        <v>2.0767272056537476E-4</v>
      </c>
      <c r="Z97" s="25">
        <f t="shared" si="90"/>
        <v>-3.9539455460434011E-2</v>
      </c>
      <c r="AA97" s="25">
        <f t="shared" si="91"/>
        <v>-2.0767272056537475E-3</v>
      </c>
      <c r="AB97" s="25">
        <f t="shared" si="92"/>
        <v>1.7794942563619984</v>
      </c>
      <c r="AC97" s="29">
        <f t="shared" si="106"/>
        <v>0.85563440558201931</v>
      </c>
      <c r="AE97" s="24">
        <f t="shared" si="93"/>
        <v>-1.7622114879025035</v>
      </c>
      <c r="AF97" s="25">
        <f t="shared" si="94"/>
        <v>-3.7507401926205929E-3</v>
      </c>
      <c r="AG97" s="25">
        <f t="shared" si="95"/>
        <v>-1.7659622280951242</v>
      </c>
      <c r="AH97" s="25">
        <f t="shared" si="96"/>
        <v>0.35312288217521504</v>
      </c>
      <c r="AI97" s="25">
        <f t="shared" si="97"/>
        <v>-4.0737079295372226E-3</v>
      </c>
      <c r="AJ97" s="25">
        <f t="shared" si="98"/>
        <v>0.34904917424567783</v>
      </c>
      <c r="AK97" s="25">
        <f t="shared" si="99"/>
        <v>1.0505123291523759</v>
      </c>
      <c r="AL97" s="25">
        <f t="shared" si="100"/>
        <v>4.7610380122176214E-3</v>
      </c>
      <c r="AM97" s="25">
        <f t="shared" si="101"/>
        <v>1.0552733671645935</v>
      </c>
      <c r="AN97" s="25">
        <f t="shared" si="102"/>
        <v>-4.7610380122176207E-2</v>
      </c>
      <c r="AO97" s="25">
        <f t="shared" si="103"/>
        <v>-1.0861240672907029</v>
      </c>
      <c r="AP97" s="35">
        <f t="shared" si="107"/>
        <v>0.2523488442036439</v>
      </c>
      <c r="AT97" s="18">
        <f t="shared" si="104"/>
        <v>-0.2523488442036439</v>
      </c>
      <c r="AU97" s="21">
        <v>94</v>
      </c>
    </row>
    <row r="98" spans="5:47">
      <c r="E98" s="24">
        <f t="shared" si="71"/>
        <v>0.70725658775364186</v>
      </c>
      <c r="F98" s="25">
        <f t="shared" si="72"/>
        <v>1.3906086148032357E-3</v>
      </c>
      <c r="G98" s="25">
        <f t="shared" si="73"/>
        <v>0.70864719636844509</v>
      </c>
      <c r="H98" s="25">
        <f t="shared" si="74"/>
        <v>0.60725658775364189</v>
      </c>
      <c r="I98" s="25">
        <f t="shared" si="75"/>
        <v>1.3906086148032357E-3</v>
      </c>
      <c r="J98" s="25">
        <f t="shared" si="76"/>
        <v>0.60864719636844511</v>
      </c>
      <c r="K98" s="25">
        <f t="shared" si="77"/>
        <v>0.59274341224635818</v>
      </c>
      <c r="L98" s="25">
        <f t="shared" si="78"/>
        <v>-1.3906086148032357E-3</v>
      </c>
      <c r="M98" s="25">
        <f t="shared" si="79"/>
        <v>0.59135280363155496</v>
      </c>
      <c r="N98" s="25">
        <f t="shared" si="80"/>
        <v>1.3906086148032355E-2</v>
      </c>
      <c r="O98" s="25">
        <f t="shared" si="81"/>
        <v>1.3145131755072836</v>
      </c>
      <c r="P98" s="29">
        <f t="shared" si="105"/>
        <v>0.78826739347304386</v>
      </c>
      <c r="R98" s="24">
        <f t="shared" si="82"/>
        <v>0.83953945546043396</v>
      </c>
      <c r="S98" s="25">
        <f t="shared" si="83"/>
        <v>-2.0348342907078998E-4</v>
      </c>
      <c r="T98" s="25">
        <f t="shared" si="84"/>
        <v>0.83933597203136312</v>
      </c>
      <c r="U98" s="25">
        <f t="shared" si="85"/>
        <v>0.93953945546043394</v>
      </c>
      <c r="V98" s="25">
        <f t="shared" si="86"/>
        <v>-2.0348342907078998E-4</v>
      </c>
      <c r="W98" s="25">
        <f t="shared" si="87"/>
        <v>0.9393359720313631</v>
      </c>
      <c r="X98" s="25">
        <f t="shared" si="88"/>
        <v>-3.9539455460434011E-2</v>
      </c>
      <c r="Y98" s="25">
        <f t="shared" si="89"/>
        <v>2.0348342907078998E-4</v>
      </c>
      <c r="Z98" s="25">
        <f t="shared" si="90"/>
        <v>-3.9335972031363221E-2</v>
      </c>
      <c r="AA98" s="25">
        <f t="shared" si="91"/>
        <v>-2.0348342907078997E-3</v>
      </c>
      <c r="AB98" s="25">
        <f t="shared" si="92"/>
        <v>1.7790789109208678</v>
      </c>
      <c r="AC98" s="29">
        <f t="shared" si="106"/>
        <v>0.8555830928025896</v>
      </c>
      <c r="AE98" s="24">
        <f t="shared" si="93"/>
        <v>-1.7659622280951242</v>
      </c>
      <c r="AF98" s="25">
        <f t="shared" si="94"/>
        <v>-3.7190820627277335E-3</v>
      </c>
      <c r="AG98" s="25">
        <f t="shared" si="95"/>
        <v>-1.7696813101578519</v>
      </c>
      <c r="AH98" s="25">
        <f t="shared" si="96"/>
        <v>0.34904917424567783</v>
      </c>
      <c r="AI98" s="25">
        <f t="shared" si="97"/>
        <v>-4.0366806491838516E-3</v>
      </c>
      <c r="AJ98" s="25">
        <f t="shared" si="98"/>
        <v>0.345012493596494</v>
      </c>
      <c r="AK98" s="25">
        <f t="shared" si="99"/>
        <v>1.0552733671645935</v>
      </c>
      <c r="AL98" s="25">
        <f t="shared" si="100"/>
        <v>4.7180463044928858E-3</v>
      </c>
      <c r="AM98" s="25">
        <f t="shared" si="101"/>
        <v>1.0599914134690864</v>
      </c>
      <c r="AN98" s="25">
        <f t="shared" si="102"/>
        <v>-4.7180463044928851E-2</v>
      </c>
      <c r="AO98" s="25">
        <f t="shared" si="103"/>
        <v>-1.0934098704710855</v>
      </c>
      <c r="AP98" s="35">
        <f t="shared" si="107"/>
        <v>0.2509767215374914</v>
      </c>
      <c r="AT98" s="18">
        <f t="shared" si="104"/>
        <v>-0.2509767215374914</v>
      </c>
      <c r="AU98" s="21">
        <v>95</v>
      </c>
    </row>
    <row r="99" spans="5:47">
      <c r="E99" s="24">
        <f t="shared" si="71"/>
        <v>0.70864719636844509</v>
      </c>
      <c r="F99" s="25">
        <f t="shared" si="72"/>
        <v>1.3788055694351929E-3</v>
      </c>
      <c r="G99" s="25">
        <f t="shared" si="73"/>
        <v>0.71002600193788024</v>
      </c>
      <c r="H99" s="25">
        <f t="shared" si="74"/>
        <v>0.60864719636844511</v>
      </c>
      <c r="I99" s="25">
        <f t="shared" si="75"/>
        <v>1.3788055694351929E-3</v>
      </c>
      <c r="J99" s="25">
        <f t="shared" si="76"/>
        <v>0.61002600193788026</v>
      </c>
      <c r="K99" s="25">
        <f t="shared" si="77"/>
        <v>0.59135280363155496</v>
      </c>
      <c r="L99" s="25">
        <f t="shared" si="78"/>
        <v>-1.3788055694351929E-3</v>
      </c>
      <c r="M99" s="25">
        <f t="shared" si="79"/>
        <v>0.58997399806211981</v>
      </c>
      <c r="N99" s="25">
        <f t="shared" si="80"/>
        <v>1.3788055694351927E-2</v>
      </c>
      <c r="O99" s="25">
        <f t="shared" si="81"/>
        <v>1.3172943927368901</v>
      </c>
      <c r="P99" s="29">
        <f t="shared" si="105"/>
        <v>0.78873121178240491</v>
      </c>
      <c r="R99" s="24">
        <f t="shared" si="82"/>
        <v>0.83933597203136312</v>
      </c>
      <c r="S99" s="25">
        <f t="shared" si="83"/>
        <v>-1.9938126048406761E-4</v>
      </c>
      <c r="T99" s="25">
        <f t="shared" si="84"/>
        <v>0.8391365907708791</v>
      </c>
      <c r="U99" s="25">
        <f t="shared" si="85"/>
        <v>0.9393359720313631</v>
      </c>
      <c r="V99" s="25">
        <f t="shared" si="86"/>
        <v>-1.9938126048406761E-4</v>
      </c>
      <c r="W99" s="25">
        <f t="shared" si="87"/>
        <v>0.93913659077087908</v>
      </c>
      <c r="X99" s="25">
        <f t="shared" si="88"/>
        <v>-3.9335972031363221E-2</v>
      </c>
      <c r="Y99" s="25">
        <f t="shared" si="89"/>
        <v>1.9938126048406761E-4</v>
      </c>
      <c r="Z99" s="25">
        <f t="shared" si="90"/>
        <v>-3.9136590770879151E-2</v>
      </c>
      <c r="AA99" s="25">
        <f t="shared" si="91"/>
        <v>-1.993812604840676E-3</v>
      </c>
      <c r="AB99" s="25">
        <f t="shared" si="92"/>
        <v>1.7786719440627263</v>
      </c>
      <c r="AC99" s="29">
        <f t="shared" si="106"/>
        <v>0.85553280043018376</v>
      </c>
      <c r="AE99" s="24">
        <f t="shared" si="93"/>
        <v>-1.7696813101578519</v>
      </c>
      <c r="AF99" s="25">
        <f t="shared" si="94"/>
        <v>-3.6878446944658238E-3</v>
      </c>
      <c r="AG99" s="25">
        <f t="shared" si="95"/>
        <v>-1.7733691548523178</v>
      </c>
      <c r="AH99" s="25">
        <f t="shared" si="96"/>
        <v>0.345012493596494</v>
      </c>
      <c r="AI99" s="25">
        <f t="shared" si="97"/>
        <v>-4.0001866946256497E-3</v>
      </c>
      <c r="AJ99" s="25">
        <f t="shared" si="98"/>
        <v>0.34101230690186835</v>
      </c>
      <c r="AK99" s="25">
        <f t="shared" si="99"/>
        <v>1.0599914134690864</v>
      </c>
      <c r="AL99" s="25">
        <f t="shared" si="100"/>
        <v>4.675667248075414E-3</v>
      </c>
      <c r="AM99" s="25">
        <f t="shared" si="101"/>
        <v>1.0646670807171619</v>
      </c>
      <c r="AN99" s="25">
        <f t="shared" si="102"/>
        <v>-4.6756672480754137E-2</v>
      </c>
      <c r="AO99" s="25">
        <f t="shared" si="103"/>
        <v>-1.1006333793994671</v>
      </c>
      <c r="AP99" s="35">
        <f t="shared" si="107"/>
        <v>0.24962123699540112</v>
      </c>
      <c r="AT99" s="18">
        <f t="shared" si="104"/>
        <v>-0.24962123699540112</v>
      </c>
      <c r="AU99" s="21">
        <v>96</v>
      </c>
    </row>
    <row r="100" spans="5:47">
      <c r="E100" s="24">
        <f t="shared" ref="E100:E163" si="108">G99</f>
        <v>0.71002600193788024</v>
      </c>
      <c r="F100" s="25">
        <f t="shared" ref="F100:F163" si="109">$AR$4*$B$4*N100</f>
        <v>1.3671530947259054E-3</v>
      </c>
      <c r="G100" s="25">
        <f t="shared" ref="G100:G163" si="110">E100+F100</f>
        <v>0.71139315503260614</v>
      </c>
      <c r="H100" s="25">
        <f t="shared" ref="H100:H163" si="111">J99</f>
        <v>0.61002600193788026</v>
      </c>
      <c r="I100" s="25">
        <f t="shared" ref="I100:I163" si="112">$AR$4*$C$4*N100</f>
        <v>1.3671530947259054E-3</v>
      </c>
      <c r="J100" s="25">
        <f t="shared" ref="J100:J163" si="113">H100+I100</f>
        <v>0.61139315503260616</v>
      </c>
      <c r="K100" s="25">
        <f t="shared" ref="K100:K163" si="114">M99</f>
        <v>0.58997399806211981</v>
      </c>
      <c r="L100" s="25">
        <f t="shared" ref="L100:L163" si="115">$AR$4*(-1)*N100</f>
        <v>-1.3671530947259054E-3</v>
      </c>
      <c r="M100" s="25">
        <f t="shared" ref="M100:M163" si="116">K100+L100</f>
        <v>0.58860684496739391</v>
      </c>
      <c r="N100" s="25">
        <f t="shared" ref="N100:N163" si="117">P100*(1-P100)*AN100*AE100</f>
        <v>1.3671530947259052E-2</v>
      </c>
      <c r="O100" s="25">
        <f t="shared" ref="O100:O163" si="118">$B$4*E100+$C$4*H100</f>
        <v>1.3200520038757606</v>
      </c>
      <c r="P100" s="29">
        <f t="shared" si="105"/>
        <v>0.78919035848187524</v>
      </c>
      <c r="R100" s="24">
        <f t="shared" ref="R100:R163" si="119">T99</f>
        <v>0.8391365907708791</v>
      </c>
      <c r="S100" s="25">
        <f t="shared" ref="S100:S163" si="120">$AR$4*$B$4*AA100</f>
        <v>-1.9536414665131466E-4</v>
      </c>
      <c r="T100" s="25">
        <f t="shared" ref="T100:T163" si="121">R100+S100</f>
        <v>0.83894122662422776</v>
      </c>
      <c r="U100" s="25">
        <f t="shared" ref="U100:U163" si="122">W99</f>
        <v>0.93913659077087908</v>
      </c>
      <c r="V100" s="25">
        <f t="shared" ref="V100:V163" si="123">$AR$4*$C$4*AA100</f>
        <v>-1.9536414665131466E-4</v>
      </c>
      <c r="W100" s="25">
        <f t="shared" ref="W100:W163" si="124">U100+V100</f>
        <v>0.93894122662422774</v>
      </c>
      <c r="X100" s="25">
        <f t="shared" ref="X100:X163" si="125">Z99</f>
        <v>-3.9136590770879151E-2</v>
      </c>
      <c r="Y100" s="25">
        <f t="shared" ref="Y100:Y163" si="126">$AR$4*(-1)*AA100</f>
        <v>1.9536414665131466E-4</v>
      </c>
      <c r="Z100" s="25">
        <f t="shared" ref="Z100:Z163" si="127">X100+Y100</f>
        <v>-3.8941226624227838E-2</v>
      </c>
      <c r="AA100" s="25">
        <f t="shared" ref="AA100:AA163" si="128">AC100*(1-AC100)*AN100*AH100</f>
        <v>-1.9536414665131466E-3</v>
      </c>
      <c r="AB100" s="25">
        <f t="shared" ref="AB100:AB163" si="129">$B$4*R100+$C$4*U100</f>
        <v>1.7782731815417581</v>
      </c>
      <c r="AC100" s="29">
        <f t="shared" si="106"/>
        <v>0.85548350781932847</v>
      </c>
      <c r="AE100" s="24">
        <f t="shared" ref="AE100:AE163" si="130">AG99</f>
        <v>-1.7733691548523178</v>
      </c>
      <c r="AF100" s="25">
        <f t="shared" ref="AF100:AF163" si="131">$AR$4*P100*AN100</f>
        <v>-3.6570216368590805E-3</v>
      </c>
      <c r="AG100" s="25">
        <f t="shared" ref="AG100:AG163" si="132">AE100+AF100</f>
        <v>-1.7770261764891768</v>
      </c>
      <c r="AH100" s="25">
        <f t="shared" ref="AH100:AH163" si="133">AJ99</f>
        <v>0.34101230690186835</v>
      </c>
      <c r="AI100" s="25">
        <f t="shared" ref="AI100:AI163" si="134">$AR$4*AC100*AN100</f>
        <v>-3.9642168260767456E-3</v>
      </c>
      <c r="AJ100" s="25">
        <f t="shared" ref="AJ100:AJ163" si="135">AH100+AI100</f>
        <v>0.33704809007579162</v>
      </c>
      <c r="AK100" s="25">
        <f t="shared" ref="AK100:AK163" si="136">AM99</f>
        <v>1.0646670807171619</v>
      </c>
      <c r="AL100" s="25">
        <f t="shared" ref="AL100:AL163" si="137">$AR$4*(-1)*AN100</f>
        <v>4.6338904138336209E-3</v>
      </c>
      <c r="AM100" s="25">
        <f t="shared" ref="AM100:AM163" si="138">AK100+AL100</f>
        <v>1.0693009711309955</v>
      </c>
      <c r="AN100" s="25">
        <f t="shared" ref="AN100:AN163" si="139">AP100*(1-AP100)*AT100</f>
        <v>-4.6338904138336204E-2</v>
      </c>
      <c r="AO100" s="25">
        <f t="shared" ref="AO100:AO163" si="140">P100*AE100+AC100*AH100</f>
        <v>-1.1077954345206291</v>
      </c>
      <c r="AP100" s="35">
        <f t="shared" si="107"/>
        <v>0.24828211611964637</v>
      </c>
      <c r="AT100" s="18">
        <f t="shared" ref="AT100:AT163" si="141">$AS$4-AP100</f>
        <v>-0.24828211611964637</v>
      </c>
      <c r="AU100" s="21">
        <v>97</v>
      </c>
    </row>
    <row r="101" spans="5:47">
      <c r="E101" s="24">
        <f t="shared" si="108"/>
        <v>0.71139315503260614</v>
      </c>
      <c r="F101" s="25">
        <f t="shared" si="109"/>
        <v>1.3556491420495804E-3</v>
      </c>
      <c r="G101" s="25">
        <f t="shared" si="110"/>
        <v>0.71274880417465569</v>
      </c>
      <c r="H101" s="25">
        <f t="shared" si="111"/>
        <v>0.61139315503260616</v>
      </c>
      <c r="I101" s="25">
        <f t="shared" si="112"/>
        <v>1.3556491420495804E-3</v>
      </c>
      <c r="J101" s="25">
        <f t="shared" si="113"/>
        <v>0.61274880417465571</v>
      </c>
      <c r="K101" s="25">
        <f t="shared" si="114"/>
        <v>0.58860684496739391</v>
      </c>
      <c r="L101" s="25">
        <f t="shared" si="115"/>
        <v>-1.3556491420495804E-3</v>
      </c>
      <c r="M101" s="25">
        <f t="shared" si="116"/>
        <v>0.58725119582534435</v>
      </c>
      <c r="N101" s="25">
        <f t="shared" si="117"/>
        <v>1.3556491420495803E-2</v>
      </c>
      <c r="O101" s="25">
        <f t="shared" si="118"/>
        <v>1.3227863100652124</v>
      </c>
      <c r="P101" s="29">
        <f t="shared" si="105"/>
        <v>0.7896449023878801</v>
      </c>
      <c r="R101" s="24">
        <f t="shared" si="119"/>
        <v>0.83894122662422776</v>
      </c>
      <c r="S101" s="25">
        <f t="shared" si="120"/>
        <v>-1.9143007145889666E-4</v>
      </c>
      <c r="T101" s="25">
        <f t="shared" si="121"/>
        <v>0.83874979655276882</v>
      </c>
      <c r="U101" s="25">
        <f t="shared" si="122"/>
        <v>0.93894122662422774</v>
      </c>
      <c r="V101" s="25">
        <f t="shared" si="123"/>
        <v>-1.9143007145889666E-4</v>
      </c>
      <c r="W101" s="25">
        <f t="shared" si="124"/>
        <v>0.9387497965527688</v>
      </c>
      <c r="X101" s="25">
        <f t="shared" si="125"/>
        <v>-3.8941226624227838E-2</v>
      </c>
      <c r="Y101" s="25">
        <f t="shared" si="126"/>
        <v>1.9143007145889666E-4</v>
      </c>
      <c r="Z101" s="25">
        <f t="shared" si="127"/>
        <v>-3.8749796552768945E-2</v>
      </c>
      <c r="AA101" s="25">
        <f t="shared" si="128"/>
        <v>-1.9143007145889664E-3</v>
      </c>
      <c r="AB101" s="25">
        <f t="shared" si="129"/>
        <v>1.7778824532484556</v>
      </c>
      <c r="AC101" s="29">
        <f t="shared" si="106"/>
        <v>0.85543519479389996</v>
      </c>
      <c r="AE101" s="24">
        <f t="shared" si="130"/>
        <v>-1.7770261764891768</v>
      </c>
      <c r="AF101" s="25">
        <f t="shared" si="131"/>
        <v>-3.6266065151959394E-3</v>
      </c>
      <c r="AG101" s="25">
        <f t="shared" si="132"/>
        <v>-1.7806527830043728</v>
      </c>
      <c r="AH101" s="25">
        <f t="shared" si="133"/>
        <v>0.33704809007579162</v>
      </c>
      <c r="AI101" s="25">
        <f t="shared" si="134"/>
        <v>-3.9287619553878619E-3</v>
      </c>
      <c r="AJ101" s="25">
        <f t="shared" si="135"/>
        <v>0.33311932812040373</v>
      </c>
      <c r="AK101" s="25">
        <f t="shared" si="136"/>
        <v>1.0693009711309955</v>
      </c>
      <c r="AL101" s="25">
        <f t="shared" si="137"/>
        <v>4.5927055366647837E-3</v>
      </c>
      <c r="AM101" s="25">
        <f t="shared" si="138"/>
        <v>1.0738936766676603</v>
      </c>
      <c r="AN101" s="25">
        <f t="shared" si="139"/>
        <v>-4.5927055366647832E-2</v>
      </c>
      <c r="AO101" s="25">
        <f t="shared" si="140"/>
        <v>-1.1148968630856071</v>
      </c>
      <c r="AP101" s="35">
        <f t="shared" si="107"/>
        <v>0.24695908948075451</v>
      </c>
      <c r="AT101" s="18">
        <f t="shared" si="141"/>
        <v>-0.24695908948075451</v>
      </c>
      <c r="AU101" s="21">
        <v>98</v>
      </c>
    </row>
    <row r="102" spans="5:47">
      <c r="E102" s="24">
        <f t="shared" si="108"/>
        <v>0.71274880417465569</v>
      </c>
      <c r="F102" s="25">
        <f t="shared" si="109"/>
        <v>1.3442916744203811E-3</v>
      </c>
      <c r="G102" s="25">
        <f t="shared" si="110"/>
        <v>0.7140930958490761</v>
      </c>
      <c r="H102" s="25">
        <f t="shared" si="111"/>
        <v>0.61274880417465571</v>
      </c>
      <c r="I102" s="25">
        <f t="shared" si="112"/>
        <v>1.3442916744203811E-3</v>
      </c>
      <c r="J102" s="25">
        <f t="shared" si="113"/>
        <v>0.61409309584907612</v>
      </c>
      <c r="K102" s="25">
        <f t="shared" si="114"/>
        <v>0.58725119582534435</v>
      </c>
      <c r="L102" s="25">
        <f t="shared" si="115"/>
        <v>-1.3442916744203811E-3</v>
      </c>
      <c r="M102" s="25">
        <f t="shared" si="116"/>
        <v>0.58590690415092395</v>
      </c>
      <c r="N102" s="25">
        <f t="shared" si="117"/>
        <v>1.3442916744203811E-2</v>
      </c>
      <c r="O102" s="25">
        <f t="shared" si="118"/>
        <v>1.3254976083493113</v>
      </c>
      <c r="P102" s="29">
        <f t="shared" si="105"/>
        <v>0.79009491116740493</v>
      </c>
      <c r="R102" s="24">
        <f t="shared" si="119"/>
        <v>0.83874979655276882</v>
      </c>
      <c r="S102" s="25">
        <f t="shared" si="120"/>
        <v>-1.8757706963165496E-4</v>
      </c>
      <c r="T102" s="25">
        <f t="shared" si="121"/>
        <v>0.83856221948313714</v>
      </c>
      <c r="U102" s="25">
        <f t="shared" si="122"/>
        <v>0.9387497965527688</v>
      </c>
      <c r="V102" s="25">
        <f t="shared" si="123"/>
        <v>-1.8757706963165496E-4</v>
      </c>
      <c r="W102" s="25">
        <f t="shared" si="124"/>
        <v>0.93856221948313712</v>
      </c>
      <c r="X102" s="25">
        <f t="shared" si="125"/>
        <v>-3.8749796552768945E-2</v>
      </c>
      <c r="Y102" s="25">
        <f t="shared" si="126"/>
        <v>1.8757706963165496E-4</v>
      </c>
      <c r="Z102" s="25">
        <f t="shared" si="127"/>
        <v>-3.8562219483137289E-2</v>
      </c>
      <c r="AA102" s="25">
        <f t="shared" si="128"/>
        <v>-1.8757706963165495E-3</v>
      </c>
      <c r="AB102" s="25">
        <f t="shared" si="129"/>
        <v>1.7774995931055377</v>
      </c>
      <c r="AC102" s="29">
        <f t="shared" si="106"/>
        <v>0.85538784163616699</v>
      </c>
      <c r="AE102" s="24">
        <f t="shared" si="130"/>
        <v>-1.7806527830043728</v>
      </c>
      <c r="AF102" s="25">
        <f t="shared" si="131"/>
        <v>-3.5965930324356955E-3</v>
      </c>
      <c r="AG102" s="25">
        <f t="shared" si="132"/>
        <v>-1.7842493760368086</v>
      </c>
      <c r="AH102" s="25">
        <f t="shared" si="133"/>
        <v>0.33311932812040373</v>
      </c>
      <c r="AI102" s="25">
        <f t="shared" si="134"/>
        <v>-3.8938131454526017E-3</v>
      </c>
      <c r="AJ102" s="25">
        <f t="shared" si="135"/>
        <v>0.32922551497495112</v>
      </c>
      <c r="AK102" s="25">
        <f t="shared" si="136"/>
        <v>1.0738936766676603</v>
      </c>
      <c r="AL102" s="25">
        <f t="shared" si="137"/>
        <v>4.5521025152807891E-3</v>
      </c>
      <c r="AM102" s="25">
        <f t="shared" si="138"/>
        <v>1.0784457791829412</v>
      </c>
      <c r="AN102" s="25">
        <f t="shared" si="139"/>
        <v>-4.5521025152807891E-2</v>
      </c>
      <c r="AO102" s="25">
        <f t="shared" si="140"/>
        <v>-1.1219384793196301</v>
      </c>
      <c r="AP102" s="35">
        <f t="shared" si="107"/>
        <v>0.24565189260107598</v>
      </c>
      <c r="AT102" s="18">
        <f t="shared" si="141"/>
        <v>-0.24565189260107598</v>
      </c>
      <c r="AU102" s="21">
        <v>99</v>
      </c>
    </row>
    <row r="103" spans="5:47" ht="17.25" thickBot="1">
      <c r="E103" s="26">
        <f t="shared" si="108"/>
        <v>0.7140930958490761</v>
      </c>
      <c r="F103" s="27">
        <f t="shared" si="109"/>
        <v>1.3330786677824818E-3</v>
      </c>
      <c r="G103" s="27">
        <f t="shared" si="110"/>
        <v>0.71542617451685853</v>
      </c>
      <c r="H103" s="27">
        <f t="shared" si="111"/>
        <v>0.61409309584907612</v>
      </c>
      <c r="I103" s="27">
        <f t="shared" si="112"/>
        <v>1.3330786677824818E-3</v>
      </c>
      <c r="J103" s="27">
        <f t="shared" si="113"/>
        <v>0.61542617451685855</v>
      </c>
      <c r="K103" s="27">
        <f t="shared" si="114"/>
        <v>0.58590690415092395</v>
      </c>
      <c r="L103" s="27">
        <f t="shared" si="115"/>
        <v>-1.3330786677824818E-3</v>
      </c>
      <c r="M103" s="27">
        <f t="shared" si="116"/>
        <v>0.58457382548314152</v>
      </c>
      <c r="N103" s="27">
        <f t="shared" si="117"/>
        <v>1.3330786677824818E-2</v>
      </c>
      <c r="O103" s="27">
        <f t="shared" si="118"/>
        <v>1.3281861916981521</v>
      </c>
      <c r="P103" s="30">
        <f t="shared" si="105"/>
        <v>0.79054045135340822</v>
      </c>
      <c r="R103" s="26">
        <f t="shared" si="119"/>
        <v>0.83856221948313714</v>
      </c>
      <c r="S103" s="27">
        <f t="shared" si="120"/>
        <v>-1.8380322554397126E-4</v>
      </c>
      <c r="T103" s="27">
        <f t="shared" si="121"/>
        <v>0.83837841625759313</v>
      </c>
      <c r="U103" s="27">
        <f t="shared" si="122"/>
        <v>0.93856221948313712</v>
      </c>
      <c r="V103" s="27">
        <f t="shared" si="123"/>
        <v>-1.8380322554397126E-4</v>
      </c>
      <c r="W103" s="27">
        <f t="shared" si="124"/>
        <v>0.93837841625759311</v>
      </c>
      <c r="X103" s="27">
        <f t="shared" si="125"/>
        <v>-3.8562219483137289E-2</v>
      </c>
      <c r="Y103" s="27">
        <f t="shared" si="126"/>
        <v>1.8380322554397126E-4</v>
      </c>
      <c r="Z103" s="27">
        <f t="shared" si="127"/>
        <v>-3.837841625759332E-2</v>
      </c>
      <c r="AA103" s="27">
        <f t="shared" si="128"/>
        <v>-1.8380322554397126E-3</v>
      </c>
      <c r="AB103" s="27">
        <f t="shared" si="129"/>
        <v>1.7771244389662741</v>
      </c>
      <c r="AC103" s="30">
        <f t="shared" si="106"/>
        <v>0.85534142907604305</v>
      </c>
      <c r="AE103" s="26">
        <f t="shared" si="130"/>
        <v>-1.7842493760368086</v>
      </c>
      <c r="AF103" s="27">
        <f t="shared" si="131"/>
        <v>-3.5669749704089382E-3</v>
      </c>
      <c r="AG103" s="27">
        <f t="shared" si="132"/>
        <v>-1.7878163510072176</v>
      </c>
      <c r="AH103" s="27">
        <f t="shared" si="133"/>
        <v>0.32922551497495112</v>
      </c>
      <c r="AI103" s="27">
        <f t="shared" si="134"/>
        <v>-3.8593616094467599E-3</v>
      </c>
      <c r="AJ103" s="27">
        <f t="shared" si="135"/>
        <v>0.32536615336550434</v>
      </c>
      <c r="AK103" s="27">
        <f t="shared" si="136"/>
        <v>1.0784457791829412</v>
      </c>
      <c r="AL103" s="27">
        <f t="shared" si="137"/>
        <v>4.5120714117819821E-3</v>
      </c>
      <c r="AM103" s="27">
        <f t="shared" si="138"/>
        <v>1.082957850594723</v>
      </c>
      <c r="AN103" s="27">
        <f t="shared" si="139"/>
        <v>-4.5120714117819823E-2</v>
      </c>
      <c r="AO103" s="27">
        <f t="shared" si="140"/>
        <v>-1.1289210845922046</v>
      </c>
      <c r="AP103" s="36">
        <f t="shared" si="107"/>
        <v>0.24436026587777496</v>
      </c>
      <c r="AT103" s="19">
        <f t="shared" si="141"/>
        <v>-0.24436026587777496</v>
      </c>
      <c r="AU103" s="22">
        <v>100</v>
      </c>
    </row>
  </sheetData>
  <mergeCells count="5">
    <mergeCell ref="B2:C2"/>
    <mergeCell ref="E2:P2"/>
    <mergeCell ref="R2:AC2"/>
    <mergeCell ref="AE2:AP2"/>
    <mergeCell ref="AR2:AS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543-45</dc:creator>
  <cp:lastModifiedBy>543-45</cp:lastModifiedBy>
  <dcterms:created xsi:type="dcterms:W3CDTF">2019-07-15T01:46:11Z</dcterms:created>
  <dcterms:modified xsi:type="dcterms:W3CDTF">2019-07-15T03:28:58Z</dcterms:modified>
</cp:coreProperties>
</file>