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nzik\Desktop\Petra\Datová analytika\Engeto\Datová akademie\"/>
    </mc:Choice>
  </mc:AlternateContent>
  <bookViews>
    <workbookView xWindow="0" yWindow="0" windowWidth="23040" windowHeight="9192" activeTab="2"/>
  </bookViews>
  <sheets>
    <sheet name="názvy zemí" sheetId="1" r:id="rId1"/>
    <sheet name="názvy měst" sheetId="2" r:id="rId2"/>
    <sheet name="kontrola weather" sheetId="3" r:id="rId3"/>
  </sheets>
  <definedNames>
    <definedName name="_xlnm._FilterDatabase" localSheetId="2" hidden="1">'kontrola weather'!$I$1:$P$737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82" i="3" l="1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M5" i="1"/>
  <c r="M6" i="1"/>
  <c r="M7" i="1"/>
  <c r="M8" i="1"/>
  <c r="M9" i="1"/>
  <c r="M10" i="1"/>
  <c r="M11" i="1"/>
  <c r="M4" i="1"/>
  <c r="J19" i="1"/>
  <c r="N210" i="3"/>
  <c r="K170" i="3"/>
  <c r="I263" i="1"/>
  <c r="G263" i="1" l="1"/>
  <c r="S18" i="3" l="1"/>
  <c r="P10" i="3"/>
  <c r="P18" i="3"/>
  <c r="P26" i="3"/>
  <c r="P34" i="3"/>
  <c r="P42" i="3"/>
  <c r="P50" i="3"/>
  <c r="P58" i="3"/>
  <c r="P66" i="3"/>
  <c r="P74" i="3"/>
  <c r="P82" i="3"/>
  <c r="P90" i="3"/>
  <c r="P98" i="3"/>
  <c r="P106" i="3"/>
  <c r="P114" i="3"/>
  <c r="P122" i="3"/>
  <c r="P130" i="3"/>
  <c r="P138" i="3"/>
  <c r="P146" i="3"/>
  <c r="P154" i="3"/>
  <c r="P162" i="3"/>
  <c r="P170" i="3"/>
  <c r="P178" i="3"/>
  <c r="P186" i="3"/>
  <c r="P194" i="3"/>
  <c r="P202" i="3"/>
  <c r="P210" i="3"/>
  <c r="P218" i="3"/>
  <c r="P226" i="3"/>
  <c r="P234" i="3"/>
  <c r="P242" i="3"/>
  <c r="P250" i="3"/>
  <c r="P258" i="3"/>
  <c r="P266" i="3"/>
  <c r="P274" i="3"/>
  <c r="P282" i="3"/>
  <c r="P290" i="3"/>
  <c r="P298" i="3"/>
  <c r="P306" i="3"/>
  <c r="P314" i="3"/>
  <c r="P322" i="3"/>
  <c r="P330" i="3"/>
  <c r="P338" i="3"/>
  <c r="P346" i="3"/>
  <c r="P354" i="3"/>
  <c r="P362" i="3"/>
  <c r="P370" i="3"/>
  <c r="P378" i="3"/>
  <c r="P386" i="3"/>
  <c r="P394" i="3"/>
  <c r="P402" i="3"/>
  <c r="P410" i="3"/>
  <c r="P418" i="3"/>
  <c r="P426" i="3"/>
  <c r="P434" i="3"/>
  <c r="P442" i="3"/>
  <c r="P450" i="3"/>
  <c r="P458" i="3"/>
  <c r="P466" i="3"/>
  <c r="P474" i="3"/>
  <c r="P2" i="3"/>
  <c r="N10" i="3"/>
  <c r="N26" i="3"/>
  <c r="N34" i="3"/>
  <c r="N42" i="3"/>
  <c r="N50" i="3"/>
  <c r="N58" i="3"/>
  <c r="N66" i="3"/>
  <c r="N74" i="3"/>
  <c r="N82" i="3"/>
  <c r="N90" i="3"/>
  <c r="N98" i="3"/>
  <c r="N106" i="3"/>
  <c r="N114" i="3"/>
  <c r="N122" i="3"/>
  <c r="N130" i="3"/>
  <c r="N138" i="3"/>
  <c r="N146" i="3"/>
  <c r="N154" i="3"/>
  <c r="N162" i="3"/>
  <c r="N170" i="3"/>
  <c r="N178" i="3"/>
  <c r="N186" i="3"/>
  <c r="N194" i="3"/>
  <c r="N202" i="3"/>
  <c r="N218" i="3"/>
  <c r="N226" i="3"/>
  <c r="N234" i="3"/>
  <c r="N242" i="3"/>
  <c r="N250" i="3"/>
  <c r="N258" i="3"/>
  <c r="N266" i="3"/>
  <c r="N274" i="3"/>
  <c r="N282" i="3"/>
  <c r="N290" i="3"/>
  <c r="N298" i="3"/>
  <c r="N306" i="3"/>
  <c r="N314" i="3"/>
  <c r="N322" i="3"/>
  <c r="N330" i="3"/>
  <c r="N338" i="3"/>
  <c r="N346" i="3"/>
  <c r="N354" i="3"/>
  <c r="N362" i="3"/>
  <c r="N370" i="3"/>
  <c r="N378" i="3"/>
  <c r="N386" i="3"/>
  <c r="N394" i="3"/>
  <c r="N402" i="3"/>
  <c r="N410" i="3"/>
  <c r="N418" i="3"/>
  <c r="N426" i="3"/>
  <c r="N434" i="3"/>
  <c r="N442" i="3"/>
  <c r="N450" i="3"/>
  <c r="N458" i="3"/>
  <c r="N466" i="3"/>
  <c r="N474" i="3"/>
  <c r="N18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2" i="3"/>
  <c r="K10" i="3"/>
  <c r="K18" i="3"/>
  <c r="K26" i="3"/>
  <c r="K34" i="3"/>
  <c r="K42" i="3"/>
  <c r="K50" i="3"/>
  <c r="K58" i="3"/>
  <c r="K66" i="3"/>
  <c r="K74" i="3"/>
  <c r="K82" i="3"/>
  <c r="K90" i="3"/>
  <c r="K98" i="3"/>
  <c r="K106" i="3"/>
  <c r="K114" i="3"/>
  <c r="K122" i="3"/>
  <c r="K130" i="3"/>
  <c r="K138" i="3"/>
  <c r="K146" i="3"/>
  <c r="K154" i="3"/>
  <c r="K162" i="3"/>
  <c r="K178" i="3"/>
  <c r="K186" i="3"/>
  <c r="K194" i="3"/>
  <c r="K202" i="3"/>
  <c r="K210" i="3"/>
  <c r="K218" i="3"/>
  <c r="K226" i="3"/>
  <c r="K234" i="3"/>
  <c r="K242" i="3"/>
  <c r="K250" i="3"/>
  <c r="K258" i="3"/>
  <c r="K266" i="3"/>
  <c r="K274" i="3"/>
  <c r="K282" i="3"/>
  <c r="K290" i="3"/>
  <c r="K298" i="3"/>
  <c r="K306" i="3"/>
  <c r="K314" i="3"/>
  <c r="K322" i="3"/>
  <c r="K330" i="3"/>
  <c r="K338" i="3"/>
  <c r="K346" i="3"/>
  <c r="K354" i="3"/>
  <c r="K362" i="3"/>
  <c r="K370" i="3"/>
  <c r="K378" i="3"/>
  <c r="K386" i="3"/>
  <c r="K394" i="3"/>
  <c r="K402" i="3"/>
  <c r="K410" i="3"/>
  <c r="K418" i="3"/>
  <c r="K426" i="3"/>
  <c r="K434" i="3"/>
  <c r="K442" i="3"/>
  <c r="K450" i="3"/>
  <c r="K458" i="3"/>
  <c r="K466" i="3"/>
  <c r="K474" i="3"/>
  <c r="K2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3" i="3"/>
  <c r="I4" i="3"/>
  <c r="I5" i="3"/>
  <c r="I6" i="3"/>
  <c r="I7" i="3"/>
  <c r="I8" i="3"/>
  <c r="I2" i="3"/>
  <c r="D37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B263" i="1"/>
  <c r="C263" i="1"/>
  <c r="D263" i="1"/>
  <c r="E263" i="1"/>
  <c r="F263" i="1"/>
</calcChain>
</file>

<file path=xl/sharedStrings.xml><?xml version="1.0" encoding="utf-8"?>
<sst xmlns="http://schemas.openxmlformats.org/spreadsheetml/2006/main" count="4890" uniqueCount="673">
  <si>
    <t>economies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</si>
  <si>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</si>
  <si>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</si>
  <si>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</si>
  <si>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</si>
  <si>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</si>
  <si>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</si>
  <si>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</si>
  <si>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</si>
  <si>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</si>
  <si>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</si>
  <si>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</si>
  <si>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</si>
  <si>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</si>
  <si>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</si>
  <si>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</si>
  <si>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</si>
  <si>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</si>
  <si>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</si>
  <si>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</si>
  <si>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</si>
  <si>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</si>
  <si>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</si>
  <si>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</si>
  <si>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</si>
  <si>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</si>
  <si>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</si>
  <si>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</si>
  <si>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</si>
  <si>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</si>
  <si>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</si>
  <si>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</si>
  <si>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</si>
  <si>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</si>
  <si>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</si>
  <si>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</si>
  <si>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</si>
  <si>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</si>
  <si>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</si>
  <si>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</si>
  <si>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</si>
  <si>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</si>
  <si>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</si>
  <si>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</si>
  <si>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</si>
  <si>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The Democratic Republic of Congo</t>
  </si>
  <si>
    <t>Congo</t>
  </si>
  <si>
    <t>Costa Rica</t>
  </si>
  <si>
    <t>Ivory Coast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</si>
  <si>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</si>
  <si>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</si>
  <si>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</si>
  <si>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</si>
  <si>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</si>
  <si>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</si>
  <si>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</si>
  <si>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</si>
  <si>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</si>
  <si>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</si>
  <si>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</si>
  <si>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</si>
  <si>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</si>
  <si>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</si>
  <si>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</si>
  <si>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Swaziland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</si>
  <si>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</si>
  <si>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</si>
  <si>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</si>
  <si>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</si>
  <si>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</si>
  <si>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</si>
  <si>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</si>
  <si>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</si>
  <si>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</si>
  <si>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</si>
  <si>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</si>
  <si>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</si>
  <si>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</si>
  <si>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</si>
  <si>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</si>
  <si>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</si>
  <si>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</si>
  <si>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</si>
  <si>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</si>
  <si>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</si>
  <si>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</si>
  <si>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</si>
  <si>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</si>
  <si>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</si>
  <si>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</si>
  <si>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</si>
  <si>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</si>
  <si>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</si>
  <si>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</si>
  <si>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</si>
  <si>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</si>
  <si>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</si>
  <si>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</si>
  <si>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</si>
  <si>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</si>
  <si>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</si>
  <si>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</si>
  <si>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</si>
  <si>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</si>
  <si>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</si>
  <si>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</si>
  <si>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</si>
  <si>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</si>
  <si>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</si>
  <si>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</si>
  <si>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</si>
  <si>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</si>
  <si>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</si>
  <si>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</si>
  <si>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</si>
  <si>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</si>
  <si>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</si>
  <si>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</si>
  <si>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</si>
  <si>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</si>
  <si>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</si>
  <si>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</si>
  <si>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</si>
  <si>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</si>
  <si>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</si>
  <si>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</si>
  <si>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</si>
  <si>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</si>
  <si>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</si>
  <si>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</si>
  <si>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</si>
  <si>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</si>
  <si>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</si>
  <si>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</si>
  <si>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</si>
  <si>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</si>
  <si>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</si>
  <si>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</si>
  <si>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</si>
  <si>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</si>
  <si>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</si>
  <si>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</si>
  <si>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</si>
  <si>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</si>
  <si>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</si>
  <si>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</si>
  <si>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 Macedonia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</si>
  <si>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</si>
  <si>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</si>
  <si>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</si>
  <si>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</si>
  <si>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</si>
  <si>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</si>
  <si>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</si>
  <si>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</si>
  <si>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</si>
  <si>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</si>
  <si>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</si>
  <si>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</si>
  <si>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</si>
  <si>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</si>
  <si>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</si>
  <si>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</si>
  <si>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</si>
  <si>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</si>
  <si>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</si>
  <si>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</si>
  <si>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</si>
  <si>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</si>
  <si>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</si>
  <si>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</si>
  <si>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</si>
  <si>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</si>
  <si>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</si>
  <si>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</si>
  <si>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</si>
  <si>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</si>
  <si>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</si>
  <si>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</si>
  <si>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</si>
  <si>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</si>
  <si>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</si>
  <si>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</si>
  <si>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</si>
  <si>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</si>
  <si>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</si>
  <si>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</si>
  <si>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</si>
  <si>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</si>
  <si>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</si>
  <si>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</si>
  <si>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</si>
  <si>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</si>
  <si>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</si>
  <si>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</si>
  <si>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</si>
  <si>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</si>
  <si>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</si>
  <si>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</si>
  <si>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</si>
  <si>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</si>
  <si>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</si>
  <si>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</si>
  <si>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</si>
  <si>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</si>
  <si>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</si>
  <si>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</si>
  <si>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</si>
  <si>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</si>
  <si>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</si>
  <si>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</si>
  <si>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</si>
  <si>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</si>
  <si>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</si>
  <si>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Palestine</t>
  </si>
  <si>
    <t>Yemen</t>
  </si>
  <si>
    <t>Zambia</t>
  </si>
  <si>
    <t>Zimbabwe</t>
  </si>
  <si>
    <t>countries</t>
  </si>
  <si>
    <t>Anguilla</t>
  </si>
  <si>
    <t>Antarctica</t>
  </si>
  <si>
    <t>Bahamas</t>
  </si>
  <si>
    <t>Bouvet Island</t>
  </si>
  <si>
    <t>British Indian Ocean Territory</t>
  </si>
  <si>
    <t>Brunei</t>
  </si>
  <si>
    <t>Cape Verde</t>
  </si>
  <si>
    <t>Christmas Island</t>
  </si>
  <si>
    <t>Cocos (Keeling) Islands</t>
  </si>
  <si>
    <t>Cook Islands</t>
  </si>
  <si>
    <t>East Timor</t>
  </si>
  <si>
    <t>Falkland Islands</t>
  </si>
  <si>
    <t>Fiji Islands</t>
  </si>
  <si>
    <t>French Guiana</t>
  </si>
  <si>
    <t>French Southern territories</t>
  </si>
  <si>
    <t>Guadeloupe</t>
  </si>
  <si>
    <t>Guernsey</t>
  </si>
  <si>
    <t>Heard Island and McDonald Islands</t>
  </si>
  <si>
    <t>Holy See (Vatican City State)</t>
  </si>
  <si>
    <t>Jersey</t>
  </si>
  <si>
    <t>Libyan Arab Jamahiriya</t>
  </si>
  <si>
    <t>Macao</t>
  </si>
  <si>
    <t>Martinique</t>
  </si>
  <si>
    <t>Mayotte</t>
  </si>
  <si>
    <t>Micronesia, Federated States of</t>
  </si>
  <si>
    <t>Montserrat</t>
  </si>
  <si>
    <t>Netherlands Antilles</t>
  </si>
  <si>
    <t>Niue</t>
  </si>
  <si>
    <t>Norfolk Island</t>
  </si>
  <si>
    <t>Northern Ireland</t>
  </si>
  <si>
    <t>Pitcairn</t>
  </si>
  <si>
    <t>Reunion</t>
  </si>
  <si>
    <t>Saint Helena</t>
  </si>
  <si>
    <t>Saint Kitts and Nevis</t>
  </si>
  <si>
    <t>Saint Lucia</t>
  </si>
  <si>
    <t>Saint Pierre and Miquelon</t>
  </si>
  <si>
    <t>Saint Vincent and the Grenadines</t>
  </si>
  <si>
    <t>South Georgia and the South Sandwich Islands</t>
  </si>
  <si>
    <t>Svalbard and Jan Mayen</t>
  </si>
  <si>
    <t>Tokelau</t>
  </si>
  <si>
    <t>United States Minor Outlying Islands</t>
  </si>
  <si>
    <t>Virgin Islands, British</t>
  </si>
  <si>
    <t>Virgin Islands, U.S.</t>
  </si>
  <si>
    <t>Wallis and Futuna</t>
  </si>
  <si>
    <t>Western Sahara</t>
  </si>
  <si>
    <t>lookup_table</t>
  </si>
  <si>
    <t>Burma</t>
  </si>
  <si>
    <t>Congo (Brazzaville)</t>
  </si>
  <si>
    <t>Congo (Kinshasa)</t>
  </si>
  <si>
    <t>Cote d'Ivoire</t>
  </si>
  <si>
    <t>Czechia</t>
  </si>
  <si>
    <t>Diamond Princess</t>
  </si>
  <si>
    <t>Eswatini</t>
  </si>
  <si>
    <t>Holy See</t>
  </si>
  <si>
    <t>Korea, South</t>
  </si>
  <si>
    <t>Micronesia</t>
  </si>
  <si>
    <t>MS Zaandam</t>
  </si>
  <si>
    <t>Russia</t>
  </si>
  <si>
    <t>Taiwan*</t>
  </si>
  <si>
    <t>West Bank and Gaza</t>
  </si>
  <si>
    <t>US</t>
  </si>
  <si>
    <t>covid19_basic_differences</t>
  </si>
  <si>
    <t>spojím přes iso3</t>
  </si>
  <si>
    <t>spojím přes country</t>
  </si>
  <si>
    <t>covid19_tests</t>
  </si>
  <si>
    <t>Democratic Republic of Congo</t>
  </si>
  <si>
    <t>Macedonia</t>
  </si>
  <si>
    <t>Taiwan</t>
  </si>
  <si>
    <t>spojit přes country s economies/countries</t>
  </si>
  <si>
    <t>tabulka</t>
  </si>
  <si>
    <t>počet zemí</t>
  </si>
  <si>
    <t>Abu Dhabi</t>
  </si>
  <si>
    <t>Abuja</t>
  </si>
  <si>
    <t>Accra</t>
  </si>
  <si>
    <t>Adamstown</t>
  </si>
  <si>
    <t>Addis Abeba</t>
  </si>
  <si>
    <t>Aga</t>
  </si>
  <si>
    <t>al-Manama</t>
  </si>
  <si>
    <t>Alger</t>
  </si>
  <si>
    <t>Alofi</t>
  </si>
  <si>
    <t>Amman</t>
  </si>
  <si>
    <t>Amsterdam</t>
  </si>
  <si>
    <t>Andorra la Vella</t>
  </si>
  <si>
    <t>Ankara</t>
  </si>
  <si>
    <t>Antananarivo</t>
  </si>
  <si>
    <t>Apia</t>
  </si>
  <si>
    <t>Ashgabat</t>
  </si>
  <si>
    <t>Asmara</t>
  </si>
  <si>
    <t>Astana</t>
  </si>
  <si>
    <t>Asunci</t>
  </si>
  <si>
    <t>Athenai</t>
  </si>
  <si>
    <t>Avarua</t>
  </si>
  <si>
    <t>Baghdad</t>
  </si>
  <si>
    <t>Bairiki</t>
  </si>
  <si>
    <t>Baku</t>
  </si>
  <si>
    <t>Bamako</t>
  </si>
  <si>
    <t>Bandar Seri Begawan</t>
  </si>
  <si>
    <t>Bangkok</t>
  </si>
  <si>
    <t>Bangui</t>
  </si>
  <si>
    <t>Banjul</t>
  </si>
  <si>
    <t>Basse-Terre</t>
  </si>
  <si>
    <t>Basseterre</t>
  </si>
  <si>
    <t>Beirut</t>
  </si>
  <si>
    <t>Belfast</t>
  </si>
  <si>
    <t>Belgrade</t>
  </si>
  <si>
    <t>Belmopan</t>
  </si>
  <si>
    <t>Berlin</t>
  </si>
  <si>
    <t>Bern</t>
  </si>
  <si>
    <t>Bishkek</t>
  </si>
  <si>
    <t>Bissau</t>
  </si>
  <si>
    <t>Brasília</t>
  </si>
  <si>
    <t>Bratislava</t>
  </si>
  <si>
    <t>Brazzaville</t>
  </si>
  <si>
    <t>Bridgetown</t>
  </si>
  <si>
    <t>Bruxelles [Brussel]</t>
  </si>
  <si>
    <t>Bucuresti</t>
  </si>
  <si>
    <t>Budapest</t>
  </si>
  <si>
    <t>Buenos Aires</t>
  </si>
  <si>
    <t>Bujumbura</t>
  </si>
  <si>
    <t>Cairo</t>
  </si>
  <si>
    <t>Canberra</t>
  </si>
  <si>
    <t>Caracas</t>
  </si>
  <si>
    <t>Castries</t>
  </si>
  <si>
    <t>Cayenne</t>
  </si>
  <si>
    <t>Charlotte Amalie</t>
  </si>
  <si>
    <t>Chisinau</t>
  </si>
  <si>
    <t>Citt</t>
  </si>
  <si>
    <t>Ciudad de Guatemala</t>
  </si>
  <si>
    <t>Ciudad de M</t>
  </si>
  <si>
    <t>Ciudad de Panam</t>
  </si>
  <si>
    <t>Cockburn Town</t>
  </si>
  <si>
    <t>Conakry</t>
  </si>
  <si>
    <t>Copenhagen</t>
  </si>
  <si>
    <t>Dakar</t>
  </si>
  <si>
    <t>Dalap-Uliga-Darrit</t>
  </si>
  <si>
    <t>Damascus</t>
  </si>
  <si>
    <t>Dhaka</t>
  </si>
  <si>
    <t>Dili</t>
  </si>
  <si>
    <t>Dodoma</t>
  </si>
  <si>
    <t>Doha</t>
  </si>
  <si>
    <t>Dublin</t>
  </si>
  <si>
    <t>Dushanbe</t>
  </si>
  <si>
    <t>El-Aai</t>
  </si>
  <si>
    <t>Fagatogo</t>
  </si>
  <si>
    <t>Fakaofo</t>
  </si>
  <si>
    <t>Flying Fish Cove</t>
  </si>
  <si>
    <t>Fort-de-France</t>
  </si>
  <si>
    <t>Freetown</t>
  </si>
  <si>
    <t>Funafuti</t>
  </si>
  <si>
    <t>Gaborone</t>
  </si>
  <si>
    <t>Garapan</t>
  </si>
  <si>
    <t>George Town</t>
  </si>
  <si>
    <t>Georgetown</t>
  </si>
  <si>
    <t>Hamilton</t>
  </si>
  <si>
    <t>Hanoi</t>
  </si>
  <si>
    <t>Harare</t>
  </si>
  <si>
    <t>Helsinki [Helsingfors]</t>
  </si>
  <si>
    <t>Honiara</t>
  </si>
  <si>
    <t>Islamabad</t>
  </si>
  <si>
    <t>Jakarta</t>
  </si>
  <si>
    <t>Jamestown</t>
  </si>
  <si>
    <t>Jerusalem</t>
  </si>
  <si>
    <t>Juba</t>
  </si>
  <si>
    <t>Kabul</t>
  </si>
  <si>
    <t>Kampala</t>
  </si>
  <si>
    <t>Kathmandu</t>
  </si>
  <si>
    <t>Khartum</t>
  </si>
  <si>
    <t>Kigali</t>
  </si>
  <si>
    <t>Kingston</t>
  </si>
  <si>
    <t>Kingstown</t>
  </si>
  <si>
    <t>Kinshasa</t>
  </si>
  <si>
    <t>Koror</t>
  </si>
  <si>
    <t>Kuala Lumpur</t>
  </si>
  <si>
    <t>Kyiv</t>
  </si>
  <si>
    <t>La Habana</t>
  </si>
  <si>
    <t>La Paz</t>
  </si>
  <si>
    <t>Libreville</t>
  </si>
  <si>
    <t>Lilongwe</t>
  </si>
  <si>
    <t>Lima</t>
  </si>
  <si>
    <t>Lisboa</t>
  </si>
  <si>
    <t>Ljubljana</t>
  </si>
  <si>
    <t>Lom</t>
  </si>
  <si>
    <t>London</t>
  </si>
  <si>
    <t>Longyearbyen</t>
  </si>
  <si>
    <t>Luanda</t>
  </si>
  <si>
    <t>Lusaka</t>
  </si>
  <si>
    <t>Luxembourg [Luxemburg/L</t>
  </si>
  <si>
    <t>Madrid</t>
  </si>
  <si>
    <t>Malabo</t>
  </si>
  <si>
    <t>Male</t>
  </si>
  <si>
    <t>Mamoutzou</t>
  </si>
  <si>
    <t>Managua</t>
  </si>
  <si>
    <t>Manila</t>
  </si>
  <si>
    <t>Maputo</t>
  </si>
  <si>
    <t>Maseru</t>
  </si>
  <si>
    <t>Masqat</t>
  </si>
  <si>
    <t>Mata-Utu</t>
  </si>
  <si>
    <t>Mbabane</t>
  </si>
  <si>
    <t>Minsk</t>
  </si>
  <si>
    <t>Mogadishu</t>
  </si>
  <si>
    <t>Monaco-Ville</t>
  </si>
  <si>
    <t>Monrovia</t>
  </si>
  <si>
    <t>Montevideo</t>
  </si>
  <si>
    <t>Moroni</t>
  </si>
  <si>
    <t>Moscow</t>
  </si>
  <si>
    <t>N'Djam</t>
  </si>
  <si>
    <t>Nairobi</t>
  </si>
  <si>
    <t>Nassau</t>
  </si>
  <si>
    <t>New Delhi</t>
  </si>
  <si>
    <t>Niamey</t>
  </si>
  <si>
    <t>Nicosia</t>
  </si>
  <si>
    <t>Nouakchott</t>
  </si>
  <si>
    <t>Noum</t>
  </si>
  <si>
    <t>Nuku'alofa</t>
  </si>
  <si>
    <t>Nuuk</t>
  </si>
  <si>
    <t>Oranjestad</t>
  </si>
  <si>
    <t>Oslo</t>
  </si>
  <si>
    <t>Ottawa</t>
  </si>
  <si>
    <t>Ouagadougou</t>
  </si>
  <si>
    <t>Palikir</t>
  </si>
  <si>
    <t>Papeete</t>
  </si>
  <si>
    <t>Paramaribo</t>
  </si>
  <si>
    <t>Paris</t>
  </si>
  <si>
    <t>Peking</t>
  </si>
  <si>
    <t>Phnom Penh</t>
  </si>
  <si>
    <t>Plymouth</t>
  </si>
  <si>
    <t>Podgorica</t>
  </si>
  <si>
    <t>Port Moresby</t>
  </si>
  <si>
    <t>Port-au-Prince</t>
  </si>
  <si>
    <t>Port-Louis</t>
  </si>
  <si>
    <t>Port-of-Spain</t>
  </si>
  <si>
    <t>Port-Vila</t>
  </si>
  <si>
    <t>Porto-Novo</t>
  </si>
  <si>
    <t>Prague</t>
  </si>
  <si>
    <t>Praia</t>
  </si>
  <si>
    <t>Pretoria</t>
  </si>
  <si>
    <t>Pyongyang</t>
  </si>
  <si>
    <t>Quito</t>
  </si>
  <si>
    <t>Rabat</t>
  </si>
  <si>
    <t>Rangoon (Yangon)</t>
  </si>
  <si>
    <t>Reykjav</t>
  </si>
  <si>
    <t>Riga</t>
  </si>
  <si>
    <t>Riyadh</t>
  </si>
  <si>
    <t>Road Town</t>
  </si>
  <si>
    <t>Roma</t>
  </si>
  <si>
    <t>Roseau</t>
  </si>
  <si>
    <t>S</t>
  </si>
  <si>
    <t>Saint George's</t>
  </si>
  <si>
    <t>Saint John's</t>
  </si>
  <si>
    <t>Saint-Denis</t>
  </si>
  <si>
    <t>Saint-Pierre</t>
  </si>
  <si>
    <t>San Jos</t>
  </si>
  <si>
    <t>San Juan</t>
  </si>
  <si>
    <t>San Salvador</t>
  </si>
  <si>
    <t>Sanaa</t>
  </si>
  <si>
    <t>Santaf</t>
  </si>
  <si>
    <t>Santiago de Chile</t>
  </si>
  <si>
    <t>Santo Domingo de Guzm</t>
  </si>
  <si>
    <t>Sarajevo</t>
  </si>
  <si>
    <t>Seoul</t>
  </si>
  <si>
    <t>Skopje</t>
  </si>
  <si>
    <t>Sofia</t>
  </si>
  <si>
    <t>Stanley</t>
  </si>
  <si>
    <t>Stockholm</t>
  </si>
  <si>
    <t>Suva</t>
  </si>
  <si>
    <t>Tallinn</t>
  </si>
  <si>
    <t>Tbilisi</t>
  </si>
  <si>
    <t>Tegucigalpa</t>
  </si>
  <si>
    <t>Tehran</t>
  </si>
  <si>
    <t>The Valley</t>
  </si>
  <si>
    <t>Thimphu</t>
  </si>
  <si>
    <t>Tirana</t>
  </si>
  <si>
    <t>Tokyo</t>
  </si>
  <si>
    <t>Tórshavn</t>
  </si>
  <si>
    <t>Toskent</t>
  </si>
  <si>
    <t>Tripoli</t>
  </si>
  <si>
    <t>Tunis</t>
  </si>
  <si>
    <t>Ulan Bator</t>
  </si>
  <si>
    <t>Vaduz</t>
  </si>
  <si>
    <t>Valletta</t>
  </si>
  <si>
    <t>Victoria</t>
  </si>
  <si>
    <t>Vientiane</t>
  </si>
  <si>
    <t>Vilnius</t>
  </si>
  <si>
    <t>Warszawa</t>
  </si>
  <si>
    <t>Washington</t>
  </si>
  <si>
    <t>Wellington</t>
  </si>
  <si>
    <t>West Island</t>
  </si>
  <si>
    <t>Wien</t>
  </si>
  <si>
    <t>Willemstad</t>
  </si>
  <si>
    <t>Windhoek</t>
  </si>
  <si>
    <t>Yamoussoukro</t>
  </si>
  <si>
    <t>Yaound</t>
  </si>
  <si>
    <t>Yaren</t>
  </si>
  <si>
    <t>Yerevan</t>
  </si>
  <si>
    <t>Zagreb</t>
  </si>
  <si>
    <t>weather</t>
  </si>
  <si>
    <t>Athens</t>
  </si>
  <si>
    <t>Brno</t>
  </si>
  <si>
    <t>Brussels</t>
  </si>
  <si>
    <t>Bucharest</t>
  </si>
  <si>
    <t>Helsinki</t>
  </si>
  <si>
    <t>Kiev</t>
  </si>
  <si>
    <t>Lisbon</t>
  </si>
  <si>
    <t>Rome</t>
  </si>
  <si>
    <t>Stornoway</t>
  </si>
  <si>
    <t>Vienna</t>
  </si>
  <si>
    <t>Warsaw</t>
  </si>
  <si>
    <t>hl. město Lewis and Harris ve Skotsku</t>
  </si>
  <si>
    <t>nezajímá mě</t>
  </si>
  <si>
    <t>4 °c</t>
  </si>
  <si>
    <t>0.0 mm</t>
  </si>
  <si>
    <t>2 °c</t>
  </si>
  <si>
    <t>1 °c</t>
  </si>
  <si>
    <t>3 °c</t>
  </si>
  <si>
    <t>5 °c</t>
  </si>
  <si>
    <t>-2 °c</t>
  </si>
  <si>
    <t>8 °c</t>
  </si>
  <si>
    <t>9 °c</t>
  </si>
  <si>
    <t>0.1 mm</t>
  </si>
  <si>
    <t>2.0 mm</t>
  </si>
  <si>
    <t>2.5 mm</t>
  </si>
  <si>
    <t>6 °c</t>
  </si>
  <si>
    <t>1.3 mm</t>
  </si>
  <si>
    <t>0.4 mm</t>
  </si>
  <si>
    <t>7 °c</t>
  </si>
  <si>
    <t>0.5 mm</t>
  </si>
  <si>
    <t>0.2 mm</t>
  </si>
  <si>
    <t>10 °c</t>
  </si>
  <si>
    <t>11 °c</t>
  </si>
  <si>
    <t>0.6 mm</t>
  </si>
  <si>
    <t>0.8 mm</t>
  </si>
  <si>
    <t>0.3 mm</t>
  </si>
  <si>
    <t>12 °c</t>
  </si>
  <si>
    <t>0.7 mm</t>
  </si>
  <si>
    <t>1.0 mm</t>
  </si>
  <si>
    <t>3.6 mm</t>
  </si>
  <si>
    <t>2.3 mm</t>
  </si>
  <si>
    <t>2.4 mm</t>
  </si>
  <si>
    <t>4.7 mm</t>
  </si>
  <si>
    <t>1.8 mm</t>
  </si>
  <si>
    <t>0 °c</t>
  </si>
  <si>
    <t>1.5 mm</t>
  </si>
  <si>
    <t>0.9 mm</t>
  </si>
  <si>
    <t>1.1 mm</t>
  </si>
  <si>
    <t>2.7 mm</t>
  </si>
  <si>
    <t>3.7 mm</t>
  </si>
  <si>
    <t>time</t>
  </si>
  <si>
    <t>temp</t>
  </si>
  <si>
    <t>rain</t>
  </si>
  <si>
    <t>date</t>
  </si>
  <si>
    <t>12 km/h</t>
  </si>
  <si>
    <t>18 km/h</t>
  </si>
  <si>
    <t>37 km/h</t>
  </si>
  <si>
    <t>21 km/h</t>
  </si>
  <si>
    <t>15 km/h</t>
  </si>
  <si>
    <t>25 km/h</t>
  </si>
  <si>
    <t>38 km/h</t>
  </si>
  <si>
    <t>9 km/h</t>
  </si>
  <si>
    <t>33 km/h</t>
  </si>
  <si>
    <t>14 km/h</t>
  </si>
  <si>
    <t>39 km/h</t>
  </si>
  <si>
    <t>20 km/h</t>
  </si>
  <si>
    <t>27 km/h</t>
  </si>
  <si>
    <t>35 km/h</t>
  </si>
  <si>
    <t>11 km/h</t>
  </si>
  <si>
    <t>13 km/h</t>
  </si>
  <si>
    <t>5 km/h</t>
  </si>
  <si>
    <t>16 km/h</t>
  </si>
  <si>
    <t>32 km/h</t>
  </si>
  <si>
    <t>43 km/h</t>
  </si>
  <si>
    <t>45 km/h</t>
  </si>
  <si>
    <t>17 km/h</t>
  </si>
  <si>
    <t>6 km/h</t>
  </si>
  <si>
    <t>30 km/h</t>
  </si>
  <si>
    <t>50 km/h</t>
  </si>
  <si>
    <t>1.4 mm</t>
  </si>
  <si>
    <t>31 km/h</t>
  </si>
  <si>
    <t>48 km/h</t>
  </si>
  <si>
    <t>40 km/h</t>
  </si>
  <si>
    <t>26 km/h</t>
  </si>
  <si>
    <t>24 km/h</t>
  </si>
  <si>
    <t>22 km/h</t>
  </si>
  <si>
    <t>23 km/h</t>
  </si>
  <si>
    <t>10 km/h</t>
  </si>
  <si>
    <t>28 km/h</t>
  </si>
  <si>
    <t>19 km/h</t>
  </si>
  <si>
    <t>13 °c</t>
  </si>
  <si>
    <t>14 °c</t>
  </si>
  <si>
    <t>4 km/h</t>
  </si>
  <si>
    <t>36 km/h</t>
  </si>
  <si>
    <t>29 km/h</t>
  </si>
  <si>
    <t>34 km/h</t>
  </si>
  <si>
    <t>7 km/h</t>
  </si>
  <si>
    <t>8 km/h</t>
  </si>
  <si>
    <t>3 km/h</t>
  </si>
  <si>
    <t>1.2 mm</t>
  </si>
  <si>
    <t>3.5 mm</t>
  </si>
  <si>
    <t>5.5 mm</t>
  </si>
  <si>
    <t>2.2 mm</t>
  </si>
  <si>
    <t>2.8 mm</t>
  </si>
  <si>
    <t>2.1 mm</t>
  </si>
  <si>
    <t>4.6 mm</t>
  </si>
  <si>
    <t>4.1 mm</t>
  </si>
  <si>
    <t>1.9 mm</t>
  </si>
  <si>
    <t>3.2 mm</t>
  </si>
  <si>
    <t>3.1 mm</t>
  </si>
  <si>
    <t>gust</t>
  </si>
  <si>
    <t>city</t>
  </si>
  <si>
    <t>gust_oříznuté</t>
  </si>
  <si>
    <t>max vítr</t>
  </si>
  <si>
    <t>teplota_oříznutá</t>
  </si>
  <si>
    <t>prům.denní teplota</t>
  </si>
  <si>
    <t>počet hodin s nenulovými srážkami</t>
  </si>
  <si>
    <t>2r</t>
  </si>
  <si>
    <t>4cm</t>
  </si>
  <si>
    <t>Faeroe Islands</t>
  </si>
  <si>
    <t>Falkland Islands (Malvinas)</t>
  </si>
  <si>
    <t>Federated States of Micronesia</t>
  </si>
  <si>
    <t>Macau</t>
  </si>
  <si>
    <t>Sint Maarten</t>
  </si>
  <si>
    <t>St. Helena</t>
  </si>
  <si>
    <t>St. Pierre and Miquelon</t>
  </si>
  <si>
    <t>U.S. Virgin Islands</t>
  </si>
  <si>
    <t>Vatican City</t>
  </si>
  <si>
    <t>religions</t>
  </si>
  <si>
    <t>výsledná tabulka</t>
  </si>
  <si>
    <t>Christianity</t>
  </si>
  <si>
    <t>Islam</t>
  </si>
  <si>
    <t>Unaffiliated Religions</t>
  </si>
  <si>
    <t>Hinduism</t>
  </si>
  <si>
    <t>Buddhism</t>
  </si>
  <si>
    <t>Folk Religions</t>
  </si>
  <si>
    <t>Other Religions</t>
  </si>
  <si>
    <t>Judaism</t>
  </si>
  <si>
    <t>1.7 mm</t>
  </si>
  <si>
    <t>15 °c</t>
  </si>
  <si>
    <t>3.4 mm</t>
  </si>
  <si>
    <t>-1 °c</t>
  </si>
  <si>
    <t>-3 °c</t>
  </si>
  <si>
    <t>16 °c</t>
  </si>
  <si>
    <t>18 °c</t>
  </si>
  <si>
    <t>19 °c</t>
  </si>
  <si>
    <t>17 °c</t>
  </si>
  <si>
    <t>20 °c</t>
  </si>
  <si>
    <t>5.0 mm</t>
  </si>
  <si>
    <t>9.4 mm</t>
  </si>
  <si>
    <t>21 °c</t>
  </si>
  <si>
    <t>5.2 mm</t>
  </si>
  <si>
    <t>3.8 mm</t>
  </si>
  <si>
    <t>22 °c</t>
  </si>
  <si>
    <t>10.3 mm</t>
  </si>
  <si>
    <t>10.2 mm</t>
  </si>
  <si>
    <t>8.8 mm</t>
  </si>
  <si>
    <t>14.6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</si>
</sst>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6" formatCode="0.0%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0" fontId="0" fillId="0" borderId="0" xfId="0" applyNumberFormat="1"/>
    <xf numFmtId="22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0" fontId="0" fillId="0" borderId="0" xfId="0" applyAlignment="1">
      <alignment horizontal="center"/>
    </xf>
    <xf numFmtId="2" fontId="0" fillId="0" borderId="0" xfId="0" applyNumberFormat="1"/>
    <xf numFmtId="166" fontId="0" fillId="0" borderId="0" xfId="2" applyNumberFormat="1" applyFont="1"/>
  </cellXfs>
  <cellStyles count="3">
    <cellStyle name="Čárka" xfId="1" builtinId="3"/>
    <cellStyle name="Normální" xfId="0" builtinId="0"/>
    <cellStyle name="Procent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topLeftCell="C1" workbookViewId="0">
      <selection activeCell="J4" sqref="J4:K12"/>
    </sheetView>
  </sheetViews>
  <sheetFormatPr defaultRowHeight="14.4" x14ac:dyDescent="0.3"/>
  <cols>
    <col min="1" max="1" width="11.21875" customWidth="1"/>
    <col min="2" max="6" width="20.33203125" customWidth="1"/>
    <col min="7" max="7" width="18.6640625" customWidth="1"/>
    <col min="9" max="9" width="24" customWidth="1"/>
    <col min="10" max="10" width="28.6640625" customWidth="1"/>
  </cols>
  <sheetData>
    <row r="1" spans="1:13" x14ac:dyDescent="0.3">
      <c r="B1" s="12" t="s">
        <v>281</v>
      </c>
      <c r="C1" s="12"/>
      <c r="D1" s="12"/>
      <c r="E1" s="12"/>
    </row>
    <row r="2" spans="1:13" ht="28.8" x14ac:dyDescent="0.3">
      <c r="B2" s="12" t="s">
        <v>282</v>
      </c>
      <c r="C2" s="12"/>
      <c r="D2" s="12" t="s">
        <v>282</v>
      </c>
      <c r="E2" s="12"/>
      <c r="F2" s="10" t="s">
        <v>287</v>
      </c>
    </row>
    <row r="3" spans="1:13" x14ac:dyDescent="0.3">
      <c r="A3" s="1" t="s">
        <v>288</v>
      </c>
      <c r="B3" s="1" t="s">
        <v>0</v>
      </c>
      <c r="C3" s="1" t="s">
        <v>218</v>
      </c>
      <c r="D3" s="1" t="s">
        <v>264</v>
      </c>
      <c r="E3" s="1" t="s">
        <v>280</v>
      </c>
      <c r="F3" s="1" t="s">
        <v>283</v>
      </c>
      <c r="G3" s="1" t="s">
        <v>643</v>
      </c>
      <c r="I3" s="1" t="s">
        <v>644</v>
      </c>
    </row>
    <row r="4" spans="1:13" x14ac:dyDescent="0.3">
      <c r="B4" t="s">
        <v>1</v>
      </c>
      <c r="C4" t="s">
        <v>1</v>
      </c>
      <c r="D4" t="s">
        <v>1</v>
      </c>
      <c r="E4" t="s">
        <v>1</v>
      </c>
      <c r="G4" t="s">
        <v>1</v>
      </c>
      <c r="I4" t="s">
        <v>1</v>
      </c>
      <c r="K4" t="s">
        <v>645</v>
      </c>
      <c r="L4">
        <v>15090000</v>
      </c>
      <c r="M4" s="14">
        <f>L4/$J$17</f>
        <v>0.59270140653660486</v>
      </c>
    </row>
    <row r="5" spans="1:13" x14ac:dyDescent="0.3">
      <c r="B5" t="s">
        <v>2</v>
      </c>
      <c r="C5" t="s">
        <v>2</v>
      </c>
      <c r="D5" t="s">
        <v>2</v>
      </c>
      <c r="E5" t="s">
        <v>2</v>
      </c>
      <c r="G5" t="s">
        <v>2</v>
      </c>
      <c r="I5" t="s">
        <v>2</v>
      </c>
      <c r="K5" t="s">
        <v>646</v>
      </c>
      <c r="L5">
        <v>740000</v>
      </c>
      <c r="M5" s="14">
        <f t="shared" ref="M5:M11" si="0">L5/$J$17</f>
        <v>2.9065542799011773E-2</v>
      </c>
    </row>
    <row r="6" spans="1:13" x14ac:dyDescent="0.3">
      <c r="B6" t="s">
        <v>3</v>
      </c>
      <c r="C6" t="s">
        <v>3</v>
      </c>
      <c r="D6" t="s">
        <v>3</v>
      </c>
      <c r="E6" t="s">
        <v>3</v>
      </c>
      <c r="G6" t="s">
        <v>3</v>
      </c>
      <c r="I6" t="s">
        <v>3</v>
      </c>
      <c r="K6" t="s">
        <v>647</v>
      </c>
      <c r="L6">
        <v>6990000</v>
      </c>
      <c r="M6" s="14">
        <f t="shared" si="0"/>
        <v>0.27455154616904365</v>
      </c>
    </row>
    <row r="7" spans="1:13" x14ac:dyDescent="0.3">
      <c r="B7" t="s">
        <v>4</v>
      </c>
      <c r="C7" t="s">
        <v>4</v>
      </c>
      <c r="G7" t="s">
        <v>4</v>
      </c>
      <c r="K7" t="s">
        <v>648</v>
      </c>
      <c r="L7">
        <v>410000</v>
      </c>
      <c r="M7" s="14">
        <f t="shared" si="0"/>
        <v>1.6103881821074091E-2</v>
      </c>
    </row>
    <row r="8" spans="1:13" x14ac:dyDescent="0.3">
      <c r="B8" t="s">
        <v>5</v>
      </c>
      <c r="C8" t="s">
        <v>5</v>
      </c>
      <c r="D8" t="s">
        <v>5</v>
      </c>
      <c r="E8" t="s">
        <v>5</v>
      </c>
      <c r="G8" t="s">
        <v>5</v>
      </c>
      <c r="I8" t="s">
        <v>5</v>
      </c>
      <c r="K8" t="s">
        <v>649</v>
      </c>
      <c r="L8">
        <v>720000</v>
      </c>
      <c r="M8" s="14">
        <f t="shared" si="0"/>
        <v>2.8279987588227671E-2</v>
      </c>
    </row>
    <row r="9" spans="1:13" x14ac:dyDescent="0.3">
      <c r="B9" t="s">
        <v>6</v>
      </c>
      <c r="C9" t="s">
        <v>6</v>
      </c>
      <c r="D9" t="s">
        <v>6</v>
      </c>
      <c r="E9" t="s">
        <v>6</v>
      </c>
      <c r="G9" t="s">
        <v>6</v>
      </c>
      <c r="I9" t="s">
        <v>6</v>
      </c>
      <c r="K9" t="s">
        <v>650</v>
      </c>
      <c r="L9">
        <v>180000</v>
      </c>
      <c r="M9" s="14">
        <f t="shared" si="0"/>
        <v>7.0699968970569177E-3</v>
      </c>
    </row>
    <row r="10" spans="1:13" x14ac:dyDescent="0.3">
      <c r="C10" t="s">
        <v>219</v>
      </c>
      <c r="G10" t="s">
        <v>219</v>
      </c>
      <c r="K10" t="s">
        <v>651</v>
      </c>
      <c r="L10">
        <v>210000</v>
      </c>
      <c r="M10" s="14">
        <f t="shared" si="0"/>
        <v>8.2483297132330703E-3</v>
      </c>
    </row>
    <row r="11" spans="1:13" x14ac:dyDescent="0.3">
      <c r="C11" t="s">
        <v>220</v>
      </c>
      <c r="G11" t="s">
        <v>7</v>
      </c>
      <c r="K11" t="s">
        <v>652</v>
      </c>
      <c r="L11">
        <v>120000</v>
      </c>
      <c r="M11" s="14">
        <f t="shared" si="0"/>
        <v>4.7133312647046118E-3</v>
      </c>
    </row>
    <row r="12" spans="1:13" x14ac:dyDescent="0.3">
      <c r="B12" t="s">
        <v>7</v>
      </c>
      <c r="C12" t="s">
        <v>7</v>
      </c>
      <c r="D12" t="s">
        <v>7</v>
      </c>
      <c r="E12" t="s">
        <v>7</v>
      </c>
      <c r="G12" t="s">
        <v>8</v>
      </c>
      <c r="I12" t="s">
        <v>7</v>
      </c>
    </row>
    <row r="13" spans="1:13" x14ac:dyDescent="0.3">
      <c r="B13" t="s">
        <v>8</v>
      </c>
      <c r="C13" t="s">
        <v>8</v>
      </c>
      <c r="D13" t="s">
        <v>8</v>
      </c>
      <c r="E13" t="s">
        <v>8</v>
      </c>
      <c r="G13" t="s">
        <v>9</v>
      </c>
      <c r="I13" t="s">
        <v>8</v>
      </c>
    </row>
    <row r="14" spans="1:13" x14ac:dyDescent="0.3">
      <c r="B14" t="s">
        <v>9</v>
      </c>
      <c r="C14" t="s">
        <v>9</v>
      </c>
      <c r="D14" t="s">
        <v>9</v>
      </c>
      <c r="E14" t="s">
        <v>9</v>
      </c>
      <c r="G14" t="s">
        <v>10</v>
      </c>
      <c r="I14" t="s">
        <v>9</v>
      </c>
    </row>
    <row r="15" spans="1:13" x14ac:dyDescent="0.3">
      <c r="B15" t="s">
        <v>10</v>
      </c>
      <c r="C15" t="s">
        <v>10</v>
      </c>
    </row>
    <row r="16" spans="1:13" x14ac:dyDescent="0.3">
      <c r="B16" t="s">
        <v>11</v>
      </c>
      <c r="C16" t="s">
        <v>11</v>
      </c>
      <c r="D16" t="s">
        <v>11</v>
      </c>
      <c r="E16" s="4"/>
      <c r="F16" t="s">
        <v>11</v>
      </c>
      <c r="G16" t="s">
        <v>11</v>
      </c>
      <c r="I16" t="s">
        <v>11</v>
      </c>
      <c r="J16" s="13">
        <v>1450499018770.0901</v>
      </c>
    </row>
    <row r="17" spans="2:10" x14ac:dyDescent="0.3">
      <c r="B17" t="s">
        <v>12</v>
      </c>
      <c r="C17" t="s">
        <v>12</v>
      </c>
      <c r="D17" t="s">
        <v>12</v>
      </c>
      <c r="E17" t="s">
        <v>12</v>
      </c>
      <c r="F17" t="s">
        <v>12</v>
      </c>
      <c r="G17" t="s">
        <v>12</v>
      </c>
      <c r="I17" t="s">
        <v>12</v>
      </c>
      <c r="J17" s="13">
        <v>25459700</v>
      </c>
    </row>
    <row r="18" spans="2:10" x14ac:dyDescent="0.3">
      <c r="B18" t="s">
        <v>13</v>
      </c>
      <c r="C18" t="s">
        <v>13</v>
      </c>
      <c r="D18" t="s">
        <v>13</v>
      </c>
      <c r="E18" t="s">
        <v>13</v>
      </c>
      <c r="G18" t="s">
        <v>13</v>
      </c>
      <c r="I18" t="s">
        <v>13</v>
      </c>
    </row>
    <row r="19" spans="2:10" x14ac:dyDescent="0.3">
      <c r="B19" t="s">
        <v>14</v>
      </c>
      <c r="C19" t="s">
        <v>221</v>
      </c>
      <c r="D19" t="s">
        <v>221</v>
      </c>
      <c r="E19" t="s">
        <v>221</v>
      </c>
      <c r="G19" t="s">
        <v>221</v>
      </c>
      <c r="I19" t="s">
        <v>221</v>
      </c>
      <c r="J19">
        <f>J16/J17</f>
        <v>56972.353121603555</v>
      </c>
    </row>
    <row r="20" spans="2:10" x14ac:dyDescent="0.3">
      <c r="B20" t="s">
        <v>15</v>
      </c>
      <c r="C20" t="s">
        <v>15</v>
      </c>
      <c r="D20" t="s">
        <v>15</v>
      </c>
      <c r="E20" t="s">
        <v>15</v>
      </c>
      <c r="F20" t="s">
        <v>15</v>
      </c>
      <c r="G20" t="s">
        <v>15</v>
      </c>
      <c r="I20" t="s">
        <v>15</v>
      </c>
    </row>
    <row r="21" spans="2:10" x14ac:dyDescent="0.3">
      <c r="B21" t="s">
        <v>16</v>
      </c>
      <c r="C21" t="s">
        <v>16</v>
      </c>
      <c r="D21" t="s">
        <v>16</v>
      </c>
      <c r="E21" t="s">
        <v>16</v>
      </c>
      <c r="F21" t="s">
        <v>16</v>
      </c>
      <c r="G21" t="s">
        <v>16</v>
      </c>
      <c r="I21" t="s">
        <v>16</v>
      </c>
    </row>
    <row r="22" spans="2:10" x14ac:dyDescent="0.3">
      <c r="B22" t="s">
        <v>17</v>
      </c>
      <c r="C22" t="s">
        <v>17</v>
      </c>
      <c r="D22" t="s">
        <v>17</v>
      </c>
      <c r="E22" t="s">
        <v>17</v>
      </c>
      <c r="G22" t="s">
        <v>17</v>
      </c>
      <c r="I22" t="s">
        <v>17</v>
      </c>
    </row>
    <row r="23" spans="2:10" x14ac:dyDescent="0.3">
      <c r="B23" t="s">
        <v>18</v>
      </c>
      <c r="C23" t="s">
        <v>18</v>
      </c>
      <c r="D23" t="s">
        <v>18</v>
      </c>
      <c r="E23" t="s">
        <v>18</v>
      </c>
      <c r="F23" t="s">
        <v>18</v>
      </c>
      <c r="G23" t="s">
        <v>18</v>
      </c>
      <c r="I23" t="s">
        <v>18</v>
      </c>
    </row>
    <row r="24" spans="2:10" x14ac:dyDescent="0.3"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I24" t="s">
        <v>19</v>
      </c>
    </row>
    <row r="25" spans="2:10" x14ac:dyDescent="0.3">
      <c r="B25" t="s">
        <v>20</v>
      </c>
      <c r="C25" t="s">
        <v>20</v>
      </c>
      <c r="D25" t="s">
        <v>20</v>
      </c>
      <c r="E25" t="s">
        <v>20</v>
      </c>
      <c r="G25" t="s">
        <v>20</v>
      </c>
      <c r="I25" t="s">
        <v>20</v>
      </c>
    </row>
    <row r="26" spans="2:10" x14ac:dyDescent="0.3">
      <c r="B26" t="s">
        <v>21</v>
      </c>
      <c r="C26" t="s">
        <v>21</v>
      </c>
      <c r="D26" t="s">
        <v>21</v>
      </c>
      <c r="E26" t="s">
        <v>21</v>
      </c>
      <c r="G26" t="s">
        <v>21</v>
      </c>
      <c r="I26" t="s">
        <v>21</v>
      </c>
    </row>
    <row r="27" spans="2:10" x14ac:dyDescent="0.3">
      <c r="B27" t="s">
        <v>22</v>
      </c>
      <c r="C27" t="s">
        <v>22</v>
      </c>
      <c r="G27" t="s">
        <v>22</v>
      </c>
    </row>
    <row r="28" spans="2:10" x14ac:dyDescent="0.3">
      <c r="B28" t="s">
        <v>23</v>
      </c>
      <c r="C28" t="s">
        <v>23</v>
      </c>
      <c r="D28" t="s">
        <v>23</v>
      </c>
      <c r="E28" t="s">
        <v>23</v>
      </c>
      <c r="G28" t="s">
        <v>23</v>
      </c>
      <c r="I28" t="s">
        <v>23</v>
      </c>
    </row>
    <row r="29" spans="2:10" x14ac:dyDescent="0.3">
      <c r="B29" t="s">
        <v>24</v>
      </c>
      <c r="C29" t="s">
        <v>24</v>
      </c>
      <c r="D29" t="s">
        <v>24</v>
      </c>
      <c r="E29" t="s">
        <v>24</v>
      </c>
      <c r="F29" t="s">
        <v>24</v>
      </c>
      <c r="G29" t="s">
        <v>24</v>
      </c>
      <c r="I29" t="s">
        <v>24</v>
      </c>
    </row>
    <row r="30" spans="2:10" x14ac:dyDescent="0.3">
      <c r="B30" t="s">
        <v>25</v>
      </c>
      <c r="C30" t="s">
        <v>25</v>
      </c>
      <c r="D30" t="s">
        <v>25</v>
      </c>
      <c r="E30" t="s">
        <v>25</v>
      </c>
      <c r="G30" t="s">
        <v>25</v>
      </c>
      <c r="I30" t="s">
        <v>25</v>
      </c>
    </row>
    <row r="31" spans="2:10" x14ac:dyDescent="0.3">
      <c r="B31" t="s">
        <v>26</v>
      </c>
      <c r="C31" t="s">
        <v>26</v>
      </c>
      <c r="D31" t="s">
        <v>26</v>
      </c>
      <c r="E31" t="s">
        <v>26</v>
      </c>
      <c r="G31" t="s">
        <v>26</v>
      </c>
      <c r="I31" t="s">
        <v>26</v>
      </c>
    </row>
    <row r="32" spans="2:10" x14ac:dyDescent="0.3">
      <c r="C32" t="s">
        <v>222</v>
      </c>
      <c r="G32" t="s">
        <v>27</v>
      </c>
    </row>
    <row r="33" spans="2:9" x14ac:dyDescent="0.3">
      <c r="B33" t="s">
        <v>27</v>
      </c>
      <c r="C33" t="s">
        <v>27</v>
      </c>
      <c r="D33" t="s">
        <v>27</v>
      </c>
      <c r="E33" t="s">
        <v>27</v>
      </c>
      <c r="F33" t="s">
        <v>27</v>
      </c>
      <c r="G33" t="s">
        <v>28</v>
      </c>
      <c r="I33" t="s">
        <v>27</v>
      </c>
    </row>
    <row r="34" spans="2:9" x14ac:dyDescent="0.3">
      <c r="B34" t="s">
        <v>28</v>
      </c>
      <c r="G34" t="s">
        <v>224</v>
      </c>
    </row>
    <row r="35" spans="2:9" x14ac:dyDescent="0.3">
      <c r="C35" t="s">
        <v>223</v>
      </c>
      <c r="G35" t="s">
        <v>30</v>
      </c>
    </row>
    <row r="36" spans="2:9" x14ac:dyDescent="0.3">
      <c r="B36" s="2" t="s">
        <v>29</v>
      </c>
      <c r="C36" s="2" t="s">
        <v>224</v>
      </c>
      <c r="D36" s="2" t="s">
        <v>224</v>
      </c>
      <c r="E36" s="2" t="s">
        <v>224</v>
      </c>
      <c r="G36" t="s">
        <v>31</v>
      </c>
      <c r="I36" t="s">
        <v>224</v>
      </c>
    </row>
    <row r="37" spans="2:9" x14ac:dyDescent="0.3">
      <c r="B37" t="s">
        <v>30</v>
      </c>
      <c r="C37" t="s">
        <v>30</v>
      </c>
      <c r="D37" t="s">
        <v>30</v>
      </c>
      <c r="E37" t="s">
        <v>30</v>
      </c>
      <c r="F37" t="s">
        <v>30</v>
      </c>
      <c r="G37" t="s">
        <v>32</v>
      </c>
      <c r="I37" t="s">
        <v>30</v>
      </c>
    </row>
    <row r="38" spans="2:9" x14ac:dyDescent="0.3">
      <c r="B38" t="s">
        <v>31</v>
      </c>
      <c r="C38" t="s">
        <v>31</v>
      </c>
      <c r="D38" t="s">
        <v>31</v>
      </c>
      <c r="E38" t="s">
        <v>31</v>
      </c>
      <c r="G38" t="s">
        <v>34</v>
      </c>
      <c r="I38" t="s">
        <v>31</v>
      </c>
    </row>
    <row r="39" spans="2:9" x14ac:dyDescent="0.3">
      <c r="D39" t="s">
        <v>265</v>
      </c>
      <c r="E39" t="s">
        <v>265</v>
      </c>
      <c r="G39" t="s">
        <v>35</v>
      </c>
      <c r="I39" t="s">
        <v>265</v>
      </c>
    </row>
    <row r="40" spans="2:9" x14ac:dyDescent="0.3">
      <c r="B40" t="s">
        <v>32</v>
      </c>
      <c r="C40" t="s">
        <v>32</v>
      </c>
      <c r="D40" t="s">
        <v>32</v>
      </c>
      <c r="E40" t="s">
        <v>32</v>
      </c>
      <c r="I40" t="s">
        <v>32</v>
      </c>
    </row>
    <row r="41" spans="2:9" x14ac:dyDescent="0.3">
      <c r="B41" t="s">
        <v>33</v>
      </c>
      <c r="D41" t="s">
        <v>33</v>
      </c>
      <c r="E41" t="s">
        <v>33</v>
      </c>
      <c r="I41" t="s">
        <v>33</v>
      </c>
    </row>
    <row r="42" spans="2:9" x14ac:dyDescent="0.3">
      <c r="B42" t="s">
        <v>34</v>
      </c>
      <c r="C42" t="s">
        <v>34</v>
      </c>
      <c r="D42" t="s">
        <v>34</v>
      </c>
      <c r="E42" t="s">
        <v>34</v>
      </c>
      <c r="I42" t="s">
        <v>34</v>
      </c>
    </row>
    <row r="43" spans="2:9" x14ac:dyDescent="0.3">
      <c r="B43" t="s">
        <v>35</v>
      </c>
      <c r="C43" t="s">
        <v>35</v>
      </c>
      <c r="D43" t="s">
        <v>35</v>
      </c>
      <c r="E43" t="s">
        <v>35</v>
      </c>
      <c r="I43" t="s">
        <v>35</v>
      </c>
    </row>
    <row r="44" spans="2:9" x14ac:dyDescent="0.3">
      <c r="B44" t="s">
        <v>36</v>
      </c>
      <c r="C44" t="s">
        <v>36</v>
      </c>
      <c r="D44" t="s">
        <v>36</v>
      </c>
      <c r="E44" s="4"/>
      <c r="F44" t="s">
        <v>36</v>
      </c>
      <c r="G44" t="s">
        <v>36</v>
      </c>
      <c r="I44" t="s">
        <v>36</v>
      </c>
    </row>
    <row r="45" spans="2:9" x14ac:dyDescent="0.3">
      <c r="C45" t="s">
        <v>225</v>
      </c>
      <c r="G45" t="s">
        <v>225</v>
      </c>
    </row>
    <row r="46" spans="2:9" x14ac:dyDescent="0.3">
      <c r="B46" t="s">
        <v>37</v>
      </c>
      <c r="C46" t="s">
        <v>37</v>
      </c>
      <c r="G46" t="s">
        <v>37</v>
      </c>
    </row>
    <row r="47" spans="2:9" x14ac:dyDescent="0.3">
      <c r="B47" t="s">
        <v>38</v>
      </c>
      <c r="C47" t="s">
        <v>38</v>
      </c>
      <c r="D47" t="s">
        <v>38</v>
      </c>
      <c r="E47" t="s">
        <v>38</v>
      </c>
      <c r="G47" t="s">
        <v>38</v>
      </c>
      <c r="I47" t="s">
        <v>38</v>
      </c>
    </row>
    <row r="48" spans="2:9" x14ac:dyDescent="0.3">
      <c r="B48" t="s">
        <v>39</v>
      </c>
      <c r="C48" t="s">
        <v>39</v>
      </c>
      <c r="D48" t="s">
        <v>39</v>
      </c>
      <c r="E48" t="s">
        <v>39</v>
      </c>
      <c r="G48" t="s">
        <v>39</v>
      </c>
      <c r="I48" t="s">
        <v>39</v>
      </c>
    </row>
    <row r="49" spans="2:9" x14ac:dyDescent="0.3">
      <c r="B49" t="s">
        <v>40</v>
      </c>
      <c r="G49" t="s">
        <v>40</v>
      </c>
    </row>
    <row r="50" spans="2:9" x14ac:dyDescent="0.3">
      <c r="B50" t="s">
        <v>41</v>
      </c>
      <c r="C50" t="s">
        <v>41</v>
      </c>
      <c r="D50" t="s">
        <v>41</v>
      </c>
      <c r="E50" t="s">
        <v>41</v>
      </c>
      <c r="F50" t="s">
        <v>41</v>
      </c>
      <c r="G50" t="s">
        <v>41</v>
      </c>
      <c r="I50" t="s">
        <v>41</v>
      </c>
    </row>
    <row r="51" spans="2:9" x14ac:dyDescent="0.3">
      <c r="B51" t="s">
        <v>42</v>
      </c>
      <c r="C51" t="s">
        <v>42</v>
      </c>
      <c r="D51" t="s">
        <v>42</v>
      </c>
      <c r="E51" s="4"/>
      <c r="F51" t="s">
        <v>42</v>
      </c>
      <c r="G51" t="s">
        <v>42</v>
      </c>
      <c r="I51" t="s">
        <v>42</v>
      </c>
    </row>
    <row r="52" spans="2:9" x14ac:dyDescent="0.3">
      <c r="C52" t="s">
        <v>226</v>
      </c>
    </row>
    <row r="53" spans="2:9" x14ac:dyDescent="0.3">
      <c r="C53" t="s">
        <v>227</v>
      </c>
      <c r="G53" t="s">
        <v>43</v>
      </c>
    </row>
    <row r="54" spans="2:9" x14ac:dyDescent="0.3">
      <c r="B54" t="s">
        <v>43</v>
      </c>
      <c r="C54" t="s">
        <v>43</v>
      </c>
      <c r="D54" t="s">
        <v>43</v>
      </c>
      <c r="E54" t="s">
        <v>43</v>
      </c>
      <c r="F54" t="s">
        <v>43</v>
      </c>
      <c r="G54" t="s">
        <v>44</v>
      </c>
      <c r="I54" t="s">
        <v>43</v>
      </c>
    </row>
    <row r="55" spans="2:9" x14ac:dyDescent="0.3">
      <c r="B55" t="s">
        <v>44</v>
      </c>
      <c r="C55" t="s">
        <v>44</v>
      </c>
      <c r="D55" t="s">
        <v>44</v>
      </c>
      <c r="E55" t="s">
        <v>44</v>
      </c>
      <c r="G55" t="s">
        <v>46</v>
      </c>
      <c r="I55" t="s">
        <v>44</v>
      </c>
    </row>
    <row r="56" spans="2:9" x14ac:dyDescent="0.3">
      <c r="B56" t="s">
        <v>45</v>
      </c>
      <c r="F56" t="s">
        <v>284</v>
      </c>
      <c r="G56" t="s">
        <v>228</v>
      </c>
    </row>
    <row r="57" spans="2:9" x14ac:dyDescent="0.3">
      <c r="B57" s="2" t="s">
        <v>46</v>
      </c>
      <c r="C57" s="2" t="s">
        <v>46</v>
      </c>
      <c r="D57" s="2" t="s">
        <v>266</v>
      </c>
      <c r="E57" s="2" t="s">
        <v>266</v>
      </c>
      <c r="I57" t="s">
        <v>266</v>
      </c>
    </row>
    <row r="58" spans="2:9" x14ac:dyDescent="0.3">
      <c r="C58" t="s">
        <v>228</v>
      </c>
      <c r="D58" s="2" t="s">
        <v>267</v>
      </c>
      <c r="E58" s="2" t="s">
        <v>267</v>
      </c>
      <c r="I58" t="s">
        <v>267</v>
      </c>
    </row>
    <row r="59" spans="2:9" x14ac:dyDescent="0.3">
      <c r="B59" t="s">
        <v>47</v>
      </c>
      <c r="C59" t="s">
        <v>47</v>
      </c>
      <c r="D59" t="s">
        <v>47</v>
      </c>
      <c r="E59" t="s">
        <v>47</v>
      </c>
      <c r="F59" t="s">
        <v>47</v>
      </c>
      <c r="G59" t="s">
        <v>47</v>
      </c>
      <c r="I59" t="s">
        <v>47</v>
      </c>
    </row>
    <row r="60" spans="2:9" x14ac:dyDescent="0.3">
      <c r="B60" s="2" t="s">
        <v>48</v>
      </c>
      <c r="C60" s="2" t="s">
        <v>48</v>
      </c>
      <c r="D60" s="2" t="s">
        <v>268</v>
      </c>
      <c r="E60" s="2" t="s">
        <v>268</v>
      </c>
      <c r="F60" s="2" t="s">
        <v>268</v>
      </c>
      <c r="G60" s="2" t="s">
        <v>48</v>
      </c>
      <c r="I60" t="s">
        <v>268</v>
      </c>
    </row>
    <row r="61" spans="2:9" x14ac:dyDescent="0.3">
      <c r="B61" t="s">
        <v>49</v>
      </c>
      <c r="C61" t="s">
        <v>49</v>
      </c>
      <c r="D61" t="s">
        <v>49</v>
      </c>
      <c r="E61" t="s">
        <v>49</v>
      </c>
      <c r="F61" t="s">
        <v>49</v>
      </c>
      <c r="G61" t="s">
        <v>49</v>
      </c>
      <c r="I61" t="s">
        <v>49</v>
      </c>
    </row>
    <row r="62" spans="2:9" x14ac:dyDescent="0.3">
      <c r="B62" t="s">
        <v>50</v>
      </c>
      <c r="C62" t="s">
        <v>50</v>
      </c>
      <c r="D62" t="s">
        <v>50</v>
      </c>
      <c r="E62" t="s">
        <v>50</v>
      </c>
      <c r="F62" t="s">
        <v>50</v>
      </c>
      <c r="G62" t="s">
        <v>50</v>
      </c>
      <c r="I62" t="s">
        <v>50</v>
      </c>
    </row>
    <row r="63" spans="2:9" x14ac:dyDescent="0.3">
      <c r="B63" t="s">
        <v>51</v>
      </c>
      <c r="G63" t="s">
        <v>51</v>
      </c>
    </row>
    <row r="64" spans="2:9" x14ac:dyDescent="0.3">
      <c r="B64" t="s">
        <v>52</v>
      </c>
      <c r="C64" t="s">
        <v>52</v>
      </c>
      <c r="D64" t="s">
        <v>52</v>
      </c>
      <c r="E64" t="s">
        <v>52</v>
      </c>
      <c r="F64" t="s">
        <v>52</v>
      </c>
      <c r="G64" t="s">
        <v>52</v>
      </c>
      <c r="I64" t="s">
        <v>52</v>
      </c>
    </row>
    <row r="65" spans="2:9" x14ac:dyDescent="0.3">
      <c r="B65" s="2" t="s">
        <v>53</v>
      </c>
      <c r="C65" s="2" t="s">
        <v>53</v>
      </c>
      <c r="D65" s="2" t="s">
        <v>269</v>
      </c>
      <c r="E65" s="2" t="s">
        <v>269</v>
      </c>
      <c r="F65" s="2" t="s">
        <v>53</v>
      </c>
      <c r="G65" s="2" t="s">
        <v>53</v>
      </c>
      <c r="I65" t="s">
        <v>269</v>
      </c>
    </row>
    <row r="66" spans="2:9" x14ac:dyDescent="0.3">
      <c r="B66" t="s">
        <v>54</v>
      </c>
      <c r="C66" t="s">
        <v>54</v>
      </c>
      <c r="D66" t="s">
        <v>54</v>
      </c>
      <c r="E66" t="s">
        <v>54</v>
      </c>
      <c r="F66" t="s">
        <v>54</v>
      </c>
      <c r="G66" t="s">
        <v>54</v>
      </c>
      <c r="I66" t="s">
        <v>54</v>
      </c>
    </row>
    <row r="67" spans="2:9" x14ac:dyDescent="0.3">
      <c r="D67" t="s">
        <v>270</v>
      </c>
      <c r="E67" t="s">
        <v>270</v>
      </c>
      <c r="G67" t="s">
        <v>55</v>
      </c>
      <c r="I67" t="s">
        <v>270</v>
      </c>
    </row>
    <row r="68" spans="2:9" x14ac:dyDescent="0.3">
      <c r="B68" t="s">
        <v>55</v>
      </c>
      <c r="C68" t="s">
        <v>55</v>
      </c>
      <c r="D68" t="s">
        <v>55</v>
      </c>
      <c r="E68" t="s">
        <v>55</v>
      </c>
      <c r="G68" t="s">
        <v>56</v>
      </c>
      <c r="I68" t="s">
        <v>55</v>
      </c>
    </row>
    <row r="69" spans="2:9" x14ac:dyDescent="0.3">
      <c r="B69" t="s">
        <v>56</v>
      </c>
      <c r="C69" t="s">
        <v>56</v>
      </c>
      <c r="D69" t="s">
        <v>56</v>
      </c>
      <c r="E69" t="s">
        <v>56</v>
      </c>
      <c r="G69" t="s">
        <v>57</v>
      </c>
      <c r="I69" t="s">
        <v>56</v>
      </c>
    </row>
    <row r="70" spans="2:9" x14ac:dyDescent="0.3">
      <c r="B70" t="s">
        <v>57</v>
      </c>
      <c r="C70" t="s">
        <v>57</v>
      </c>
      <c r="D70" t="s">
        <v>57</v>
      </c>
      <c r="E70" t="s">
        <v>57</v>
      </c>
      <c r="F70" t="s">
        <v>57</v>
      </c>
      <c r="G70" t="s">
        <v>58</v>
      </c>
      <c r="I70" t="s">
        <v>57</v>
      </c>
    </row>
    <row r="71" spans="2:9" x14ac:dyDescent="0.3">
      <c r="C71" t="s">
        <v>229</v>
      </c>
      <c r="G71" t="s">
        <v>59</v>
      </c>
    </row>
    <row r="72" spans="2:9" x14ac:dyDescent="0.3">
      <c r="B72" t="s">
        <v>58</v>
      </c>
      <c r="C72" t="s">
        <v>58</v>
      </c>
      <c r="D72" t="s">
        <v>58</v>
      </c>
      <c r="E72" t="s">
        <v>58</v>
      </c>
      <c r="F72" t="s">
        <v>58</v>
      </c>
      <c r="G72" t="s">
        <v>60</v>
      </c>
      <c r="I72" t="s">
        <v>58</v>
      </c>
    </row>
    <row r="73" spans="2:9" x14ac:dyDescent="0.3">
      <c r="B73" t="s">
        <v>59</v>
      </c>
      <c r="C73" t="s">
        <v>59</v>
      </c>
      <c r="D73" t="s">
        <v>59</v>
      </c>
      <c r="E73" t="s">
        <v>59</v>
      </c>
      <c r="G73" t="s">
        <v>61</v>
      </c>
      <c r="I73" t="s">
        <v>59</v>
      </c>
    </row>
    <row r="74" spans="2:9" x14ac:dyDescent="0.3">
      <c r="B74" t="s">
        <v>60</v>
      </c>
      <c r="C74" t="s">
        <v>60</v>
      </c>
      <c r="D74" t="s">
        <v>60</v>
      </c>
      <c r="E74" t="s">
        <v>60</v>
      </c>
      <c r="F74" t="s">
        <v>60</v>
      </c>
      <c r="G74" t="s">
        <v>62</v>
      </c>
      <c r="I74" t="s">
        <v>60</v>
      </c>
    </row>
    <row r="75" spans="2:9" x14ac:dyDescent="0.3">
      <c r="B75" t="s">
        <v>61</v>
      </c>
      <c r="C75" t="s">
        <v>61</v>
      </c>
      <c r="D75" t="s">
        <v>61</v>
      </c>
      <c r="E75" t="s">
        <v>61</v>
      </c>
      <c r="G75" t="s">
        <v>63</v>
      </c>
      <c r="I75" t="s">
        <v>61</v>
      </c>
    </row>
    <row r="76" spans="2:9" x14ac:dyDescent="0.3">
      <c r="B76" t="s">
        <v>62</v>
      </c>
      <c r="C76" t="s">
        <v>62</v>
      </c>
      <c r="D76" t="s">
        <v>62</v>
      </c>
      <c r="E76" t="s">
        <v>62</v>
      </c>
      <c r="G76" t="s">
        <v>65</v>
      </c>
      <c r="I76" t="s">
        <v>62</v>
      </c>
    </row>
    <row r="77" spans="2:9" x14ac:dyDescent="0.3">
      <c r="B77" t="s">
        <v>63</v>
      </c>
      <c r="C77" t="s">
        <v>63</v>
      </c>
      <c r="D77" t="s">
        <v>63</v>
      </c>
      <c r="E77" t="s">
        <v>63</v>
      </c>
      <c r="F77" t="s">
        <v>63</v>
      </c>
      <c r="G77" t="s">
        <v>634</v>
      </c>
      <c r="I77" t="s">
        <v>63</v>
      </c>
    </row>
    <row r="78" spans="2:9" x14ac:dyDescent="0.3">
      <c r="B78" s="2" t="s">
        <v>64</v>
      </c>
      <c r="C78" s="2" t="s">
        <v>64</v>
      </c>
      <c r="D78" s="2" t="s">
        <v>271</v>
      </c>
      <c r="E78" s="2" t="s">
        <v>271</v>
      </c>
      <c r="G78" s="2" t="s">
        <v>64</v>
      </c>
      <c r="I78" t="s">
        <v>271</v>
      </c>
    </row>
    <row r="79" spans="2:9" x14ac:dyDescent="0.3">
      <c r="B79" t="s">
        <v>65</v>
      </c>
      <c r="C79" t="s">
        <v>65</v>
      </c>
      <c r="D79" t="s">
        <v>65</v>
      </c>
      <c r="E79" t="s">
        <v>65</v>
      </c>
      <c r="F79" t="s">
        <v>65</v>
      </c>
      <c r="I79" t="s">
        <v>65</v>
      </c>
    </row>
    <row r="80" spans="2:9" x14ac:dyDescent="0.3">
      <c r="C80" t="s">
        <v>230</v>
      </c>
      <c r="G80" t="s">
        <v>635</v>
      </c>
    </row>
    <row r="81" spans="2:9" x14ac:dyDescent="0.3">
      <c r="B81" t="s">
        <v>66</v>
      </c>
      <c r="C81" t="s">
        <v>66</v>
      </c>
      <c r="G81" t="s">
        <v>636</v>
      </c>
    </row>
    <row r="82" spans="2:9" x14ac:dyDescent="0.3">
      <c r="B82" t="s">
        <v>67</v>
      </c>
      <c r="C82" t="s">
        <v>231</v>
      </c>
      <c r="D82" t="s">
        <v>67</v>
      </c>
      <c r="E82" t="s">
        <v>67</v>
      </c>
      <c r="F82" t="s">
        <v>67</v>
      </c>
      <c r="G82" t="s">
        <v>67</v>
      </c>
      <c r="I82" t="s">
        <v>67</v>
      </c>
    </row>
    <row r="83" spans="2:9" x14ac:dyDescent="0.3">
      <c r="B83" t="s">
        <v>68</v>
      </c>
      <c r="C83" t="s">
        <v>68</v>
      </c>
      <c r="D83" t="s">
        <v>68</v>
      </c>
      <c r="E83" t="s">
        <v>68</v>
      </c>
      <c r="F83" t="s">
        <v>68</v>
      </c>
      <c r="G83" t="s">
        <v>68</v>
      </c>
      <c r="I83" t="s">
        <v>68</v>
      </c>
    </row>
    <row r="84" spans="2:9" x14ac:dyDescent="0.3">
      <c r="B84" t="s">
        <v>69</v>
      </c>
      <c r="C84" t="s">
        <v>69</v>
      </c>
      <c r="D84" t="s">
        <v>69</v>
      </c>
      <c r="E84" t="s">
        <v>69</v>
      </c>
      <c r="F84" t="s">
        <v>69</v>
      </c>
      <c r="G84" t="s">
        <v>69</v>
      </c>
      <c r="I84" t="s">
        <v>69</v>
      </c>
    </row>
    <row r="85" spans="2:9" x14ac:dyDescent="0.3">
      <c r="C85" t="s">
        <v>232</v>
      </c>
      <c r="G85" t="s">
        <v>232</v>
      </c>
    </row>
    <row r="86" spans="2:9" x14ac:dyDescent="0.3">
      <c r="B86" t="s">
        <v>70</v>
      </c>
      <c r="C86" t="s">
        <v>70</v>
      </c>
      <c r="G86" t="s">
        <v>70</v>
      </c>
    </row>
    <row r="87" spans="2:9" x14ac:dyDescent="0.3">
      <c r="C87" t="s">
        <v>233</v>
      </c>
      <c r="G87" t="s">
        <v>71</v>
      </c>
    </row>
    <row r="88" spans="2:9" x14ac:dyDescent="0.3">
      <c r="B88" t="s">
        <v>71</v>
      </c>
      <c r="C88" t="s">
        <v>71</v>
      </c>
      <c r="D88" t="s">
        <v>71</v>
      </c>
      <c r="E88" t="s">
        <v>71</v>
      </c>
      <c r="G88" t="s">
        <v>72</v>
      </c>
      <c r="I88" t="s">
        <v>71</v>
      </c>
    </row>
    <row r="89" spans="2:9" x14ac:dyDescent="0.3">
      <c r="B89" t="s">
        <v>72</v>
      </c>
      <c r="C89" t="s">
        <v>72</v>
      </c>
      <c r="D89" t="s">
        <v>72</v>
      </c>
      <c r="E89" t="s">
        <v>72</v>
      </c>
      <c r="G89" t="s">
        <v>73</v>
      </c>
      <c r="I89" t="s">
        <v>72</v>
      </c>
    </row>
    <row r="90" spans="2:9" x14ac:dyDescent="0.3">
      <c r="B90" t="s">
        <v>73</v>
      </c>
      <c r="C90" t="s">
        <v>73</v>
      </c>
      <c r="D90" t="s">
        <v>73</v>
      </c>
      <c r="E90" t="s">
        <v>73</v>
      </c>
      <c r="G90" t="s">
        <v>74</v>
      </c>
      <c r="I90" t="s">
        <v>73</v>
      </c>
    </row>
    <row r="91" spans="2:9" x14ac:dyDescent="0.3">
      <c r="B91" t="s">
        <v>74</v>
      </c>
      <c r="C91" t="s">
        <v>74</v>
      </c>
      <c r="D91" t="s">
        <v>74</v>
      </c>
      <c r="E91" t="s">
        <v>74</v>
      </c>
      <c r="F91" t="s">
        <v>74</v>
      </c>
      <c r="G91" t="s">
        <v>75</v>
      </c>
      <c r="I91" t="s">
        <v>74</v>
      </c>
    </row>
    <row r="92" spans="2:9" x14ac:dyDescent="0.3">
      <c r="B92" t="s">
        <v>75</v>
      </c>
      <c r="C92" t="s">
        <v>75</v>
      </c>
      <c r="D92" t="s">
        <v>75</v>
      </c>
      <c r="E92" t="s">
        <v>75</v>
      </c>
      <c r="F92" t="s">
        <v>75</v>
      </c>
      <c r="G92" t="s">
        <v>76</v>
      </c>
      <c r="I92" t="s">
        <v>75</v>
      </c>
    </row>
    <row r="93" spans="2:9" x14ac:dyDescent="0.3">
      <c r="B93" t="s">
        <v>76</v>
      </c>
      <c r="C93" t="s">
        <v>76</v>
      </c>
      <c r="G93" t="s">
        <v>77</v>
      </c>
    </row>
    <row r="94" spans="2:9" x14ac:dyDescent="0.3">
      <c r="B94" t="s">
        <v>77</v>
      </c>
      <c r="C94" t="s">
        <v>77</v>
      </c>
      <c r="D94" t="s">
        <v>77</v>
      </c>
      <c r="E94" t="s">
        <v>77</v>
      </c>
      <c r="F94" t="s">
        <v>77</v>
      </c>
      <c r="G94" t="s">
        <v>78</v>
      </c>
      <c r="I94" t="s">
        <v>77</v>
      </c>
    </row>
    <row r="95" spans="2:9" x14ac:dyDescent="0.3">
      <c r="B95" t="s">
        <v>78</v>
      </c>
      <c r="C95" t="s">
        <v>78</v>
      </c>
      <c r="G95" t="s">
        <v>79</v>
      </c>
    </row>
    <row r="96" spans="2:9" x14ac:dyDescent="0.3">
      <c r="B96" t="s">
        <v>79</v>
      </c>
      <c r="C96" t="s">
        <v>79</v>
      </c>
      <c r="D96" t="s">
        <v>79</v>
      </c>
      <c r="E96" t="s">
        <v>79</v>
      </c>
      <c r="G96" t="s">
        <v>234</v>
      </c>
      <c r="I96" t="s">
        <v>79</v>
      </c>
    </row>
    <row r="97" spans="2:9" x14ac:dyDescent="0.3">
      <c r="B97" t="s">
        <v>80</v>
      </c>
      <c r="C97" t="s">
        <v>234</v>
      </c>
      <c r="G97" t="s">
        <v>80</v>
      </c>
    </row>
    <row r="98" spans="2:9" x14ac:dyDescent="0.3">
      <c r="B98" t="s">
        <v>81</v>
      </c>
      <c r="C98" t="s">
        <v>80</v>
      </c>
      <c r="G98" t="s">
        <v>81</v>
      </c>
    </row>
    <row r="99" spans="2:9" x14ac:dyDescent="0.3">
      <c r="C99" t="s">
        <v>81</v>
      </c>
      <c r="D99" t="s">
        <v>81</v>
      </c>
      <c r="E99" t="s">
        <v>81</v>
      </c>
      <c r="F99" t="s">
        <v>81</v>
      </c>
      <c r="G99" t="s">
        <v>82</v>
      </c>
      <c r="I99" t="s">
        <v>81</v>
      </c>
    </row>
    <row r="100" spans="2:9" x14ac:dyDescent="0.3">
      <c r="C100" t="s">
        <v>235</v>
      </c>
      <c r="G100" t="s">
        <v>83</v>
      </c>
    </row>
    <row r="101" spans="2:9" x14ac:dyDescent="0.3">
      <c r="B101" t="s">
        <v>82</v>
      </c>
      <c r="C101" t="s">
        <v>82</v>
      </c>
      <c r="D101" t="s">
        <v>82</v>
      </c>
      <c r="E101" t="s">
        <v>82</v>
      </c>
      <c r="G101" t="s">
        <v>84</v>
      </c>
      <c r="I101" t="s">
        <v>82</v>
      </c>
    </row>
    <row r="102" spans="2:9" x14ac:dyDescent="0.3">
      <c r="B102" t="s">
        <v>83</v>
      </c>
      <c r="C102" t="s">
        <v>83</v>
      </c>
      <c r="D102" t="s">
        <v>83</v>
      </c>
      <c r="E102" t="s">
        <v>83</v>
      </c>
      <c r="G102" t="s">
        <v>85</v>
      </c>
      <c r="I102" t="s">
        <v>83</v>
      </c>
    </row>
    <row r="103" spans="2:9" x14ac:dyDescent="0.3">
      <c r="B103" t="s">
        <v>84</v>
      </c>
      <c r="C103" t="s">
        <v>84</v>
      </c>
      <c r="D103" t="s">
        <v>84</v>
      </c>
      <c r="E103" t="s">
        <v>84</v>
      </c>
      <c r="G103" t="s">
        <v>86</v>
      </c>
      <c r="I103" t="s">
        <v>84</v>
      </c>
    </row>
    <row r="104" spans="2:9" x14ac:dyDescent="0.3">
      <c r="B104" t="s">
        <v>85</v>
      </c>
      <c r="C104" t="s">
        <v>85</v>
      </c>
      <c r="D104" t="s">
        <v>85</v>
      </c>
      <c r="E104" t="s">
        <v>85</v>
      </c>
      <c r="G104" t="s">
        <v>87</v>
      </c>
      <c r="I104" t="s">
        <v>85</v>
      </c>
    </row>
    <row r="105" spans="2:9" x14ac:dyDescent="0.3">
      <c r="C105" t="s">
        <v>236</v>
      </c>
      <c r="G105" t="s">
        <v>88</v>
      </c>
    </row>
    <row r="106" spans="2:9" x14ac:dyDescent="0.3">
      <c r="C106" s="2" t="s">
        <v>237</v>
      </c>
      <c r="D106" s="2" t="s">
        <v>272</v>
      </c>
      <c r="E106" s="2" t="s">
        <v>272</v>
      </c>
      <c r="G106" t="s">
        <v>642</v>
      </c>
      <c r="I106" t="s">
        <v>272</v>
      </c>
    </row>
    <row r="107" spans="2:9" x14ac:dyDescent="0.3">
      <c r="B107" t="s">
        <v>86</v>
      </c>
      <c r="C107" t="s">
        <v>86</v>
      </c>
      <c r="D107" t="s">
        <v>86</v>
      </c>
      <c r="E107" t="s">
        <v>86</v>
      </c>
      <c r="G107" t="s">
        <v>89</v>
      </c>
      <c r="I107" t="s">
        <v>86</v>
      </c>
    </row>
    <row r="108" spans="2:9" x14ac:dyDescent="0.3">
      <c r="B108" t="s">
        <v>87</v>
      </c>
      <c r="C108" t="s">
        <v>87</v>
      </c>
      <c r="F108" t="s">
        <v>87</v>
      </c>
      <c r="G108" t="s">
        <v>90</v>
      </c>
    </row>
    <row r="109" spans="2:9" x14ac:dyDescent="0.3">
      <c r="B109" t="s">
        <v>88</v>
      </c>
      <c r="C109" t="s">
        <v>88</v>
      </c>
      <c r="D109" t="s">
        <v>88</v>
      </c>
      <c r="E109" t="s">
        <v>88</v>
      </c>
      <c r="F109" t="s">
        <v>88</v>
      </c>
      <c r="G109" t="s">
        <v>91</v>
      </c>
      <c r="I109" t="s">
        <v>88</v>
      </c>
    </row>
    <row r="110" spans="2:9" x14ac:dyDescent="0.3">
      <c r="B110" t="s">
        <v>89</v>
      </c>
      <c r="C110" t="s">
        <v>89</v>
      </c>
      <c r="D110" t="s">
        <v>89</v>
      </c>
      <c r="E110" t="s">
        <v>89</v>
      </c>
      <c r="F110" t="s">
        <v>89</v>
      </c>
      <c r="G110" t="s">
        <v>92</v>
      </c>
      <c r="I110" t="s">
        <v>89</v>
      </c>
    </row>
    <row r="111" spans="2:9" x14ac:dyDescent="0.3">
      <c r="B111" t="s">
        <v>90</v>
      </c>
      <c r="C111" t="s">
        <v>90</v>
      </c>
      <c r="D111" t="s">
        <v>90</v>
      </c>
      <c r="E111" t="s">
        <v>90</v>
      </c>
      <c r="F111" t="s">
        <v>90</v>
      </c>
      <c r="G111" t="s">
        <v>93</v>
      </c>
      <c r="I111" t="s">
        <v>90</v>
      </c>
    </row>
    <row r="112" spans="2:9" x14ac:dyDescent="0.3">
      <c r="B112" t="s">
        <v>91</v>
      </c>
      <c r="C112" t="s">
        <v>91</v>
      </c>
      <c r="D112" t="s">
        <v>91</v>
      </c>
      <c r="E112" t="s">
        <v>91</v>
      </c>
      <c r="F112" t="s">
        <v>91</v>
      </c>
      <c r="G112" t="s">
        <v>94</v>
      </c>
      <c r="I112" t="s">
        <v>91</v>
      </c>
    </row>
    <row r="113" spans="2:9" x14ac:dyDescent="0.3">
      <c r="B113" t="s">
        <v>92</v>
      </c>
      <c r="C113" t="s">
        <v>92</v>
      </c>
      <c r="D113" t="s">
        <v>92</v>
      </c>
      <c r="E113" t="s">
        <v>92</v>
      </c>
      <c r="F113" t="s">
        <v>92</v>
      </c>
      <c r="G113" t="s">
        <v>95</v>
      </c>
      <c r="I113" t="s">
        <v>92</v>
      </c>
    </row>
    <row r="114" spans="2:9" x14ac:dyDescent="0.3">
      <c r="B114" t="s">
        <v>93</v>
      </c>
      <c r="C114" t="s">
        <v>93</v>
      </c>
      <c r="D114" t="s">
        <v>93</v>
      </c>
      <c r="E114" t="s">
        <v>93</v>
      </c>
      <c r="F114" t="s">
        <v>93</v>
      </c>
      <c r="G114" t="s">
        <v>96</v>
      </c>
      <c r="I114" t="s">
        <v>93</v>
      </c>
    </row>
    <row r="115" spans="2:9" x14ac:dyDescent="0.3">
      <c r="B115" t="s">
        <v>94</v>
      </c>
      <c r="C115" t="s">
        <v>94</v>
      </c>
      <c r="D115" t="s">
        <v>94</v>
      </c>
      <c r="E115" t="s">
        <v>94</v>
      </c>
      <c r="F115" t="s">
        <v>94</v>
      </c>
      <c r="G115" t="s">
        <v>97</v>
      </c>
      <c r="I115" t="s">
        <v>94</v>
      </c>
    </row>
    <row r="116" spans="2:9" x14ac:dyDescent="0.3">
      <c r="B116" t="s">
        <v>95</v>
      </c>
      <c r="C116" t="s">
        <v>95</v>
      </c>
      <c r="G116" t="s">
        <v>98</v>
      </c>
    </row>
    <row r="117" spans="2:9" x14ac:dyDescent="0.3">
      <c r="B117" t="s">
        <v>96</v>
      </c>
      <c r="C117" t="s">
        <v>96</v>
      </c>
      <c r="D117" t="s">
        <v>96</v>
      </c>
      <c r="E117" t="s">
        <v>96</v>
      </c>
      <c r="F117" t="s">
        <v>96</v>
      </c>
      <c r="G117" t="s">
        <v>99</v>
      </c>
      <c r="I117" t="s">
        <v>96</v>
      </c>
    </row>
    <row r="118" spans="2:9" x14ac:dyDescent="0.3">
      <c r="B118" t="s">
        <v>97</v>
      </c>
      <c r="C118" t="s">
        <v>97</v>
      </c>
      <c r="D118" t="s">
        <v>97</v>
      </c>
      <c r="E118" t="s">
        <v>97</v>
      </c>
      <c r="F118" t="s">
        <v>97</v>
      </c>
      <c r="G118" t="s">
        <v>100</v>
      </c>
      <c r="I118" t="s">
        <v>97</v>
      </c>
    </row>
    <row r="119" spans="2:9" x14ac:dyDescent="0.3">
      <c r="B119" t="s">
        <v>98</v>
      </c>
      <c r="C119" t="s">
        <v>98</v>
      </c>
      <c r="D119" t="s">
        <v>98</v>
      </c>
      <c r="E119" t="s">
        <v>98</v>
      </c>
      <c r="F119" t="s">
        <v>98</v>
      </c>
      <c r="G119" t="s">
        <v>101</v>
      </c>
      <c r="I119" t="s">
        <v>98</v>
      </c>
    </row>
    <row r="120" spans="2:9" x14ac:dyDescent="0.3">
      <c r="B120" t="s">
        <v>99</v>
      </c>
      <c r="C120" t="s">
        <v>99</v>
      </c>
      <c r="D120" t="s">
        <v>99</v>
      </c>
      <c r="E120" t="s">
        <v>99</v>
      </c>
      <c r="F120" t="s">
        <v>99</v>
      </c>
      <c r="G120" t="s">
        <v>102</v>
      </c>
      <c r="I120" t="s">
        <v>99</v>
      </c>
    </row>
    <row r="121" spans="2:9" x14ac:dyDescent="0.3">
      <c r="C121" t="s">
        <v>238</v>
      </c>
      <c r="G121" t="s">
        <v>103</v>
      </c>
    </row>
    <row r="122" spans="2:9" x14ac:dyDescent="0.3">
      <c r="B122" t="s">
        <v>100</v>
      </c>
      <c r="C122" t="s">
        <v>100</v>
      </c>
      <c r="D122" t="s">
        <v>100</v>
      </c>
      <c r="E122" t="s">
        <v>100</v>
      </c>
      <c r="F122" t="s">
        <v>100</v>
      </c>
      <c r="G122" t="s">
        <v>106</v>
      </c>
      <c r="I122" t="s">
        <v>100</v>
      </c>
    </row>
    <row r="123" spans="2:9" x14ac:dyDescent="0.3">
      <c r="B123" t="s">
        <v>101</v>
      </c>
      <c r="C123" t="s">
        <v>101</v>
      </c>
      <c r="D123" t="s">
        <v>101</v>
      </c>
      <c r="E123" t="s">
        <v>101</v>
      </c>
      <c r="F123" t="s">
        <v>101</v>
      </c>
      <c r="G123" t="s">
        <v>107</v>
      </c>
      <c r="I123" t="s">
        <v>101</v>
      </c>
    </row>
    <row r="124" spans="2:9" x14ac:dyDescent="0.3">
      <c r="B124" t="s">
        <v>102</v>
      </c>
      <c r="C124" t="s">
        <v>102</v>
      </c>
      <c r="D124" t="s">
        <v>102</v>
      </c>
      <c r="E124" t="s">
        <v>102</v>
      </c>
      <c r="F124" t="s">
        <v>102</v>
      </c>
      <c r="G124" t="s">
        <v>108</v>
      </c>
      <c r="I124" t="s">
        <v>102</v>
      </c>
    </row>
    <row r="125" spans="2:9" x14ac:dyDescent="0.3">
      <c r="B125" t="s">
        <v>103</v>
      </c>
      <c r="C125" t="s">
        <v>103</v>
      </c>
      <c r="G125" t="s">
        <v>109</v>
      </c>
    </row>
    <row r="126" spans="2:9" x14ac:dyDescent="0.3">
      <c r="B126" t="s">
        <v>104</v>
      </c>
      <c r="G126" t="s">
        <v>110</v>
      </c>
    </row>
    <row r="127" spans="2:9" x14ac:dyDescent="0.3">
      <c r="B127" s="2" t="s">
        <v>105</v>
      </c>
      <c r="C127" s="2" t="s">
        <v>105</v>
      </c>
      <c r="D127" s="2" t="s">
        <v>273</v>
      </c>
      <c r="E127" s="2" t="s">
        <v>273</v>
      </c>
      <c r="F127" t="s">
        <v>105</v>
      </c>
      <c r="G127" t="s">
        <v>111</v>
      </c>
      <c r="I127" t="s">
        <v>273</v>
      </c>
    </row>
    <row r="128" spans="2:9" x14ac:dyDescent="0.3">
      <c r="B128" t="s">
        <v>106</v>
      </c>
      <c r="D128" t="s">
        <v>106</v>
      </c>
      <c r="E128" t="s">
        <v>106</v>
      </c>
      <c r="G128" t="s">
        <v>112</v>
      </c>
      <c r="I128" t="s">
        <v>106</v>
      </c>
    </row>
    <row r="129" spans="2:9" x14ac:dyDescent="0.3">
      <c r="B129" t="s">
        <v>107</v>
      </c>
      <c r="C129" t="s">
        <v>107</v>
      </c>
      <c r="D129" t="s">
        <v>107</v>
      </c>
      <c r="E129" t="s">
        <v>107</v>
      </c>
      <c r="F129" t="s">
        <v>107</v>
      </c>
      <c r="G129" t="s">
        <v>113</v>
      </c>
      <c r="I129" t="s">
        <v>107</v>
      </c>
    </row>
    <row r="130" spans="2:9" x14ac:dyDescent="0.3">
      <c r="B130" t="s">
        <v>108</v>
      </c>
      <c r="C130" t="s">
        <v>108</v>
      </c>
      <c r="D130" t="s">
        <v>108</v>
      </c>
      <c r="E130" t="s">
        <v>108</v>
      </c>
      <c r="G130" t="s">
        <v>114</v>
      </c>
      <c r="I130" t="s">
        <v>108</v>
      </c>
    </row>
    <row r="131" spans="2:9" x14ac:dyDescent="0.3">
      <c r="B131" t="s">
        <v>109</v>
      </c>
      <c r="C131" t="s">
        <v>109</v>
      </c>
      <c r="D131" t="s">
        <v>109</v>
      </c>
      <c r="E131" t="s">
        <v>109</v>
      </c>
      <c r="G131" t="s">
        <v>115</v>
      </c>
      <c r="I131" t="s">
        <v>109</v>
      </c>
    </row>
    <row r="132" spans="2:9" x14ac:dyDescent="0.3">
      <c r="B132" t="s">
        <v>110</v>
      </c>
      <c r="C132" t="s">
        <v>110</v>
      </c>
      <c r="D132" t="s">
        <v>110</v>
      </c>
      <c r="E132" t="s">
        <v>110</v>
      </c>
      <c r="F132" t="s">
        <v>110</v>
      </c>
      <c r="G132" t="s">
        <v>116</v>
      </c>
      <c r="I132" t="s">
        <v>110</v>
      </c>
    </row>
    <row r="133" spans="2:9" x14ac:dyDescent="0.3">
      <c r="B133" t="s">
        <v>111</v>
      </c>
      <c r="C133" t="s">
        <v>111</v>
      </c>
      <c r="D133" t="s">
        <v>111</v>
      </c>
      <c r="E133" t="s">
        <v>111</v>
      </c>
      <c r="G133" t="s">
        <v>117</v>
      </c>
      <c r="I133" t="s">
        <v>111</v>
      </c>
    </row>
    <row r="134" spans="2:9" x14ac:dyDescent="0.3">
      <c r="B134" t="s">
        <v>112</v>
      </c>
      <c r="C134" t="s">
        <v>112</v>
      </c>
      <c r="D134" t="s">
        <v>112</v>
      </c>
      <c r="E134" t="s">
        <v>112</v>
      </c>
      <c r="G134" t="s">
        <v>637</v>
      </c>
      <c r="I134" t="s">
        <v>112</v>
      </c>
    </row>
    <row r="135" spans="2:9" x14ac:dyDescent="0.3">
      <c r="B135" t="s">
        <v>113</v>
      </c>
      <c r="C135" t="s">
        <v>113</v>
      </c>
      <c r="D135" t="s">
        <v>113</v>
      </c>
      <c r="E135" t="s">
        <v>113</v>
      </c>
      <c r="G135" t="s">
        <v>119</v>
      </c>
      <c r="I135" t="s">
        <v>113</v>
      </c>
    </row>
    <row r="136" spans="2:9" x14ac:dyDescent="0.3">
      <c r="B136" s="2" t="s">
        <v>114</v>
      </c>
      <c r="C136" s="2" t="s">
        <v>239</v>
      </c>
      <c r="D136" s="2" t="s">
        <v>114</v>
      </c>
      <c r="E136" s="2" t="s">
        <v>114</v>
      </c>
      <c r="F136" s="2" t="s">
        <v>114</v>
      </c>
      <c r="G136" t="s">
        <v>120</v>
      </c>
      <c r="I136" t="s">
        <v>114</v>
      </c>
    </row>
    <row r="137" spans="2:9" x14ac:dyDescent="0.3">
      <c r="B137" t="s">
        <v>115</v>
      </c>
      <c r="C137" t="s">
        <v>115</v>
      </c>
      <c r="D137" t="s">
        <v>115</v>
      </c>
      <c r="E137" t="s">
        <v>115</v>
      </c>
      <c r="G137" t="s">
        <v>121</v>
      </c>
      <c r="I137" t="s">
        <v>115</v>
      </c>
    </row>
    <row r="138" spans="2:9" x14ac:dyDescent="0.3">
      <c r="B138" t="s">
        <v>116</v>
      </c>
      <c r="C138" t="s">
        <v>116</v>
      </c>
      <c r="D138" t="s">
        <v>116</v>
      </c>
      <c r="E138" t="s">
        <v>116</v>
      </c>
      <c r="F138" t="s">
        <v>116</v>
      </c>
      <c r="G138" t="s">
        <v>122</v>
      </c>
      <c r="I138" t="s">
        <v>116</v>
      </c>
    </row>
    <row r="139" spans="2:9" x14ac:dyDescent="0.3">
      <c r="B139" t="s">
        <v>117</v>
      </c>
      <c r="C139" t="s">
        <v>117</v>
      </c>
      <c r="D139" t="s">
        <v>117</v>
      </c>
      <c r="E139" t="s">
        <v>117</v>
      </c>
      <c r="F139" t="s">
        <v>117</v>
      </c>
      <c r="G139" t="s">
        <v>123</v>
      </c>
      <c r="I139" t="s">
        <v>117</v>
      </c>
    </row>
    <row r="140" spans="2:9" x14ac:dyDescent="0.3">
      <c r="B140" s="2" t="s">
        <v>118</v>
      </c>
      <c r="C140" s="2" t="s">
        <v>240</v>
      </c>
      <c r="D140" t="s">
        <v>275</v>
      </c>
      <c r="E140" s="3" t="s">
        <v>275</v>
      </c>
      <c r="G140" t="s">
        <v>124</v>
      </c>
      <c r="I140" t="s">
        <v>275</v>
      </c>
    </row>
    <row r="141" spans="2:9" x14ac:dyDescent="0.3">
      <c r="F141" t="s">
        <v>285</v>
      </c>
      <c r="G141" t="s">
        <v>125</v>
      </c>
    </row>
    <row r="142" spans="2:9" x14ac:dyDescent="0.3">
      <c r="B142" t="s">
        <v>119</v>
      </c>
      <c r="C142" t="s">
        <v>119</v>
      </c>
      <c r="D142" t="s">
        <v>119</v>
      </c>
      <c r="E142" t="s">
        <v>119</v>
      </c>
      <c r="F142" t="s">
        <v>119</v>
      </c>
      <c r="G142" t="s">
        <v>241</v>
      </c>
      <c r="I142" t="s">
        <v>119</v>
      </c>
    </row>
    <row r="143" spans="2:9" x14ac:dyDescent="0.3">
      <c r="B143" t="s">
        <v>120</v>
      </c>
      <c r="C143" t="s">
        <v>120</v>
      </c>
      <c r="D143" t="s">
        <v>120</v>
      </c>
      <c r="E143" t="s">
        <v>120</v>
      </c>
      <c r="F143" t="s">
        <v>120</v>
      </c>
      <c r="G143" t="s">
        <v>126</v>
      </c>
      <c r="I143" t="s">
        <v>120</v>
      </c>
    </row>
    <row r="144" spans="2:9" x14ac:dyDescent="0.3">
      <c r="B144" t="s">
        <v>121</v>
      </c>
      <c r="C144" t="s">
        <v>121</v>
      </c>
      <c r="D144" t="s">
        <v>121</v>
      </c>
      <c r="E144" t="s">
        <v>121</v>
      </c>
      <c r="F144" t="s">
        <v>121</v>
      </c>
      <c r="G144" t="s">
        <v>127</v>
      </c>
      <c r="I144" t="s">
        <v>121</v>
      </c>
    </row>
    <row r="145" spans="2:9" x14ac:dyDescent="0.3">
      <c r="B145" t="s">
        <v>122</v>
      </c>
      <c r="C145" t="s">
        <v>122</v>
      </c>
      <c r="D145" t="s">
        <v>122</v>
      </c>
      <c r="E145" t="s">
        <v>122</v>
      </c>
      <c r="F145" t="s">
        <v>122</v>
      </c>
      <c r="G145" t="s">
        <v>242</v>
      </c>
      <c r="I145" t="s">
        <v>122</v>
      </c>
    </row>
    <row r="146" spans="2:9" x14ac:dyDescent="0.3">
      <c r="B146" t="s">
        <v>123</v>
      </c>
      <c r="C146" t="s">
        <v>123</v>
      </c>
      <c r="D146" t="s">
        <v>123</v>
      </c>
      <c r="E146" t="s">
        <v>123</v>
      </c>
      <c r="G146" t="s">
        <v>128</v>
      </c>
      <c r="I146" t="s">
        <v>123</v>
      </c>
    </row>
    <row r="147" spans="2:9" x14ac:dyDescent="0.3">
      <c r="B147" t="s">
        <v>124</v>
      </c>
      <c r="C147" t="s">
        <v>124</v>
      </c>
      <c r="D147" t="s">
        <v>124</v>
      </c>
      <c r="E147" t="s">
        <v>124</v>
      </c>
      <c r="F147" t="s">
        <v>124</v>
      </c>
      <c r="G147" t="s">
        <v>130</v>
      </c>
      <c r="I147" t="s">
        <v>124</v>
      </c>
    </row>
    <row r="148" spans="2:9" x14ac:dyDescent="0.3">
      <c r="B148" t="s">
        <v>125</v>
      </c>
      <c r="C148" t="s">
        <v>125</v>
      </c>
      <c r="D148" t="s">
        <v>125</v>
      </c>
      <c r="E148" t="s">
        <v>125</v>
      </c>
      <c r="G148" t="s">
        <v>131</v>
      </c>
      <c r="I148" t="s">
        <v>125</v>
      </c>
    </row>
    <row r="149" spans="2:9" x14ac:dyDescent="0.3">
      <c r="C149" t="s">
        <v>241</v>
      </c>
      <c r="G149" t="s">
        <v>132</v>
      </c>
    </row>
    <row r="150" spans="2:9" x14ac:dyDescent="0.3">
      <c r="B150" t="s">
        <v>126</v>
      </c>
      <c r="C150" t="s">
        <v>126</v>
      </c>
      <c r="D150" t="s">
        <v>126</v>
      </c>
      <c r="E150" t="s">
        <v>126</v>
      </c>
      <c r="F150" t="s">
        <v>126</v>
      </c>
      <c r="G150" t="s">
        <v>133</v>
      </c>
      <c r="I150" t="s">
        <v>126</v>
      </c>
    </row>
    <row r="151" spans="2:9" x14ac:dyDescent="0.3">
      <c r="B151" t="s">
        <v>127</v>
      </c>
      <c r="C151" t="s">
        <v>127</v>
      </c>
      <c r="D151" t="s">
        <v>127</v>
      </c>
      <c r="E151" t="s">
        <v>127</v>
      </c>
      <c r="G151" t="s">
        <v>244</v>
      </c>
      <c r="I151" t="s">
        <v>127</v>
      </c>
    </row>
    <row r="152" spans="2:9" x14ac:dyDescent="0.3">
      <c r="C152" t="s">
        <v>242</v>
      </c>
      <c r="G152" t="s">
        <v>134</v>
      </c>
    </row>
    <row r="153" spans="2:9" x14ac:dyDescent="0.3">
      <c r="B153" t="s">
        <v>128</v>
      </c>
      <c r="C153" t="s">
        <v>128</v>
      </c>
      <c r="D153" t="s">
        <v>128</v>
      </c>
      <c r="E153" t="s">
        <v>128</v>
      </c>
      <c r="F153" t="s">
        <v>128</v>
      </c>
      <c r="G153" t="s">
        <v>135</v>
      </c>
      <c r="I153" t="s">
        <v>128</v>
      </c>
    </row>
    <row r="154" spans="2:9" x14ac:dyDescent="0.3">
      <c r="B154" s="2" t="s">
        <v>129</v>
      </c>
      <c r="C154" s="2" t="s">
        <v>243</v>
      </c>
      <c r="D154" s="2" t="s">
        <v>274</v>
      </c>
      <c r="E154" s="2" t="s">
        <v>274</v>
      </c>
      <c r="G154" t="s">
        <v>136</v>
      </c>
      <c r="I154" t="s">
        <v>274</v>
      </c>
    </row>
    <row r="155" spans="2:9" x14ac:dyDescent="0.3">
      <c r="B155" t="s">
        <v>130</v>
      </c>
      <c r="C155" t="s">
        <v>130</v>
      </c>
      <c r="D155" t="s">
        <v>130</v>
      </c>
      <c r="E155" t="s">
        <v>130</v>
      </c>
      <c r="G155" t="s">
        <v>137</v>
      </c>
      <c r="I155" t="s">
        <v>130</v>
      </c>
    </row>
    <row r="156" spans="2:9" x14ac:dyDescent="0.3">
      <c r="B156" t="s">
        <v>131</v>
      </c>
      <c r="C156" t="s">
        <v>131</v>
      </c>
      <c r="D156" t="s">
        <v>131</v>
      </c>
      <c r="E156" t="s">
        <v>131</v>
      </c>
      <c r="G156" t="s">
        <v>138</v>
      </c>
      <c r="I156" t="s">
        <v>131</v>
      </c>
    </row>
    <row r="157" spans="2:9" x14ac:dyDescent="0.3">
      <c r="B157" t="s">
        <v>132</v>
      </c>
      <c r="C157" t="s">
        <v>132</v>
      </c>
      <c r="D157" t="s">
        <v>132</v>
      </c>
      <c r="E157" t="s">
        <v>132</v>
      </c>
      <c r="G157" t="s">
        <v>139</v>
      </c>
      <c r="I157" t="s">
        <v>132</v>
      </c>
    </row>
    <row r="158" spans="2:9" x14ac:dyDescent="0.3">
      <c r="B158" t="s">
        <v>133</v>
      </c>
      <c r="C158" t="s">
        <v>133</v>
      </c>
      <c r="D158" t="s">
        <v>133</v>
      </c>
      <c r="E158" t="s">
        <v>133</v>
      </c>
      <c r="G158" t="s">
        <v>140</v>
      </c>
      <c r="I158" t="s">
        <v>133</v>
      </c>
    </row>
    <row r="159" spans="2:9" x14ac:dyDescent="0.3">
      <c r="C159" t="s">
        <v>244</v>
      </c>
      <c r="G159" t="s">
        <v>141</v>
      </c>
    </row>
    <row r="160" spans="2:9" x14ac:dyDescent="0.3">
      <c r="B160" t="s">
        <v>134</v>
      </c>
      <c r="C160" t="s">
        <v>134</v>
      </c>
      <c r="D160" t="s">
        <v>134</v>
      </c>
      <c r="E160" t="s">
        <v>134</v>
      </c>
      <c r="F160" t="s">
        <v>134</v>
      </c>
      <c r="G160" t="s">
        <v>142</v>
      </c>
      <c r="I160" t="s">
        <v>134</v>
      </c>
    </row>
    <row r="161" spans="2:9" x14ac:dyDescent="0.3">
      <c r="B161" t="s">
        <v>135</v>
      </c>
      <c r="C161" t="s">
        <v>135</v>
      </c>
      <c r="D161" t="s">
        <v>135</v>
      </c>
      <c r="E161" t="s">
        <v>135</v>
      </c>
      <c r="F161" t="s">
        <v>135</v>
      </c>
      <c r="G161" t="s">
        <v>143</v>
      </c>
      <c r="I161" t="s">
        <v>135</v>
      </c>
    </row>
    <row r="162" spans="2:9" x14ac:dyDescent="0.3">
      <c r="B162" t="s">
        <v>136</v>
      </c>
      <c r="C162" t="s">
        <v>136</v>
      </c>
      <c r="F162" t="s">
        <v>136</v>
      </c>
      <c r="G162" t="s">
        <v>144</v>
      </c>
    </row>
    <row r="163" spans="2:9" x14ac:dyDescent="0.3">
      <c r="B163" t="s">
        <v>137</v>
      </c>
      <c r="C163" t="s">
        <v>137</v>
      </c>
      <c r="D163" t="s">
        <v>137</v>
      </c>
      <c r="E163" t="s">
        <v>137</v>
      </c>
      <c r="F163" t="s">
        <v>137</v>
      </c>
      <c r="G163" t="s">
        <v>145</v>
      </c>
      <c r="I163" t="s">
        <v>137</v>
      </c>
    </row>
    <row r="164" spans="2:9" x14ac:dyDescent="0.3">
      <c r="B164" t="s">
        <v>138</v>
      </c>
      <c r="C164" t="s">
        <v>138</v>
      </c>
      <c r="G164" t="s">
        <v>246</v>
      </c>
    </row>
    <row r="165" spans="2:9" x14ac:dyDescent="0.3">
      <c r="B165" t="s">
        <v>139</v>
      </c>
      <c r="C165" t="s">
        <v>139</v>
      </c>
      <c r="D165" t="s">
        <v>139</v>
      </c>
      <c r="E165" t="s">
        <v>139</v>
      </c>
      <c r="F165" t="s">
        <v>139</v>
      </c>
      <c r="G165" t="s">
        <v>104</v>
      </c>
      <c r="I165" t="s">
        <v>139</v>
      </c>
    </row>
    <row r="166" spans="2:9" x14ac:dyDescent="0.3">
      <c r="B166" t="s">
        <v>140</v>
      </c>
      <c r="C166" t="s">
        <v>140</v>
      </c>
      <c r="D166" t="s">
        <v>140</v>
      </c>
      <c r="E166" t="s">
        <v>140</v>
      </c>
      <c r="F166" t="s">
        <v>140</v>
      </c>
      <c r="G166" t="s">
        <v>146</v>
      </c>
      <c r="I166" t="s">
        <v>140</v>
      </c>
    </row>
    <row r="167" spans="2:9" x14ac:dyDescent="0.3">
      <c r="B167" t="s">
        <v>141</v>
      </c>
      <c r="C167" t="s">
        <v>245</v>
      </c>
      <c r="G167" t="s">
        <v>147</v>
      </c>
    </row>
    <row r="168" spans="2:9" x14ac:dyDescent="0.3">
      <c r="C168" t="s">
        <v>141</v>
      </c>
      <c r="G168" t="s">
        <v>148</v>
      </c>
    </row>
    <row r="169" spans="2:9" x14ac:dyDescent="0.3">
      <c r="B169" t="s">
        <v>142</v>
      </c>
      <c r="C169" t="s">
        <v>142</v>
      </c>
      <c r="D169" t="s">
        <v>142</v>
      </c>
      <c r="E169" t="s">
        <v>142</v>
      </c>
      <c r="F169" t="s">
        <v>142</v>
      </c>
      <c r="G169" t="s">
        <v>149</v>
      </c>
      <c r="I169" t="s">
        <v>142</v>
      </c>
    </row>
    <row r="170" spans="2:9" x14ac:dyDescent="0.3">
      <c r="B170" t="s">
        <v>143</v>
      </c>
      <c r="C170" t="s">
        <v>143</v>
      </c>
      <c r="D170" t="s">
        <v>143</v>
      </c>
      <c r="E170" t="s">
        <v>143</v>
      </c>
      <c r="G170" t="s">
        <v>150</v>
      </c>
      <c r="I170" t="s">
        <v>143</v>
      </c>
    </row>
    <row r="171" spans="2:9" x14ac:dyDescent="0.3">
      <c r="B171" t="s">
        <v>144</v>
      </c>
      <c r="C171" t="s">
        <v>144</v>
      </c>
      <c r="D171" t="s">
        <v>144</v>
      </c>
      <c r="E171" t="s">
        <v>144</v>
      </c>
      <c r="G171" t="s">
        <v>151</v>
      </c>
      <c r="I171" t="s">
        <v>144</v>
      </c>
    </row>
    <row r="172" spans="2:9" x14ac:dyDescent="0.3">
      <c r="B172" t="s">
        <v>145</v>
      </c>
      <c r="C172" t="s">
        <v>145</v>
      </c>
      <c r="D172" t="s">
        <v>145</v>
      </c>
      <c r="E172" t="s">
        <v>145</v>
      </c>
      <c r="F172" t="s">
        <v>145</v>
      </c>
      <c r="G172" t="s">
        <v>214</v>
      </c>
      <c r="I172" t="s">
        <v>145</v>
      </c>
    </row>
    <row r="173" spans="2:9" x14ac:dyDescent="0.3">
      <c r="B173" t="s">
        <v>146</v>
      </c>
      <c r="D173" t="s">
        <v>146</v>
      </c>
      <c r="E173" t="s">
        <v>146</v>
      </c>
      <c r="G173" t="s">
        <v>152</v>
      </c>
      <c r="I173" t="s">
        <v>146</v>
      </c>
    </row>
    <row r="174" spans="2:9" x14ac:dyDescent="0.3">
      <c r="B174" t="s">
        <v>147</v>
      </c>
      <c r="C174" t="s">
        <v>246</v>
      </c>
      <c r="G174" t="s">
        <v>153</v>
      </c>
    </row>
    <row r="175" spans="2:9" x14ac:dyDescent="0.3">
      <c r="C175" t="s">
        <v>247</v>
      </c>
      <c r="G175" t="s">
        <v>154</v>
      </c>
    </row>
    <row r="176" spans="2:9" x14ac:dyDescent="0.3">
      <c r="C176" t="s">
        <v>104</v>
      </c>
      <c r="G176" t="s">
        <v>155</v>
      </c>
    </row>
    <row r="177" spans="2:9" x14ac:dyDescent="0.3">
      <c r="C177" t="s">
        <v>146</v>
      </c>
      <c r="G177" t="s">
        <v>156</v>
      </c>
    </row>
    <row r="178" spans="2:9" x14ac:dyDescent="0.3">
      <c r="C178" t="s">
        <v>248</v>
      </c>
      <c r="G178" t="s">
        <v>157</v>
      </c>
    </row>
    <row r="179" spans="2:9" x14ac:dyDescent="0.3">
      <c r="C179" t="s">
        <v>147</v>
      </c>
      <c r="G179" t="s">
        <v>158</v>
      </c>
    </row>
    <row r="180" spans="2:9" x14ac:dyDescent="0.3">
      <c r="B180" t="s">
        <v>148</v>
      </c>
      <c r="C180" t="s">
        <v>148</v>
      </c>
      <c r="D180" t="s">
        <v>148</v>
      </c>
      <c r="E180" t="s">
        <v>148</v>
      </c>
      <c r="F180" t="s">
        <v>148</v>
      </c>
      <c r="G180" t="s">
        <v>159</v>
      </c>
      <c r="I180" t="s">
        <v>148</v>
      </c>
    </row>
    <row r="181" spans="2:9" x14ac:dyDescent="0.3">
      <c r="B181" t="s">
        <v>149</v>
      </c>
      <c r="C181" t="s">
        <v>149</v>
      </c>
      <c r="D181" t="s">
        <v>149</v>
      </c>
      <c r="E181" t="s">
        <v>149</v>
      </c>
      <c r="F181" t="s">
        <v>149</v>
      </c>
      <c r="G181" t="s">
        <v>160</v>
      </c>
      <c r="I181" t="s">
        <v>149</v>
      </c>
    </row>
    <row r="182" spans="2:9" x14ac:dyDescent="0.3">
      <c r="B182" t="s">
        <v>150</v>
      </c>
      <c r="C182" t="s">
        <v>150</v>
      </c>
      <c r="D182" t="s">
        <v>150</v>
      </c>
      <c r="E182" t="s">
        <v>150</v>
      </c>
      <c r="F182" t="s">
        <v>150</v>
      </c>
      <c r="G182" t="s">
        <v>250</v>
      </c>
      <c r="I182" t="s">
        <v>150</v>
      </c>
    </row>
    <row r="183" spans="2:9" x14ac:dyDescent="0.3">
      <c r="B183" t="s">
        <v>151</v>
      </c>
      <c r="C183" t="s">
        <v>151</v>
      </c>
      <c r="D183" t="s">
        <v>151</v>
      </c>
      <c r="G183" t="s">
        <v>161</v>
      </c>
    </row>
    <row r="184" spans="2:9" x14ac:dyDescent="0.3">
      <c r="F184" t="s">
        <v>214</v>
      </c>
    </row>
    <row r="185" spans="2:9" x14ac:dyDescent="0.3">
      <c r="B185" t="s">
        <v>152</v>
      </c>
      <c r="C185" t="s">
        <v>152</v>
      </c>
      <c r="D185" t="s">
        <v>152</v>
      </c>
      <c r="E185" t="s">
        <v>152</v>
      </c>
      <c r="F185" t="s">
        <v>152</v>
      </c>
      <c r="I185" t="s">
        <v>152</v>
      </c>
    </row>
    <row r="186" spans="2:9" x14ac:dyDescent="0.3">
      <c r="B186" t="s">
        <v>153</v>
      </c>
      <c r="C186" t="s">
        <v>153</v>
      </c>
      <c r="D186" t="s">
        <v>153</v>
      </c>
      <c r="E186" t="s">
        <v>153</v>
      </c>
      <c r="I186" t="s">
        <v>153</v>
      </c>
    </row>
    <row r="187" spans="2:9" x14ac:dyDescent="0.3">
      <c r="B187" t="s">
        <v>154</v>
      </c>
      <c r="C187" t="s">
        <v>154</v>
      </c>
      <c r="D187" t="s">
        <v>154</v>
      </c>
      <c r="E187" t="s">
        <v>154</v>
      </c>
      <c r="F187" t="s">
        <v>154</v>
      </c>
      <c r="I187" t="s">
        <v>154</v>
      </c>
    </row>
    <row r="188" spans="2:9" x14ac:dyDescent="0.3">
      <c r="B188" t="s">
        <v>155</v>
      </c>
      <c r="C188" t="s">
        <v>155</v>
      </c>
      <c r="D188" t="s">
        <v>155</v>
      </c>
      <c r="E188" t="s">
        <v>155</v>
      </c>
      <c r="F188" t="s">
        <v>155</v>
      </c>
      <c r="I188" t="s">
        <v>155</v>
      </c>
    </row>
    <row r="189" spans="2:9" x14ac:dyDescent="0.3">
      <c r="B189" t="s">
        <v>156</v>
      </c>
      <c r="C189" t="s">
        <v>156</v>
      </c>
      <c r="D189" t="s">
        <v>156</v>
      </c>
      <c r="E189" t="s">
        <v>156</v>
      </c>
      <c r="F189" t="s">
        <v>156</v>
      </c>
      <c r="I189" t="s">
        <v>156</v>
      </c>
    </row>
    <row r="190" spans="2:9" x14ac:dyDescent="0.3">
      <c r="C190" t="s">
        <v>249</v>
      </c>
    </row>
    <row r="191" spans="2:9" x14ac:dyDescent="0.3">
      <c r="B191" t="s">
        <v>157</v>
      </c>
      <c r="C191" t="s">
        <v>157</v>
      </c>
      <c r="D191" t="s">
        <v>157</v>
      </c>
      <c r="E191" t="s">
        <v>157</v>
      </c>
      <c r="F191" t="s">
        <v>157</v>
      </c>
      <c r="I191" t="s">
        <v>157</v>
      </c>
    </row>
    <row r="192" spans="2:9" x14ac:dyDescent="0.3">
      <c r="B192" t="s">
        <v>158</v>
      </c>
      <c r="C192" t="s">
        <v>158</v>
      </c>
      <c r="D192" t="s">
        <v>158</v>
      </c>
      <c r="E192" t="s">
        <v>158</v>
      </c>
      <c r="F192" t="s">
        <v>158</v>
      </c>
      <c r="I192" t="s">
        <v>158</v>
      </c>
    </row>
    <row r="193" spans="2:9" x14ac:dyDescent="0.3">
      <c r="B193" t="s">
        <v>159</v>
      </c>
      <c r="C193" t="s">
        <v>159</v>
      </c>
    </row>
    <row r="194" spans="2:9" x14ac:dyDescent="0.3">
      <c r="B194" t="s">
        <v>160</v>
      </c>
      <c r="C194" t="s">
        <v>160</v>
      </c>
      <c r="D194" t="s">
        <v>160</v>
      </c>
      <c r="E194" t="s">
        <v>160</v>
      </c>
      <c r="F194" t="s">
        <v>160</v>
      </c>
      <c r="I194" t="s">
        <v>160</v>
      </c>
    </row>
    <row r="195" spans="2:9" x14ac:dyDescent="0.3">
      <c r="C195" t="s">
        <v>250</v>
      </c>
    </row>
    <row r="196" spans="2:9" x14ac:dyDescent="0.3">
      <c r="B196" t="s">
        <v>161</v>
      </c>
      <c r="C196" t="s">
        <v>161</v>
      </c>
      <c r="D196" t="s">
        <v>161</v>
      </c>
      <c r="E196" t="s">
        <v>161</v>
      </c>
      <c r="F196" t="s">
        <v>161</v>
      </c>
      <c r="I196" t="s">
        <v>161</v>
      </c>
    </row>
    <row r="197" spans="2:9" x14ac:dyDescent="0.3">
      <c r="B197" s="2" t="s">
        <v>162</v>
      </c>
      <c r="C197" s="2" t="s">
        <v>162</v>
      </c>
      <c r="D197" s="2" t="s">
        <v>276</v>
      </c>
      <c r="E197" s="2" t="s">
        <v>276</v>
      </c>
      <c r="F197" s="2" t="s">
        <v>276</v>
      </c>
      <c r="G197" s="2" t="s">
        <v>162</v>
      </c>
      <c r="I197" t="s">
        <v>276</v>
      </c>
    </row>
    <row r="198" spans="2:9" x14ac:dyDescent="0.3">
      <c r="B198" t="s">
        <v>163</v>
      </c>
      <c r="C198" t="s">
        <v>163</v>
      </c>
      <c r="D198" t="s">
        <v>163</v>
      </c>
      <c r="E198" t="s">
        <v>163</v>
      </c>
      <c r="F198" t="s">
        <v>163</v>
      </c>
      <c r="G198" t="s">
        <v>163</v>
      </c>
      <c r="I198" t="s">
        <v>163</v>
      </c>
    </row>
    <row r="199" spans="2:9" x14ac:dyDescent="0.3">
      <c r="C199" t="s">
        <v>251</v>
      </c>
      <c r="G199" t="s">
        <v>164</v>
      </c>
    </row>
    <row r="200" spans="2:9" x14ac:dyDescent="0.3">
      <c r="B200" s="2" t="s">
        <v>182</v>
      </c>
      <c r="C200" s="2" t="s">
        <v>252</v>
      </c>
      <c r="D200" s="2" t="s">
        <v>252</v>
      </c>
      <c r="E200" s="2" t="s">
        <v>252</v>
      </c>
      <c r="G200" t="s">
        <v>165</v>
      </c>
      <c r="I200" t="s">
        <v>252</v>
      </c>
    </row>
    <row r="201" spans="2:9" x14ac:dyDescent="0.3">
      <c r="B201" s="2" t="s">
        <v>183</v>
      </c>
      <c r="C201" s="2" t="s">
        <v>253</v>
      </c>
      <c r="D201" s="2" t="s">
        <v>253</v>
      </c>
      <c r="E201" s="2" t="s">
        <v>253</v>
      </c>
      <c r="G201" t="s">
        <v>166</v>
      </c>
      <c r="I201" t="s">
        <v>253</v>
      </c>
    </row>
    <row r="202" spans="2:9" x14ac:dyDescent="0.3">
      <c r="B202" t="s">
        <v>184</v>
      </c>
      <c r="C202" t="s">
        <v>254</v>
      </c>
      <c r="G202" t="s">
        <v>167</v>
      </c>
    </row>
    <row r="203" spans="2:9" x14ac:dyDescent="0.3">
      <c r="B203" s="2" t="s">
        <v>185</v>
      </c>
      <c r="C203" s="2" t="s">
        <v>255</v>
      </c>
      <c r="D203" s="2" t="s">
        <v>255</v>
      </c>
      <c r="E203" s="2" t="s">
        <v>255</v>
      </c>
      <c r="G203" t="s">
        <v>168</v>
      </c>
      <c r="I203" t="s">
        <v>255</v>
      </c>
    </row>
    <row r="204" spans="2:9" x14ac:dyDescent="0.3">
      <c r="B204" t="s">
        <v>164</v>
      </c>
      <c r="C204" t="s">
        <v>164</v>
      </c>
      <c r="D204" t="s">
        <v>164</v>
      </c>
      <c r="E204" t="s">
        <v>164</v>
      </c>
      <c r="G204" t="s">
        <v>169</v>
      </c>
      <c r="I204" t="s">
        <v>164</v>
      </c>
    </row>
    <row r="205" spans="2:9" x14ac:dyDescent="0.3">
      <c r="B205" t="s">
        <v>165</v>
      </c>
      <c r="C205" t="s">
        <v>165</v>
      </c>
      <c r="D205" t="s">
        <v>165</v>
      </c>
      <c r="E205" t="s">
        <v>165</v>
      </c>
      <c r="G205" t="s">
        <v>170</v>
      </c>
      <c r="I205" t="s">
        <v>165</v>
      </c>
    </row>
    <row r="206" spans="2:9" x14ac:dyDescent="0.3">
      <c r="B206" t="s">
        <v>166</v>
      </c>
      <c r="C206" t="s">
        <v>166</v>
      </c>
      <c r="D206" t="s">
        <v>166</v>
      </c>
      <c r="E206" t="s">
        <v>166</v>
      </c>
      <c r="G206" t="s">
        <v>171</v>
      </c>
      <c r="I206" t="s">
        <v>166</v>
      </c>
    </row>
    <row r="207" spans="2:9" x14ac:dyDescent="0.3">
      <c r="B207" t="s">
        <v>167</v>
      </c>
      <c r="C207" t="s">
        <v>167</v>
      </c>
      <c r="D207" t="s">
        <v>167</v>
      </c>
      <c r="E207" t="s">
        <v>167</v>
      </c>
      <c r="F207" t="s">
        <v>167</v>
      </c>
      <c r="G207" t="s">
        <v>172</v>
      </c>
      <c r="I207" t="s">
        <v>167</v>
      </c>
    </row>
    <row r="208" spans="2:9" x14ac:dyDescent="0.3">
      <c r="B208" t="s">
        <v>168</v>
      </c>
      <c r="C208" t="s">
        <v>168</v>
      </c>
      <c r="D208" t="s">
        <v>168</v>
      </c>
      <c r="E208" t="s">
        <v>168</v>
      </c>
      <c r="F208" t="s">
        <v>168</v>
      </c>
      <c r="G208" t="s">
        <v>638</v>
      </c>
      <c r="I208" t="s">
        <v>168</v>
      </c>
    </row>
    <row r="209" spans="2:9" x14ac:dyDescent="0.3">
      <c r="B209" t="s">
        <v>169</v>
      </c>
      <c r="C209" t="s">
        <v>169</v>
      </c>
      <c r="D209" t="s">
        <v>169</v>
      </c>
      <c r="E209" t="s">
        <v>169</v>
      </c>
      <c r="F209" t="s">
        <v>169</v>
      </c>
      <c r="G209" t="s">
        <v>174</v>
      </c>
      <c r="I209" t="s">
        <v>169</v>
      </c>
    </row>
    <row r="210" spans="2:9" x14ac:dyDescent="0.3">
      <c r="B210" t="s">
        <v>170</v>
      </c>
      <c r="C210" t="s">
        <v>170</v>
      </c>
      <c r="D210" t="s">
        <v>170</v>
      </c>
      <c r="E210" t="s">
        <v>170</v>
      </c>
      <c r="G210" t="s">
        <v>175</v>
      </c>
      <c r="I210" t="s">
        <v>170</v>
      </c>
    </row>
    <row r="211" spans="2:9" x14ac:dyDescent="0.3">
      <c r="B211" t="s">
        <v>171</v>
      </c>
      <c r="C211" t="s">
        <v>171</v>
      </c>
      <c r="D211" t="s">
        <v>171</v>
      </c>
      <c r="E211" t="s">
        <v>171</v>
      </c>
      <c r="G211" t="s">
        <v>176</v>
      </c>
      <c r="I211" t="s">
        <v>171</v>
      </c>
    </row>
    <row r="212" spans="2:9" x14ac:dyDescent="0.3">
      <c r="B212" t="s">
        <v>172</v>
      </c>
      <c r="C212" t="s">
        <v>172</v>
      </c>
      <c r="D212" t="s">
        <v>172</v>
      </c>
      <c r="E212" t="s">
        <v>172</v>
      </c>
      <c r="F212" t="s">
        <v>172</v>
      </c>
      <c r="G212" t="s">
        <v>177</v>
      </c>
      <c r="I212" t="s">
        <v>172</v>
      </c>
    </row>
    <row r="213" spans="2:9" x14ac:dyDescent="0.3">
      <c r="B213" t="s">
        <v>173</v>
      </c>
      <c r="G213" t="s">
        <v>178</v>
      </c>
    </row>
    <row r="214" spans="2:9" x14ac:dyDescent="0.3">
      <c r="B214" t="s">
        <v>174</v>
      </c>
      <c r="C214" t="s">
        <v>174</v>
      </c>
      <c r="D214" t="s">
        <v>174</v>
      </c>
      <c r="E214" t="s">
        <v>174</v>
      </c>
      <c r="F214" t="s">
        <v>174</v>
      </c>
      <c r="G214" t="s">
        <v>105</v>
      </c>
      <c r="I214" t="s">
        <v>174</v>
      </c>
    </row>
    <row r="215" spans="2:9" x14ac:dyDescent="0.3">
      <c r="B215" t="s">
        <v>175</v>
      </c>
      <c r="C215" t="s">
        <v>175</v>
      </c>
      <c r="D215" t="s">
        <v>175</v>
      </c>
      <c r="E215" t="s">
        <v>175</v>
      </c>
      <c r="F215" t="s">
        <v>175</v>
      </c>
      <c r="G215" t="s">
        <v>179</v>
      </c>
      <c r="I215" t="s">
        <v>175</v>
      </c>
    </row>
    <row r="216" spans="2:9" x14ac:dyDescent="0.3">
      <c r="B216" t="s">
        <v>176</v>
      </c>
      <c r="C216" t="s">
        <v>176</v>
      </c>
      <c r="D216" t="s">
        <v>176</v>
      </c>
      <c r="E216" t="s">
        <v>176</v>
      </c>
      <c r="G216" t="s">
        <v>180</v>
      </c>
      <c r="I216" t="s">
        <v>176</v>
      </c>
    </row>
    <row r="217" spans="2:9" x14ac:dyDescent="0.3">
      <c r="B217" t="s">
        <v>177</v>
      </c>
      <c r="C217" t="s">
        <v>177</v>
      </c>
      <c r="D217" t="s">
        <v>177</v>
      </c>
      <c r="E217" t="s">
        <v>177</v>
      </c>
      <c r="G217" t="s">
        <v>181</v>
      </c>
      <c r="I217" t="s">
        <v>177</v>
      </c>
    </row>
    <row r="218" spans="2:9" x14ac:dyDescent="0.3">
      <c r="B218" t="s">
        <v>178</v>
      </c>
      <c r="C218" t="s">
        <v>178</v>
      </c>
      <c r="D218" t="s">
        <v>178</v>
      </c>
      <c r="E218" t="s">
        <v>178</v>
      </c>
      <c r="F218" t="s">
        <v>178</v>
      </c>
      <c r="G218" t="s">
        <v>639</v>
      </c>
      <c r="I218" t="s">
        <v>178</v>
      </c>
    </row>
    <row r="219" spans="2:9" x14ac:dyDescent="0.3">
      <c r="C219" t="s">
        <v>256</v>
      </c>
      <c r="G219" t="s">
        <v>182</v>
      </c>
    </row>
    <row r="220" spans="2:9" x14ac:dyDescent="0.3">
      <c r="G220" t="s">
        <v>183</v>
      </c>
    </row>
    <row r="221" spans="2:9" x14ac:dyDescent="0.3">
      <c r="B221" t="s">
        <v>179</v>
      </c>
      <c r="C221" t="s">
        <v>179</v>
      </c>
      <c r="D221" t="s">
        <v>179</v>
      </c>
      <c r="E221" t="s">
        <v>179</v>
      </c>
      <c r="G221" t="s">
        <v>640</v>
      </c>
      <c r="I221" t="s">
        <v>179</v>
      </c>
    </row>
    <row r="222" spans="2:9" x14ac:dyDescent="0.3">
      <c r="B222" t="s">
        <v>180</v>
      </c>
      <c r="C222" t="s">
        <v>180</v>
      </c>
      <c r="D222" t="s">
        <v>180</v>
      </c>
      <c r="E222" t="s">
        <v>180</v>
      </c>
      <c r="F222" t="s">
        <v>180</v>
      </c>
      <c r="G222" t="s">
        <v>185</v>
      </c>
      <c r="I222" t="s">
        <v>180</v>
      </c>
    </row>
    <row r="223" spans="2:9" x14ac:dyDescent="0.3">
      <c r="B223" t="s">
        <v>181</v>
      </c>
      <c r="C223" t="s">
        <v>181</v>
      </c>
      <c r="D223" t="s">
        <v>181</v>
      </c>
      <c r="E223" t="s">
        <v>181</v>
      </c>
      <c r="F223" t="s">
        <v>181</v>
      </c>
      <c r="G223" t="s">
        <v>186</v>
      </c>
      <c r="I223" t="s">
        <v>181</v>
      </c>
    </row>
    <row r="224" spans="2:9" x14ac:dyDescent="0.3">
      <c r="B224" t="s">
        <v>186</v>
      </c>
      <c r="C224" t="s">
        <v>186</v>
      </c>
      <c r="D224" t="s">
        <v>186</v>
      </c>
      <c r="E224" t="s">
        <v>186</v>
      </c>
      <c r="G224" t="s">
        <v>187</v>
      </c>
      <c r="I224" t="s">
        <v>186</v>
      </c>
    </row>
    <row r="225" spans="2:9" x14ac:dyDescent="0.3">
      <c r="B225" t="s">
        <v>187</v>
      </c>
      <c r="C225" t="s">
        <v>187</v>
      </c>
      <c r="D225" t="s">
        <v>187</v>
      </c>
      <c r="E225" t="s">
        <v>187</v>
      </c>
      <c r="G225" t="s">
        <v>197</v>
      </c>
      <c r="I225" t="s">
        <v>187</v>
      </c>
    </row>
    <row r="226" spans="2:9" x14ac:dyDescent="0.3">
      <c r="C226" t="s">
        <v>257</v>
      </c>
      <c r="G226" t="s">
        <v>198</v>
      </c>
    </row>
    <row r="227" spans="2:9" x14ac:dyDescent="0.3">
      <c r="B227" t="s">
        <v>188</v>
      </c>
      <c r="C227" t="s">
        <v>188</v>
      </c>
      <c r="D227" t="s">
        <v>188</v>
      </c>
      <c r="E227" t="s">
        <v>188</v>
      </c>
      <c r="F227" t="s">
        <v>188</v>
      </c>
      <c r="G227" t="s">
        <v>199</v>
      </c>
      <c r="I227" t="s">
        <v>188</v>
      </c>
    </row>
    <row r="228" spans="2:9" x14ac:dyDescent="0.3">
      <c r="B228" t="s">
        <v>189</v>
      </c>
      <c r="C228" t="s">
        <v>189</v>
      </c>
      <c r="D228" t="s">
        <v>189</v>
      </c>
      <c r="E228" t="s">
        <v>189</v>
      </c>
      <c r="F228" t="s">
        <v>189</v>
      </c>
      <c r="G228" t="s">
        <v>200</v>
      </c>
      <c r="I228" t="s">
        <v>189</v>
      </c>
    </row>
    <row r="229" spans="2:9" x14ac:dyDescent="0.3">
      <c r="B229" t="s">
        <v>190</v>
      </c>
      <c r="C229" t="s">
        <v>190</v>
      </c>
      <c r="D229" t="s">
        <v>190</v>
      </c>
      <c r="E229" t="s">
        <v>190</v>
      </c>
      <c r="G229" t="s">
        <v>201</v>
      </c>
      <c r="I229" t="s">
        <v>190</v>
      </c>
    </row>
    <row r="230" spans="2:9" x14ac:dyDescent="0.3">
      <c r="D230" s="2" t="s">
        <v>277</v>
      </c>
      <c r="E230" s="2" t="s">
        <v>277</v>
      </c>
      <c r="F230" s="2" t="s">
        <v>286</v>
      </c>
      <c r="G230" t="s">
        <v>202</v>
      </c>
      <c r="I230" t="s">
        <v>277</v>
      </c>
    </row>
    <row r="231" spans="2:9" x14ac:dyDescent="0.3">
      <c r="B231" t="s">
        <v>191</v>
      </c>
      <c r="C231" t="s">
        <v>191</v>
      </c>
      <c r="D231" t="s">
        <v>191</v>
      </c>
      <c r="E231" t="s">
        <v>191</v>
      </c>
      <c r="G231" t="s">
        <v>641</v>
      </c>
      <c r="I231" t="s">
        <v>191</v>
      </c>
    </row>
    <row r="232" spans="2:9" x14ac:dyDescent="0.3">
      <c r="B232" t="s">
        <v>192</v>
      </c>
      <c r="C232" t="s">
        <v>192</v>
      </c>
      <c r="D232" t="s">
        <v>192</v>
      </c>
      <c r="E232" t="s">
        <v>192</v>
      </c>
      <c r="G232" t="s">
        <v>203</v>
      </c>
      <c r="I232" t="s">
        <v>192</v>
      </c>
    </row>
    <row r="233" spans="2:9" x14ac:dyDescent="0.3">
      <c r="B233" t="s">
        <v>193</v>
      </c>
      <c r="C233" t="s">
        <v>193</v>
      </c>
      <c r="D233" t="s">
        <v>193</v>
      </c>
      <c r="E233" t="s">
        <v>193</v>
      </c>
      <c r="F233" t="s">
        <v>193</v>
      </c>
      <c r="G233" t="s">
        <v>204</v>
      </c>
      <c r="I233" t="s">
        <v>193</v>
      </c>
    </row>
    <row r="234" spans="2:9" x14ac:dyDescent="0.3">
      <c r="C234" t="s">
        <v>45</v>
      </c>
      <c r="G234" t="s">
        <v>205</v>
      </c>
    </row>
    <row r="235" spans="2:9" x14ac:dyDescent="0.3">
      <c r="B235" t="s">
        <v>194</v>
      </c>
      <c r="C235" t="s">
        <v>194</v>
      </c>
      <c r="D235" t="s">
        <v>194</v>
      </c>
      <c r="E235" t="s">
        <v>194</v>
      </c>
      <c r="G235" t="s">
        <v>206</v>
      </c>
      <c r="I235" t="s">
        <v>194</v>
      </c>
    </row>
    <row r="236" spans="2:9" x14ac:dyDescent="0.3">
      <c r="B236" t="s">
        <v>195</v>
      </c>
      <c r="C236" t="s">
        <v>195</v>
      </c>
      <c r="D236" t="s">
        <v>195</v>
      </c>
      <c r="E236" t="s">
        <v>195</v>
      </c>
      <c r="F236" t="s">
        <v>195</v>
      </c>
      <c r="I236" t="s">
        <v>195</v>
      </c>
    </row>
    <row r="237" spans="2:9" x14ac:dyDescent="0.3">
      <c r="B237" t="s">
        <v>196</v>
      </c>
      <c r="C237" t="s">
        <v>258</v>
      </c>
    </row>
    <row r="238" spans="2:9" x14ac:dyDescent="0.3">
      <c r="B238" t="s">
        <v>197</v>
      </c>
      <c r="D238" t="s">
        <v>197</v>
      </c>
      <c r="E238" t="s">
        <v>197</v>
      </c>
      <c r="F238" t="s">
        <v>197</v>
      </c>
      <c r="I238" t="s">
        <v>197</v>
      </c>
    </row>
    <row r="239" spans="2:9" x14ac:dyDescent="0.3">
      <c r="B239" t="s">
        <v>198</v>
      </c>
      <c r="C239" t="s">
        <v>198</v>
      </c>
      <c r="D239" t="s">
        <v>198</v>
      </c>
      <c r="E239" t="s">
        <v>198</v>
      </c>
      <c r="F239" t="s">
        <v>198</v>
      </c>
      <c r="I239" t="s">
        <v>198</v>
      </c>
    </row>
    <row r="240" spans="2:9" x14ac:dyDescent="0.3">
      <c r="B240" t="s">
        <v>199</v>
      </c>
      <c r="C240" t="s">
        <v>199</v>
      </c>
      <c r="D240" t="s">
        <v>199</v>
      </c>
      <c r="E240" t="s">
        <v>199</v>
      </c>
      <c r="F240" t="s">
        <v>199</v>
      </c>
      <c r="I240" t="s">
        <v>199</v>
      </c>
    </row>
    <row r="241" spans="2:9" x14ac:dyDescent="0.3">
      <c r="B241" t="s">
        <v>200</v>
      </c>
      <c r="C241" t="s">
        <v>200</v>
      </c>
    </row>
    <row r="242" spans="2:9" x14ac:dyDescent="0.3">
      <c r="B242" t="s">
        <v>201</v>
      </c>
      <c r="C242" t="s">
        <v>201</v>
      </c>
    </row>
    <row r="243" spans="2:9" x14ac:dyDescent="0.3">
      <c r="B243" t="s">
        <v>202</v>
      </c>
      <c r="C243" t="s">
        <v>202</v>
      </c>
    </row>
    <row r="244" spans="2:9" x14ac:dyDescent="0.3">
      <c r="B244" t="s">
        <v>203</v>
      </c>
      <c r="C244" t="s">
        <v>203</v>
      </c>
      <c r="D244" t="s">
        <v>203</v>
      </c>
      <c r="E244" t="s">
        <v>203</v>
      </c>
      <c r="F244" t="s">
        <v>203</v>
      </c>
      <c r="I244" t="s">
        <v>203</v>
      </c>
    </row>
    <row r="245" spans="2:9" x14ac:dyDescent="0.3">
      <c r="B245" t="s">
        <v>204</v>
      </c>
      <c r="C245" t="s">
        <v>204</v>
      </c>
      <c r="D245" t="s">
        <v>204</v>
      </c>
      <c r="E245" t="s">
        <v>204</v>
      </c>
      <c r="F245" t="s">
        <v>204</v>
      </c>
      <c r="I245" t="s">
        <v>204</v>
      </c>
    </row>
    <row r="246" spans="2:9" x14ac:dyDescent="0.3">
      <c r="B246" t="s">
        <v>205</v>
      </c>
      <c r="C246" t="s">
        <v>205</v>
      </c>
      <c r="D246" t="s">
        <v>205</v>
      </c>
      <c r="E246" t="s">
        <v>205</v>
      </c>
      <c r="F246" t="s">
        <v>205</v>
      </c>
      <c r="I246" t="s">
        <v>205</v>
      </c>
    </row>
    <row r="247" spans="2:9" x14ac:dyDescent="0.3">
      <c r="B247" t="s">
        <v>206</v>
      </c>
      <c r="C247" t="s">
        <v>206</v>
      </c>
      <c r="D247" t="s">
        <v>206</v>
      </c>
      <c r="E247" t="s">
        <v>206</v>
      </c>
      <c r="F247" t="s">
        <v>206</v>
      </c>
      <c r="I247" t="s">
        <v>206</v>
      </c>
    </row>
    <row r="248" spans="2:9" x14ac:dyDescent="0.3">
      <c r="B248" s="2" t="s">
        <v>207</v>
      </c>
      <c r="C248" s="2" t="s">
        <v>207</v>
      </c>
      <c r="D248" s="2" t="s">
        <v>279</v>
      </c>
      <c r="E248" s="2" t="s">
        <v>279</v>
      </c>
      <c r="F248" s="2" t="s">
        <v>207</v>
      </c>
      <c r="G248" s="2" t="s">
        <v>207</v>
      </c>
      <c r="I248" t="s">
        <v>279</v>
      </c>
    </row>
    <row r="249" spans="2:9" x14ac:dyDescent="0.3">
      <c r="C249" t="s">
        <v>259</v>
      </c>
    </row>
    <row r="250" spans="2:9" x14ac:dyDescent="0.3">
      <c r="B250" t="s">
        <v>208</v>
      </c>
      <c r="C250" t="s">
        <v>208</v>
      </c>
      <c r="D250" t="s">
        <v>208</v>
      </c>
      <c r="E250" t="s">
        <v>208</v>
      </c>
      <c r="F250" t="s">
        <v>208</v>
      </c>
      <c r="G250" t="s">
        <v>208</v>
      </c>
      <c r="I250" t="s">
        <v>208</v>
      </c>
    </row>
    <row r="251" spans="2:9" x14ac:dyDescent="0.3">
      <c r="B251" t="s">
        <v>209</v>
      </c>
      <c r="C251" t="s">
        <v>209</v>
      </c>
      <c r="D251" t="s">
        <v>209</v>
      </c>
      <c r="E251" t="s">
        <v>209</v>
      </c>
      <c r="G251" t="s">
        <v>209</v>
      </c>
      <c r="I251" t="s">
        <v>209</v>
      </c>
    </row>
    <row r="252" spans="2:9" x14ac:dyDescent="0.3">
      <c r="B252" t="s">
        <v>210</v>
      </c>
      <c r="C252" t="s">
        <v>210</v>
      </c>
      <c r="D252" t="s">
        <v>210</v>
      </c>
      <c r="E252" t="s">
        <v>210</v>
      </c>
      <c r="G252" t="s">
        <v>210</v>
      </c>
      <c r="I252" t="s">
        <v>210</v>
      </c>
    </row>
    <row r="253" spans="2:9" x14ac:dyDescent="0.3">
      <c r="B253" t="s">
        <v>211</v>
      </c>
      <c r="C253" t="s">
        <v>211</v>
      </c>
      <c r="D253" t="s">
        <v>211</v>
      </c>
      <c r="E253" t="s">
        <v>211</v>
      </c>
      <c r="I253" t="s">
        <v>211</v>
      </c>
    </row>
    <row r="254" spans="2:9" x14ac:dyDescent="0.3">
      <c r="B254" t="s">
        <v>212</v>
      </c>
      <c r="C254" t="s">
        <v>212</v>
      </c>
      <c r="D254" t="s">
        <v>212</v>
      </c>
      <c r="E254" t="s">
        <v>212</v>
      </c>
      <c r="F254" t="s">
        <v>212</v>
      </c>
      <c r="G254" t="s">
        <v>211</v>
      </c>
      <c r="I254" t="s">
        <v>212</v>
      </c>
    </row>
    <row r="255" spans="2:9" x14ac:dyDescent="0.3">
      <c r="B255" t="s">
        <v>213</v>
      </c>
      <c r="C255" t="s">
        <v>260</v>
      </c>
      <c r="D255" t="s">
        <v>278</v>
      </c>
      <c r="E255" t="s">
        <v>278</v>
      </c>
      <c r="G255" t="s">
        <v>212</v>
      </c>
      <c r="I255" t="s">
        <v>278</v>
      </c>
    </row>
    <row r="256" spans="2:9" x14ac:dyDescent="0.3">
      <c r="B256" t="s">
        <v>214</v>
      </c>
      <c r="C256" t="s">
        <v>261</v>
      </c>
      <c r="G256" t="s">
        <v>262</v>
      </c>
    </row>
    <row r="257" spans="1:9" x14ac:dyDescent="0.3">
      <c r="C257" t="s">
        <v>262</v>
      </c>
      <c r="G257" t="s">
        <v>263</v>
      </c>
    </row>
    <row r="258" spans="1:9" x14ac:dyDescent="0.3">
      <c r="C258" t="s">
        <v>263</v>
      </c>
      <c r="D258" t="s">
        <v>263</v>
      </c>
      <c r="G258" t="s">
        <v>215</v>
      </c>
    </row>
    <row r="259" spans="1:9" x14ac:dyDescent="0.3">
      <c r="B259" t="s">
        <v>215</v>
      </c>
      <c r="C259" t="s">
        <v>215</v>
      </c>
      <c r="D259" t="s">
        <v>215</v>
      </c>
      <c r="E259" t="s">
        <v>215</v>
      </c>
      <c r="G259" t="s">
        <v>216</v>
      </c>
      <c r="I259" t="s">
        <v>215</v>
      </c>
    </row>
    <row r="260" spans="1:9" x14ac:dyDescent="0.3">
      <c r="B260" t="s">
        <v>216</v>
      </c>
      <c r="C260" t="s">
        <v>216</v>
      </c>
      <c r="D260" t="s">
        <v>216</v>
      </c>
      <c r="E260" t="s">
        <v>216</v>
      </c>
      <c r="F260" t="s">
        <v>216</v>
      </c>
      <c r="G260" t="s">
        <v>217</v>
      </c>
      <c r="I260" t="s">
        <v>216</v>
      </c>
    </row>
    <row r="261" spans="1:9" x14ac:dyDescent="0.3">
      <c r="B261" t="s">
        <v>217</v>
      </c>
      <c r="C261" t="s">
        <v>217</v>
      </c>
      <c r="D261" t="s">
        <v>217</v>
      </c>
      <c r="E261" t="s">
        <v>217</v>
      </c>
      <c r="F261" t="s">
        <v>217</v>
      </c>
      <c r="I261" t="s">
        <v>217</v>
      </c>
    </row>
    <row r="263" spans="1:9" s="1" customFormat="1" x14ac:dyDescent="0.3">
      <c r="A263" s="1" t="s">
        <v>289</v>
      </c>
      <c r="B263" s="1">
        <f t="shared" ref="B263:E263" si="1">COUNTA(B4:B261)</f>
        <v>217</v>
      </c>
      <c r="C263" s="1">
        <f t="shared" si="1"/>
        <v>242</v>
      </c>
      <c r="D263" s="1">
        <f t="shared" si="1"/>
        <v>194</v>
      </c>
      <c r="E263" s="1">
        <f t="shared" si="1"/>
        <v>189</v>
      </c>
      <c r="F263" s="1">
        <f>COUNTA(F4:F261)</f>
        <v>110</v>
      </c>
      <c r="G263" s="1">
        <f>COUNTA(G4:G261)</f>
        <v>221</v>
      </c>
      <c r="I263" s="1">
        <f t="shared" ref="H263:I263" si="2">COUNTA(I4:I261)</f>
        <v>192</v>
      </c>
    </row>
  </sheetData>
  <mergeCells count="3">
    <mergeCell ref="D2:E2"/>
    <mergeCell ref="B2:C2"/>
    <mergeCell ref="B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3"/>
  <sheetViews>
    <sheetView topLeftCell="A22" workbookViewId="0">
      <selection activeCell="C3" sqref="C3"/>
    </sheetView>
  </sheetViews>
  <sheetFormatPr defaultRowHeight="14.4" x14ac:dyDescent="0.3"/>
  <cols>
    <col min="2" max="2" width="16.77734375" customWidth="1"/>
    <col min="3" max="3" width="15.5546875" customWidth="1"/>
    <col min="4" max="4" width="17.5546875" bestFit="1" customWidth="1"/>
    <col min="5" max="5" width="13" customWidth="1"/>
  </cols>
  <sheetData>
    <row r="1" spans="2:6" x14ac:dyDescent="0.3">
      <c r="B1" s="1" t="s">
        <v>218</v>
      </c>
      <c r="C1" s="1" t="s">
        <v>514</v>
      </c>
    </row>
    <row r="2" spans="2:6" x14ac:dyDescent="0.3">
      <c r="B2" t="s">
        <v>290</v>
      </c>
      <c r="C2" t="s">
        <v>300</v>
      </c>
      <c r="D2">
        <f>MATCH(C2,$B$1:$B$233,0)</f>
        <v>12</v>
      </c>
    </row>
    <row r="3" spans="2:6" x14ac:dyDescent="0.3">
      <c r="B3" t="s">
        <v>291</v>
      </c>
      <c r="C3" t="s">
        <v>515</v>
      </c>
      <c r="D3" t="e">
        <f t="shared" ref="D3:D36" si="0">MATCH(C3,$B$1:$B$233,0)</f>
        <v>#N/A</v>
      </c>
      <c r="E3" t="s">
        <v>309</v>
      </c>
    </row>
    <row r="4" spans="2:6" x14ac:dyDescent="0.3">
      <c r="B4" t="s">
        <v>292</v>
      </c>
      <c r="C4" t="s">
        <v>323</v>
      </c>
      <c r="D4">
        <f t="shared" si="0"/>
        <v>35</v>
      </c>
    </row>
    <row r="5" spans="2:6" x14ac:dyDescent="0.3">
      <c r="B5" t="s">
        <v>293</v>
      </c>
      <c r="C5" t="s">
        <v>325</v>
      </c>
      <c r="D5">
        <f t="shared" si="0"/>
        <v>37</v>
      </c>
    </row>
    <row r="6" spans="2:6" x14ac:dyDescent="0.3">
      <c r="B6" t="s">
        <v>294</v>
      </c>
      <c r="C6" t="s">
        <v>326</v>
      </c>
      <c r="D6">
        <f t="shared" si="0"/>
        <v>38</v>
      </c>
    </row>
    <row r="7" spans="2:6" x14ac:dyDescent="0.3">
      <c r="B7" t="s">
        <v>295</v>
      </c>
      <c r="C7" t="s">
        <v>330</v>
      </c>
      <c r="D7">
        <f t="shared" si="0"/>
        <v>42</v>
      </c>
    </row>
    <row r="8" spans="2:6" x14ac:dyDescent="0.3">
      <c r="B8" t="s">
        <v>296</v>
      </c>
      <c r="C8" t="s">
        <v>516</v>
      </c>
      <c r="D8" s="5" t="e">
        <f t="shared" si="0"/>
        <v>#N/A</v>
      </c>
      <c r="F8" t="s">
        <v>527</v>
      </c>
    </row>
    <row r="9" spans="2:6" x14ac:dyDescent="0.3">
      <c r="B9" t="s">
        <v>297</v>
      </c>
      <c r="C9" t="s">
        <v>517</v>
      </c>
      <c r="D9" t="e">
        <f t="shared" si="0"/>
        <v>#N/A</v>
      </c>
      <c r="E9" t="s">
        <v>333</v>
      </c>
    </row>
    <row r="10" spans="2:6" x14ac:dyDescent="0.3">
      <c r="B10" t="s">
        <v>298</v>
      </c>
      <c r="C10" t="s">
        <v>518</v>
      </c>
      <c r="D10" t="e">
        <f t="shared" si="0"/>
        <v>#N/A</v>
      </c>
      <c r="E10" t="s">
        <v>334</v>
      </c>
    </row>
    <row r="11" spans="2:6" x14ac:dyDescent="0.3">
      <c r="B11" t="s">
        <v>299</v>
      </c>
      <c r="C11" t="s">
        <v>335</v>
      </c>
      <c r="D11">
        <f t="shared" si="0"/>
        <v>47</v>
      </c>
    </row>
    <row r="12" spans="2:6" x14ac:dyDescent="0.3">
      <c r="B12" t="s">
        <v>300</v>
      </c>
      <c r="C12" t="s">
        <v>344</v>
      </c>
      <c r="D12">
        <f t="shared" si="0"/>
        <v>56</v>
      </c>
    </row>
    <row r="13" spans="2:6" x14ac:dyDescent="0.3">
      <c r="B13" t="s">
        <v>301</v>
      </c>
      <c r="C13" t="s">
        <v>351</v>
      </c>
      <c r="D13">
        <f t="shared" si="0"/>
        <v>63</v>
      </c>
    </row>
    <row r="14" spans="2:6" x14ac:dyDescent="0.3">
      <c r="B14" t="s">
        <v>302</v>
      </c>
      <c r="C14" t="s">
        <v>359</v>
      </c>
      <c r="D14">
        <f t="shared" si="0"/>
        <v>72</v>
      </c>
    </row>
    <row r="15" spans="2:6" x14ac:dyDescent="0.3">
      <c r="B15" t="s">
        <v>303</v>
      </c>
      <c r="C15" t="s">
        <v>519</v>
      </c>
      <c r="D15" t="e">
        <f t="shared" si="0"/>
        <v>#N/A</v>
      </c>
      <c r="E15" t="s">
        <v>375</v>
      </c>
    </row>
    <row r="16" spans="2:6" x14ac:dyDescent="0.3">
      <c r="B16" t="s">
        <v>304</v>
      </c>
      <c r="C16" t="s">
        <v>520</v>
      </c>
      <c r="D16" t="e">
        <f t="shared" si="0"/>
        <v>#N/A</v>
      </c>
      <c r="E16" t="s">
        <v>392</v>
      </c>
    </row>
    <row r="17" spans="2:6" x14ac:dyDescent="0.3">
      <c r="B17" t="s">
        <v>305</v>
      </c>
      <c r="C17" t="s">
        <v>521</v>
      </c>
      <c r="D17" t="e">
        <f t="shared" si="0"/>
        <v>#N/A</v>
      </c>
      <c r="E17" t="s">
        <v>398</v>
      </c>
    </row>
    <row r="18" spans="2:6" x14ac:dyDescent="0.3">
      <c r="B18" t="s">
        <v>306</v>
      </c>
      <c r="C18" t="s">
        <v>399</v>
      </c>
      <c r="D18">
        <f t="shared" si="0"/>
        <v>115</v>
      </c>
    </row>
    <row r="19" spans="2:6" x14ac:dyDescent="0.3">
      <c r="B19" t="s">
        <v>307</v>
      </c>
      <c r="C19" t="s">
        <v>401</v>
      </c>
      <c r="D19">
        <f t="shared" si="0"/>
        <v>117</v>
      </c>
    </row>
    <row r="20" spans="2:6" x14ac:dyDescent="0.3">
      <c r="B20" t="s">
        <v>308</v>
      </c>
      <c r="C20" t="s">
        <v>117</v>
      </c>
      <c r="D20" t="e">
        <f t="shared" si="0"/>
        <v>#N/A</v>
      </c>
      <c r="E20" t="s">
        <v>405</v>
      </c>
    </row>
    <row r="21" spans="2:6" x14ac:dyDescent="0.3">
      <c r="B21" t="s">
        <v>309</v>
      </c>
      <c r="C21" t="s">
        <v>406</v>
      </c>
      <c r="D21">
        <f t="shared" si="0"/>
        <v>123</v>
      </c>
    </row>
    <row r="22" spans="2:6" x14ac:dyDescent="0.3">
      <c r="B22" t="s">
        <v>310</v>
      </c>
      <c r="C22" t="s">
        <v>417</v>
      </c>
      <c r="D22">
        <f t="shared" si="0"/>
        <v>134</v>
      </c>
    </row>
    <row r="23" spans="2:6" x14ac:dyDescent="0.3">
      <c r="B23" t="s">
        <v>311</v>
      </c>
      <c r="C23" t="s">
        <v>423</v>
      </c>
      <c r="D23">
        <f t="shared" si="0"/>
        <v>140</v>
      </c>
    </row>
    <row r="24" spans="2:6" x14ac:dyDescent="0.3">
      <c r="B24" t="s">
        <v>312</v>
      </c>
      <c r="C24" t="s">
        <v>435</v>
      </c>
      <c r="D24">
        <f t="shared" si="0"/>
        <v>152</v>
      </c>
    </row>
    <row r="25" spans="2:6" x14ac:dyDescent="0.3">
      <c r="B25" t="s">
        <v>313</v>
      </c>
      <c r="C25" t="s">
        <v>441</v>
      </c>
      <c r="D25">
        <f t="shared" si="0"/>
        <v>158</v>
      </c>
    </row>
    <row r="26" spans="2:6" x14ac:dyDescent="0.3">
      <c r="B26" t="s">
        <v>314</v>
      </c>
      <c r="C26" t="s">
        <v>452</v>
      </c>
      <c r="D26">
        <f t="shared" si="0"/>
        <v>169</v>
      </c>
    </row>
    <row r="27" spans="2:6" x14ac:dyDescent="0.3">
      <c r="B27" t="s">
        <v>315</v>
      </c>
      <c r="C27" t="s">
        <v>460</v>
      </c>
      <c r="D27">
        <f t="shared" si="0"/>
        <v>177</v>
      </c>
    </row>
    <row r="28" spans="2:6" x14ac:dyDescent="0.3">
      <c r="B28" t="s">
        <v>316</v>
      </c>
      <c r="C28" t="s">
        <v>522</v>
      </c>
      <c r="D28" t="e">
        <f t="shared" si="0"/>
        <v>#N/A</v>
      </c>
      <c r="E28" t="s">
        <v>463</v>
      </c>
    </row>
    <row r="29" spans="2:6" x14ac:dyDescent="0.3">
      <c r="B29" t="s">
        <v>317</v>
      </c>
      <c r="C29" t="s">
        <v>479</v>
      </c>
      <c r="D29">
        <f t="shared" si="0"/>
        <v>198</v>
      </c>
    </row>
    <row r="30" spans="2:6" x14ac:dyDescent="0.3">
      <c r="B30" t="s">
        <v>318</v>
      </c>
      <c r="C30" t="s">
        <v>480</v>
      </c>
      <c r="D30">
        <f t="shared" si="0"/>
        <v>199</v>
      </c>
    </row>
    <row r="31" spans="2:6" x14ac:dyDescent="0.3">
      <c r="B31" t="s">
        <v>319</v>
      </c>
      <c r="C31" t="s">
        <v>482</v>
      </c>
      <c r="D31">
        <f t="shared" si="0"/>
        <v>201</v>
      </c>
    </row>
    <row r="32" spans="2:6" x14ac:dyDescent="0.3">
      <c r="B32" t="s">
        <v>320</v>
      </c>
      <c r="C32" t="s">
        <v>523</v>
      </c>
      <c r="D32" s="5" t="e">
        <f t="shared" si="0"/>
        <v>#N/A</v>
      </c>
      <c r="F32" t="s">
        <v>526</v>
      </c>
    </row>
    <row r="33" spans="2:5" x14ac:dyDescent="0.3">
      <c r="B33" t="s">
        <v>321</v>
      </c>
      <c r="C33" t="s">
        <v>484</v>
      </c>
      <c r="D33">
        <f t="shared" si="0"/>
        <v>203</v>
      </c>
    </row>
    <row r="34" spans="2:5" x14ac:dyDescent="0.3">
      <c r="B34" t="s">
        <v>322</v>
      </c>
      <c r="C34" t="s">
        <v>490</v>
      </c>
      <c r="D34">
        <f t="shared" si="0"/>
        <v>209</v>
      </c>
    </row>
    <row r="35" spans="2:5" x14ac:dyDescent="0.3">
      <c r="B35" t="s">
        <v>323</v>
      </c>
      <c r="C35" t="s">
        <v>524</v>
      </c>
      <c r="D35" t="e">
        <f t="shared" si="0"/>
        <v>#N/A</v>
      </c>
      <c r="E35" t="s">
        <v>506</v>
      </c>
    </row>
    <row r="36" spans="2:5" x14ac:dyDescent="0.3">
      <c r="B36" t="s">
        <v>324</v>
      </c>
      <c r="C36" t="s">
        <v>501</v>
      </c>
      <c r="D36">
        <f t="shared" si="0"/>
        <v>221</v>
      </c>
    </row>
    <row r="37" spans="2:5" x14ac:dyDescent="0.3">
      <c r="B37" t="s">
        <v>325</v>
      </c>
      <c r="C37" t="s">
        <v>525</v>
      </c>
      <c r="D37" t="e">
        <f>MATCH(C37,$B$1:$B$233,0)</f>
        <v>#N/A</v>
      </c>
      <c r="E37" t="s">
        <v>502</v>
      </c>
    </row>
    <row r="38" spans="2:5" x14ac:dyDescent="0.3">
      <c r="B38" t="s">
        <v>326</v>
      </c>
    </row>
    <row r="39" spans="2:5" x14ac:dyDescent="0.3">
      <c r="B39" t="s">
        <v>327</v>
      </c>
    </row>
    <row r="40" spans="2:5" x14ac:dyDescent="0.3">
      <c r="B40" t="s">
        <v>328</v>
      </c>
    </row>
    <row r="41" spans="2:5" x14ac:dyDescent="0.3">
      <c r="B41" t="s">
        <v>329</v>
      </c>
    </row>
    <row r="42" spans="2:5" x14ac:dyDescent="0.3">
      <c r="B42" t="s">
        <v>330</v>
      </c>
    </row>
    <row r="43" spans="2:5" x14ac:dyDescent="0.3">
      <c r="B43" t="s">
        <v>331</v>
      </c>
    </row>
    <row r="44" spans="2:5" x14ac:dyDescent="0.3">
      <c r="B44" t="s">
        <v>332</v>
      </c>
    </row>
    <row r="46" spans="2:5" x14ac:dyDescent="0.3">
      <c r="B46" t="s">
        <v>334</v>
      </c>
    </row>
    <row r="47" spans="2:5" x14ac:dyDescent="0.3">
      <c r="B47" t="s">
        <v>335</v>
      </c>
    </row>
    <row r="48" spans="2:5" x14ac:dyDescent="0.3">
      <c r="B48" t="s">
        <v>336</v>
      </c>
    </row>
    <row r="49" spans="2:2" x14ac:dyDescent="0.3">
      <c r="B49" t="s">
        <v>337</v>
      </c>
    </row>
    <row r="50" spans="2:2" x14ac:dyDescent="0.3">
      <c r="B50" t="s">
        <v>338</v>
      </c>
    </row>
    <row r="51" spans="2:2" x14ac:dyDescent="0.3">
      <c r="B51" t="s">
        <v>339</v>
      </c>
    </row>
    <row r="52" spans="2:2" x14ac:dyDescent="0.3">
      <c r="B52" t="s">
        <v>340</v>
      </c>
    </row>
    <row r="53" spans="2:2" x14ac:dyDescent="0.3">
      <c r="B53" t="s">
        <v>341</v>
      </c>
    </row>
    <row r="54" spans="2:2" x14ac:dyDescent="0.3">
      <c r="B54" t="s">
        <v>342</v>
      </c>
    </row>
    <row r="55" spans="2:2" x14ac:dyDescent="0.3">
      <c r="B55" t="s">
        <v>343</v>
      </c>
    </row>
    <row r="56" spans="2:2" x14ac:dyDescent="0.3">
      <c r="B56" t="s">
        <v>344</v>
      </c>
    </row>
    <row r="57" spans="2:2" x14ac:dyDescent="0.3">
      <c r="B57" t="s">
        <v>345</v>
      </c>
    </row>
    <row r="58" spans="2:2" x14ac:dyDescent="0.3">
      <c r="B58" t="s">
        <v>346</v>
      </c>
    </row>
    <row r="59" spans="2:2" x14ac:dyDescent="0.3">
      <c r="B59" t="s">
        <v>347</v>
      </c>
    </row>
    <row r="60" spans="2:2" x14ac:dyDescent="0.3">
      <c r="B60" t="s">
        <v>348</v>
      </c>
    </row>
    <row r="61" spans="2:2" x14ac:dyDescent="0.3">
      <c r="B61" t="s">
        <v>349</v>
      </c>
    </row>
    <row r="62" spans="2:2" x14ac:dyDescent="0.3">
      <c r="B62" t="s">
        <v>350</v>
      </c>
    </row>
    <row r="63" spans="2:2" x14ac:dyDescent="0.3">
      <c r="B63" t="s">
        <v>351</v>
      </c>
    </row>
    <row r="64" spans="2:2" x14ac:dyDescent="0.3">
      <c r="B64" t="s">
        <v>352</v>
      </c>
    </row>
    <row r="65" spans="2:2" x14ac:dyDescent="0.3">
      <c r="B65" t="s">
        <v>353</v>
      </c>
    </row>
    <row r="66" spans="2:2" x14ac:dyDescent="0.3">
      <c r="B66" t="s">
        <v>354</v>
      </c>
    </row>
    <row r="67" spans="2:2" x14ac:dyDescent="0.3">
      <c r="B67" t="s">
        <v>355</v>
      </c>
    </row>
    <row r="68" spans="2:2" x14ac:dyDescent="0.3">
      <c r="B68" t="s">
        <v>356</v>
      </c>
    </row>
    <row r="69" spans="2:2" x14ac:dyDescent="0.3">
      <c r="B69" t="s">
        <v>55</v>
      </c>
    </row>
    <row r="70" spans="2:2" x14ac:dyDescent="0.3">
      <c r="B70" t="s">
        <v>357</v>
      </c>
    </row>
    <row r="71" spans="2:2" x14ac:dyDescent="0.3">
      <c r="B71" t="s">
        <v>358</v>
      </c>
    </row>
    <row r="72" spans="2:2" x14ac:dyDescent="0.3">
      <c r="B72" t="s">
        <v>359</v>
      </c>
    </row>
    <row r="73" spans="2:2" x14ac:dyDescent="0.3">
      <c r="B73" t="s">
        <v>360</v>
      </c>
    </row>
    <row r="74" spans="2:2" x14ac:dyDescent="0.3">
      <c r="B74" t="s">
        <v>361</v>
      </c>
    </row>
    <row r="75" spans="2:2" x14ac:dyDescent="0.3">
      <c r="B75" t="s">
        <v>362</v>
      </c>
    </row>
    <row r="76" spans="2:2" x14ac:dyDescent="0.3">
      <c r="B76" t="s">
        <v>363</v>
      </c>
    </row>
    <row r="77" spans="2:2" x14ac:dyDescent="0.3">
      <c r="B77" t="s">
        <v>364</v>
      </c>
    </row>
    <row r="78" spans="2:2" x14ac:dyDescent="0.3">
      <c r="B78" t="s">
        <v>365</v>
      </c>
    </row>
    <row r="79" spans="2:2" x14ac:dyDescent="0.3">
      <c r="B79" t="s">
        <v>366</v>
      </c>
    </row>
    <row r="80" spans="2:2" x14ac:dyDescent="0.3">
      <c r="B80" t="s">
        <v>367</v>
      </c>
    </row>
    <row r="81" spans="2:2" x14ac:dyDescent="0.3">
      <c r="B81" t="s">
        <v>368</v>
      </c>
    </row>
    <row r="82" spans="2:2" x14ac:dyDescent="0.3">
      <c r="B82" t="s">
        <v>369</v>
      </c>
    </row>
    <row r="83" spans="2:2" x14ac:dyDescent="0.3">
      <c r="B83" t="s">
        <v>370</v>
      </c>
    </row>
    <row r="84" spans="2:2" x14ac:dyDescent="0.3">
      <c r="B84" t="s">
        <v>371</v>
      </c>
    </row>
    <row r="85" spans="2:2" x14ac:dyDescent="0.3">
      <c r="B85" t="s">
        <v>76</v>
      </c>
    </row>
    <row r="86" spans="2:2" x14ac:dyDescent="0.3">
      <c r="B86" t="s">
        <v>372</v>
      </c>
    </row>
    <row r="87" spans="2:2" x14ac:dyDescent="0.3">
      <c r="B87" t="s">
        <v>373</v>
      </c>
    </row>
    <row r="88" spans="2:2" x14ac:dyDescent="0.3">
      <c r="B88" t="s">
        <v>374</v>
      </c>
    </row>
    <row r="89" spans="2:2" x14ac:dyDescent="0.3">
      <c r="B89" t="s">
        <v>375</v>
      </c>
    </row>
    <row r="90" spans="2:2" x14ac:dyDescent="0.3">
      <c r="B90" t="s">
        <v>376</v>
      </c>
    </row>
    <row r="91" spans="2:2" x14ac:dyDescent="0.3">
      <c r="B91" t="s">
        <v>377</v>
      </c>
    </row>
    <row r="92" spans="2:2" x14ac:dyDescent="0.3">
      <c r="B92" t="s">
        <v>378</v>
      </c>
    </row>
    <row r="93" spans="2:2" x14ac:dyDescent="0.3">
      <c r="B93" t="s">
        <v>379</v>
      </c>
    </row>
    <row r="94" spans="2:2" x14ac:dyDescent="0.3">
      <c r="B94" t="s">
        <v>380</v>
      </c>
    </row>
    <row r="95" spans="2:2" x14ac:dyDescent="0.3">
      <c r="B95" t="s">
        <v>381</v>
      </c>
    </row>
    <row r="96" spans="2:2" x14ac:dyDescent="0.3">
      <c r="B96" t="s">
        <v>382</v>
      </c>
    </row>
    <row r="97" spans="2:2" x14ac:dyDescent="0.3">
      <c r="B97" t="s">
        <v>383</v>
      </c>
    </row>
    <row r="98" spans="2:2" x14ac:dyDescent="0.3">
      <c r="B98" t="s">
        <v>384</v>
      </c>
    </row>
    <row r="99" spans="2:2" x14ac:dyDescent="0.3">
      <c r="B99" t="s">
        <v>385</v>
      </c>
    </row>
    <row r="100" spans="2:2" x14ac:dyDescent="0.3">
      <c r="B100" t="s">
        <v>386</v>
      </c>
    </row>
    <row r="101" spans="2:2" x14ac:dyDescent="0.3">
      <c r="B101" t="s">
        <v>387</v>
      </c>
    </row>
    <row r="102" spans="2:2" x14ac:dyDescent="0.3">
      <c r="B102" t="s">
        <v>387</v>
      </c>
    </row>
    <row r="103" spans="2:2" x14ac:dyDescent="0.3">
      <c r="B103" t="s">
        <v>388</v>
      </c>
    </row>
    <row r="104" spans="2:2" x14ac:dyDescent="0.3">
      <c r="B104" t="s">
        <v>389</v>
      </c>
    </row>
    <row r="105" spans="2:2" x14ac:dyDescent="0.3">
      <c r="B105" t="s">
        <v>390</v>
      </c>
    </row>
    <row r="106" spans="2:2" x14ac:dyDescent="0.3">
      <c r="B106" t="s">
        <v>391</v>
      </c>
    </row>
    <row r="107" spans="2:2" x14ac:dyDescent="0.3">
      <c r="B107" t="s">
        <v>107</v>
      </c>
    </row>
    <row r="108" spans="2:2" x14ac:dyDescent="0.3">
      <c r="B108" t="s">
        <v>392</v>
      </c>
    </row>
    <row r="109" spans="2:2" x14ac:dyDescent="0.3">
      <c r="B109" t="s">
        <v>393</v>
      </c>
    </row>
    <row r="110" spans="2:2" x14ac:dyDescent="0.3">
      <c r="B110" t="s">
        <v>394</v>
      </c>
    </row>
    <row r="111" spans="2:2" x14ac:dyDescent="0.3">
      <c r="B111" t="s">
        <v>395</v>
      </c>
    </row>
    <row r="112" spans="2:2" x14ac:dyDescent="0.3">
      <c r="B112" t="s">
        <v>396</v>
      </c>
    </row>
    <row r="113" spans="2:2" x14ac:dyDescent="0.3">
      <c r="B113" t="s">
        <v>397</v>
      </c>
    </row>
    <row r="114" spans="2:2" x14ac:dyDescent="0.3">
      <c r="B114" t="s">
        <v>398</v>
      </c>
    </row>
    <row r="115" spans="2:2" x14ac:dyDescent="0.3">
      <c r="B115" t="s">
        <v>399</v>
      </c>
    </row>
    <row r="116" spans="2:2" x14ac:dyDescent="0.3">
      <c r="B116" t="s">
        <v>400</v>
      </c>
    </row>
    <row r="117" spans="2:2" x14ac:dyDescent="0.3">
      <c r="B117" t="s">
        <v>401</v>
      </c>
    </row>
    <row r="118" spans="2:2" x14ac:dyDescent="0.3">
      <c r="B118" t="s">
        <v>402</v>
      </c>
    </row>
    <row r="119" spans="2:2" x14ac:dyDescent="0.3">
      <c r="B119" t="s">
        <v>403</v>
      </c>
    </row>
    <row r="120" spans="2:2" x14ac:dyDescent="0.3">
      <c r="B120" t="s">
        <v>404</v>
      </c>
    </row>
    <row r="121" spans="2:2" x14ac:dyDescent="0.3">
      <c r="B121" t="s">
        <v>405</v>
      </c>
    </row>
    <row r="122" spans="2:2" x14ac:dyDescent="0.3">
      <c r="B122" t="s">
        <v>240</v>
      </c>
    </row>
    <row r="123" spans="2:2" x14ac:dyDescent="0.3">
      <c r="B123" t="s">
        <v>406</v>
      </c>
    </row>
    <row r="124" spans="2:2" x14ac:dyDescent="0.3">
      <c r="B124" t="s">
        <v>407</v>
      </c>
    </row>
    <row r="125" spans="2:2" x14ac:dyDescent="0.3">
      <c r="B125" t="s">
        <v>408</v>
      </c>
    </row>
    <row r="126" spans="2:2" x14ac:dyDescent="0.3">
      <c r="B126" t="s">
        <v>409</v>
      </c>
    </row>
    <row r="127" spans="2:2" x14ac:dyDescent="0.3">
      <c r="B127" t="s">
        <v>410</v>
      </c>
    </row>
    <row r="128" spans="2:2" x14ac:dyDescent="0.3">
      <c r="B128" t="s">
        <v>411</v>
      </c>
    </row>
    <row r="129" spans="2:2" x14ac:dyDescent="0.3">
      <c r="B129" t="s">
        <v>412</v>
      </c>
    </row>
    <row r="130" spans="2:2" x14ac:dyDescent="0.3">
      <c r="B130" t="s">
        <v>413</v>
      </c>
    </row>
    <row r="131" spans="2:2" x14ac:dyDescent="0.3">
      <c r="B131" t="s">
        <v>414</v>
      </c>
    </row>
    <row r="132" spans="2:2" x14ac:dyDescent="0.3">
      <c r="B132" t="s">
        <v>415</v>
      </c>
    </row>
    <row r="133" spans="2:2" x14ac:dyDescent="0.3">
      <c r="B133" t="s">
        <v>416</v>
      </c>
    </row>
    <row r="134" spans="2:2" x14ac:dyDescent="0.3">
      <c r="B134" t="s">
        <v>417</v>
      </c>
    </row>
    <row r="135" spans="2:2" x14ac:dyDescent="0.3">
      <c r="B135" t="s">
        <v>418</v>
      </c>
    </row>
    <row r="136" spans="2:2" x14ac:dyDescent="0.3">
      <c r="B136" t="s">
        <v>419</v>
      </c>
    </row>
    <row r="137" spans="2:2" x14ac:dyDescent="0.3">
      <c r="B137" t="s">
        <v>420</v>
      </c>
    </row>
    <row r="138" spans="2:2" x14ac:dyDescent="0.3">
      <c r="B138" t="s">
        <v>421</v>
      </c>
    </row>
    <row r="139" spans="2:2" x14ac:dyDescent="0.3">
      <c r="B139" t="s">
        <v>422</v>
      </c>
    </row>
    <row r="140" spans="2:2" x14ac:dyDescent="0.3">
      <c r="B140" t="s">
        <v>423</v>
      </c>
    </row>
    <row r="141" spans="2:2" x14ac:dyDescent="0.3">
      <c r="B141" t="s">
        <v>424</v>
      </c>
    </row>
    <row r="142" spans="2:2" x14ac:dyDescent="0.3">
      <c r="B142" t="s">
        <v>425</v>
      </c>
    </row>
    <row r="143" spans="2:2" x14ac:dyDescent="0.3">
      <c r="B143" t="s">
        <v>426</v>
      </c>
    </row>
    <row r="144" spans="2:2" x14ac:dyDescent="0.3">
      <c r="B144" t="s">
        <v>427</v>
      </c>
    </row>
    <row r="145" spans="2:2" x14ac:dyDescent="0.3">
      <c r="B145" t="s">
        <v>428</v>
      </c>
    </row>
    <row r="146" spans="2:2" x14ac:dyDescent="0.3">
      <c r="B146" t="s">
        <v>429</v>
      </c>
    </row>
    <row r="147" spans="2:2" x14ac:dyDescent="0.3">
      <c r="B147" t="s">
        <v>430</v>
      </c>
    </row>
    <row r="148" spans="2:2" x14ac:dyDescent="0.3">
      <c r="B148" t="s">
        <v>431</v>
      </c>
    </row>
    <row r="149" spans="2:2" x14ac:dyDescent="0.3">
      <c r="B149" t="s">
        <v>432</v>
      </c>
    </row>
    <row r="150" spans="2:2" x14ac:dyDescent="0.3">
      <c r="B150" t="s">
        <v>433</v>
      </c>
    </row>
    <row r="151" spans="2:2" x14ac:dyDescent="0.3">
      <c r="B151" t="s">
        <v>434</v>
      </c>
    </row>
    <row r="152" spans="2:2" x14ac:dyDescent="0.3">
      <c r="B152" t="s">
        <v>435</v>
      </c>
    </row>
    <row r="153" spans="2:2" x14ac:dyDescent="0.3">
      <c r="B153" t="s">
        <v>436</v>
      </c>
    </row>
    <row r="154" spans="2:2" x14ac:dyDescent="0.3">
      <c r="B154" t="s">
        <v>437</v>
      </c>
    </row>
    <row r="155" spans="2:2" x14ac:dyDescent="0.3">
      <c r="B155" t="s">
        <v>438</v>
      </c>
    </row>
    <row r="156" spans="2:2" x14ac:dyDescent="0.3">
      <c r="B156" t="s">
        <v>439</v>
      </c>
    </row>
    <row r="157" spans="2:2" x14ac:dyDescent="0.3">
      <c r="B157" t="s">
        <v>440</v>
      </c>
    </row>
    <row r="158" spans="2:2" x14ac:dyDescent="0.3">
      <c r="B158" t="s">
        <v>441</v>
      </c>
    </row>
    <row r="159" spans="2:2" x14ac:dyDescent="0.3">
      <c r="B159" t="s">
        <v>442</v>
      </c>
    </row>
    <row r="160" spans="2:2" x14ac:dyDescent="0.3">
      <c r="B160" t="s">
        <v>443</v>
      </c>
    </row>
    <row r="161" spans="2:2" x14ac:dyDescent="0.3">
      <c r="B161" t="s">
        <v>444</v>
      </c>
    </row>
    <row r="162" spans="2:2" x14ac:dyDescent="0.3">
      <c r="B162" t="s">
        <v>445</v>
      </c>
    </row>
    <row r="163" spans="2:2" x14ac:dyDescent="0.3">
      <c r="B163" t="s">
        <v>446</v>
      </c>
    </row>
    <row r="164" spans="2:2" x14ac:dyDescent="0.3">
      <c r="B164" t="s">
        <v>447</v>
      </c>
    </row>
    <row r="165" spans="2:2" x14ac:dyDescent="0.3">
      <c r="B165" t="s">
        <v>448</v>
      </c>
    </row>
    <row r="166" spans="2:2" x14ac:dyDescent="0.3">
      <c r="B166" t="s">
        <v>449</v>
      </c>
    </row>
    <row r="167" spans="2:2" x14ac:dyDescent="0.3">
      <c r="B167" t="s">
        <v>450</v>
      </c>
    </row>
    <row r="168" spans="2:2" x14ac:dyDescent="0.3">
      <c r="B168" t="s">
        <v>451</v>
      </c>
    </row>
    <row r="169" spans="2:2" x14ac:dyDescent="0.3">
      <c r="B169" t="s">
        <v>452</v>
      </c>
    </row>
    <row r="170" spans="2:2" x14ac:dyDescent="0.3">
      <c r="B170" t="s">
        <v>453</v>
      </c>
    </row>
    <row r="171" spans="2:2" x14ac:dyDescent="0.3">
      <c r="B171" t="s">
        <v>454</v>
      </c>
    </row>
    <row r="172" spans="2:2" x14ac:dyDescent="0.3">
      <c r="B172" t="s">
        <v>455</v>
      </c>
    </row>
    <row r="173" spans="2:2" x14ac:dyDescent="0.3">
      <c r="B173" t="s">
        <v>456</v>
      </c>
    </row>
    <row r="174" spans="2:2" x14ac:dyDescent="0.3">
      <c r="B174" t="s">
        <v>457</v>
      </c>
    </row>
    <row r="175" spans="2:2" x14ac:dyDescent="0.3">
      <c r="B175" t="s">
        <v>458</v>
      </c>
    </row>
    <row r="176" spans="2:2" x14ac:dyDescent="0.3">
      <c r="B176" t="s">
        <v>459</v>
      </c>
    </row>
    <row r="177" spans="2:2" x14ac:dyDescent="0.3">
      <c r="B177" t="s">
        <v>460</v>
      </c>
    </row>
    <row r="178" spans="2:2" x14ac:dyDescent="0.3">
      <c r="B178" t="s">
        <v>461</v>
      </c>
    </row>
    <row r="179" spans="2:2" x14ac:dyDescent="0.3">
      <c r="B179" t="s">
        <v>462</v>
      </c>
    </row>
    <row r="180" spans="2:2" x14ac:dyDescent="0.3">
      <c r="B180" t="s">
        <v>463</v>
      </c>
    </row>
    <row r="181" spans="2:2" x14ac:dyDescent="0.3">
      <c r="B181" t="s">
        <v>464</v>
      </c>
    </row>
    <row r="182" spans="2:2" x14ac:dyDescent="0.3">
      <c r="B182" t="s">
        <v>465</v>
      </c>
    </row>
    <row r="183" spans="2:2" x14ac:dyDescent="0.3">
      <c r="B183" t="s">
        <v>466</v>
      </c>
    </row>
    <row r="184" spans="2:2" x14ac:dyDescent="0.3">
      <c r="B184" t="s">
        <v>467</v>
      </c>
    </row>
    <row r="185" spans="2:2" x14ac:dyDescent="0.3">
      <c r="B185" t="s">
        <v>468</v>
      </c>
    </row>
    <row r="186" spans="2:2" x14ac:dyDescent="0.3">
      <c r="B186" t="s">
        <v>469</v>
      </c>
    </row>
    <row r="187" spans="2:2" x14ac:dyDescent="0.3">
      <c r="B187" t="s">
        <v>470</v>
      </c>
    </row>
    <row r="188" spans="2:2" x14ac:dyDescent="0.3">
      <c r="B188" t="s">
        <v>471</v>
      </c>
    </row>
    <row r="189" spans="2:2" x14ac:dyDescent="0.3">
      <c r="B189" t="s">
        <v>165</v>
      </c>
    </row>
    <row r="190" spans="2:2" x14ac:dyDescent="0.3">
      <c r="B190" t="s">
        <v>472</v>
      </c>
    </row>
    <row r="191" spans="2:2" x14ac:dyDescent="0.3">
      <c r="B191" t="s">
        <v>473</v>
      </c>
    </row>
    <row r="192" spans="2:2" x14ac:dyDescent="0.3">
      <c r="B192" t="s">
        <v>474</v>
      </c>
    </row>
    <row r="193" spans="2:2" x14ac:dyDescent="0.3">
      <c r="B193" t="s">
        <v>475</v>
      </c>
    </row>
    <row r="194" spans="2:2" x14ac:dyDescent="0.3">
      <c r="B194" t="s">
        <v>476</v>
      </c>
    </row>
    <row r="195" spans="2:2" x14ac:dyDescent="0.3">
      <c r="B195" t="s">
        <v>477</v>
      </c>
    </row>
    <row r="196" spans="2:2" x14ac:dyDescent="0.3">
      <c r="B196" t="s">
        <v>478</v>
      </c>
    </row>
    <row r="197" spans="2:2" x14ac:dyDescent="0.3">
      <c r="B197" t="s">
        <v>172</v>
      </c>
    </row>
    <row r="198" spans="2:2" x14ac:dyDescent="0.3">
      <c r="B198" t="s">
        <v>479</v>
      </c>
    </row>
    <row r="199" spans="2:2" x14ac:dyDescent="0.3">
      <c r="B199" t="s">
        <v>480</v>
      </c>
    </row>
    <row r="200" spans="2:2" x14ac:dyDescent="0.3">
      <c r="B200" t="s">
        <v>481</v>
      </c>
    </row>
    <row r="201" spans="2:2" x14ac:dyDescent="0.3">
      <c r="B201" t="s">
        <v>482</v>
      </c>
    </row>
    <row r="202" spans="2:2" x14ac:dyDescent="0.3">
      <c r="B202" t="s">
        <v>483</v>
      </c>
    </row>
    <row r="203" spans="2:2" x14ac:dyDescent="0.3">
      <c r="B203" t="s">
        <v>484</v>
      </c>
    </row>
    <row r="204" spans="2:2" x14ac:dyDescent="0.3">
      <c r="B204" t="s">
        <v>485</v>
      </c>
    </row>
    <row r="205" spans="2:2" x14ac:dyDescent="0.3">
      <c r="B205" t="s">
        <v>486</v>
      </c>
    </row>
    <row r="206" spans="2:2" x14ac:dyDescent="0.3">
      <c r="B206" t="s">
        <v>487</v>
      </c>
    </row>
    <row r="207" spans="2:2" x14ac:dyDescent="0.3">
      <c r="B207" t="s">
        <v>488</v>
      </c>
    </row>
    <row r="208" spans="2:2" x14ac:dyDescent="0.3">
      <c r="B208" t="s">
        <v>489</v>
      </c>
    </row>
    <row r="209" spans="2:2" x14ac:dyDescent="0.3">
      <c r="B209" t="s">
        <v>490</v>
      </c>
    </row>
    <row r="210" spans="2:2" x14ac:dyDescent="0.3">
      <c r="B210" t="s">
        <v>491</v>
      </c>
    </row>
    <row r="211" spans="2:2" x14ac:dyDescent="0.3">
      <c r="B211" t="s">
        <v>492</v>
      </c>
    </row>
    <row r="212" spans="2:2" x14ac:dyDescent="0.3">
      <c r="B212" t="s">
        <v>493</v>
      </c>
    </row>
    <row r="213" spans="2:2" x14ac:dyDescent="0.3">
      <c r="B213" t="s">
        <v>494</v>
      </c>
    </row>
    <row r="214" spans="2:2" x14ac:dyDescent="0.3">
      <c r="B214" t="s">
        <v>495</v>
      </c>
    </row>
    <row r="215" spans="2:2" x14ac:dyDescent="0.3">
      <c r="B215" t="s">
        <v>496</v>
      </c>
    </row>
    <row r="216" spans="2:2" x14ac:dyDescent="0.3">
      <c r="B216" t="s">
        <v>497</v>
      </c>
    </row>
    <row r="217" spans="2:2" x14ac:dyDescent="0.3">
      <c r="B217" t="s">
        <v>498</v>
      </c>
    </row>
    <row r="218" spans="2:2" x14ac:dyDescent="0.3">
      <c r="B218" t="s">
        <v>499</v>
      </c>
    </row>
    <row r="219" spans="2:2" x14ac:dyDescent="0.3">
      <c r="B219" t="s">
        <v>499</v>
      </c>
    </row>
    <row r="220" spans="2:2" x14ac:dyDescent="0.3">
      <c r="B220" t="s">
        <v>500</v>
      </c>
    </row>
    <row r="221" spans="2:2" x14ac:dyDescent="0.3">
      <c r="B221" t="s">
        <v>501</v>
      </c>
    </row>
    <row r="222" spans="2:2" x14ac:dyDescent="0.3">
      <c r="B222" t="s">
        <v>502</v>
      </c>
    </row>
    <row r="223" spans="2:2" x14ac:dyDescent="0.3">
      <c r="B223" t="s">
        <v>503</v>
      </c>
    </row>
    <row r="224" spans="2:2" x14ac:dyDescent="0.3">
      <c r="B224" t="s">
        <v>504</v>
      </c>
    </row>
    <row r="225" spans="2:2" x14ac:dyDescent="0.3">
      <c r="B225" t="s">
        <v>505</v>
      </c>
    </row>
    <row r="226" spans="2:2" x14ac:dyDescent="0.3">
      <c r="B226" t="s">
        <v>506</v>
      </c>
    </row>
    <row r="227" spans="2:2" x14ac:dyDescent="0.3">
      <c r="B227" t="s">
        <v>507</v>
      </c>
    </row>
    <row r="228" spans="2:2" x14ac:dyDescent="0.3">
      <c r="B228" t="s">
        <v>508</v>
      </c>
    </row>
    <row r="229" spans="2:2" x14ac:dyDescent="0.3">
      <c r="B229" t="s">
        <v>509</v>
      </c>
    </row>
    <row r="230" spans="2:2" x14ac:dyDescent="0.3">
      <c r="B230" t="s">
        <v>510</v>
      </c>
    </row>
    <row r="231" spans="2:2" x14ac:dyDescent="0.3">
      <c r="B231" t="s">
        <v>511</v>
      </c>
    </row>
    <row r="232" spans="2:2" x14ac:dyDescent="0.3">
      <c r="B232" t="s">
        <v>512</v>
      </c>
    </row>
    <row r="233" spans="2:2" x14ac:dyDescent="0.3">
      <c r="B233" t="s">
        <v>513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7"/>
  <sheetViews>
    <sheetView tabSelected="1" workbookViewId="0">
      <pane ySplit="1" topLeftCell="A655" activePane="bottomLeft" state="frozen"/>
      <selection pane="bottomLeft" activeCell="N672" sqref="N672"/>
    </sheetView>
  </sheetViews>
  <sheetFormatPr defaultRowHeight="14.4" x14ac:dyDescent="0.3"/>
  <cols>
    <col min="5" max="5" width="15.88671875" customWidth="1"/>
    <col min="6" max="6" width="17.33203125" customWidth="1"/>
    <col min="9" max="9" width="12.33203125" customWidth="1"/>
    <col min="10" max="10" width="6.33203125" customWidth="1"/>
    <col min="11" max="11" width="8.44140625" customWidth="1"/>
    <col min="12" max="12" width="8.21875" customWidth="1"/>
    <col min="13" max="13" width="6.21875" customWidth="1"/>
    <col min="14" max="14" width="10.33203125" style="9" customWidth="1"/>
    <col min="15" max="15" width="8.33203125" customWidth="1"/>
    <col min="16" max="16" width="11.88671875" customWidth="1"/>
  </cols>
  <sheetData>
    <row r="1" spans="1:16" s="10" customFormat="1" ht="43.2" x14ac:dyDescent="0.3">
      <c r="A1" s="10" t="s">
        <v>565</v>
      </c>
      <c r="C1" s="10" t="s">
        <v>566</v>
      </c>
      <c r="D1" s="10" t="s">
        <v>625</v>
      </c>
      <c r="E1" s="10" t="s">
        <v>567</v>
      </c>
      <c r="F1" s="10" t="s">
        <v>568</v>
      </c>
      <c r="G1" s="10" t="s">
        <v>626</v>
      </c>
      <c r="I1" s="10" t="s">
        <v>627</v>
      </c>
      <c r="K1" s="10" t="s">
        <v>628</v>
      </c>
      <c r="L1" s="10" t="s">
        <v>629</v>
      </c>
      <c r="N1" s="11" t="s">
        <v>630</v>
      </c>
      <c r="O1" s="10" t="s">
        <v>567</v>
      </c>
      <c r="P1" s="10" t="s">
        <v>631</v>
      </c>
    </row>
    <row r="2" spans="1:16" x14ac:dyDescent="0.3">
      <c r="A2" s="6">
        <v>0</v>
      </c>
      <c r="B2">
        <v>0</v>
      </c>
      <c r="C2" t="s">
        <v>533</v>
      </c>
      <c r="D2" t="s">
        <v>603</v>
      </c>
      <c r="E2" s="7" t="s">
        <v>614</v>
      </c>
      <c r="F2" s="7">
        <v>43891</v>
      </c>
      <c r="G2" t="s">
        <v>452</v>
      </c>
      <c r="I2" t="str">
        <f>SUBSTITUTE(D2,"km/h","")</f>
        <v xml:space="preserve">28 </v>
      </c>
      <c r="J2" s="8">
        <v>28</v>
      </c>
      <c r="K2">
        <f>MAX(J2:J9)</f>
        <v>28</v>
      </c>
      <c r="L2" t="str">
        <f>SUBSTITUTE(C2," °c", "")</f>
        <v>5</v>
      </c>
      <c r="M2" s="8">
        <v>5</v>
      </c>
      <c r="N2" s="9">
        <f>(B2*M2+B3*M3+B4*M4+B5*M5+B6*M6+B7*M7+B8*M8+B9*M9)/4</f>
        <v>7.75</v>
      </c>
      <c r="O2" s="7" t="s">
        <v>614</v>
      </c>
      <c r="P2">
        <f>COUNTA(O2:O9)</f>
        <v>5</v>
      </c>
    </row>
    <row r="3" spans="1:16" x14ac:dyDescent="0.3">
      <c r="A3" s="6">
        <v>0.125</v>
      </c>
      <c r="B3">
        <v>0</v>
      </c>
      <c r="C3" t="s">
        <v>540</v>
      </c>
      <c r="D3" t="s">
        <v>581</v>
      </c>
      <c r="E3" s="7" t="s">
        <v>542</v>
      </c>
      <c r="F3" s="7">
        <v>43891</v>
      </c>
      <c r="G3" t="s">
        <v>452</v>
      </c>
      <c r="I3" t="str">
        <f t="shared" ref="I3:I66" si="0">SUBSTITUTE(D3,"km/h","")</f>
        <v xml:space="preserve">27 </v>
      </c>
      <c r="J3" s="8">
        <v>27</v>
      </c>
      <c r="L3" t="str">
        <f t="shared" ref="L3:L66" si="1">SUBSTITUTE(C3," °c", "")</f>
        <v>6</v>
      </c>
      <c r="M3" s="8">
        <v>6</v>
      </c>
      <c r="O3" s="7" t="s">
        <v>542</v>
      </c>
    </row>
    <row r="4" spans="1:16" x14ac:dyDescent="0.3">
      <c r="A4" s="6">
        <v>0.25</v>
      </c>
      <c r="B4">
        <v>0</v>
      </c>
      <c r="C4" t="s">
        <v>533</v>
      </c>
      <c r="D4" t="s">
        <v>598</v>
      </c>
      <c r="E4" s="7" t="s">
        <v>529</v>
      </c>
      <c r="F4" s="7">
        <v>43891</v>
      </c>
      <c r="G4" t="s">
        <v>452</v>
      </c>
      <c r="I4" t="str">
        <f t="shared" si="0"/>
        <v xml:space="preserve">26 </v>
      </c>
      <c r="J4" s="8">
        <v>26</v>
      </c>
      <c r="L4" t="str">
        <f t="shared" si="1"/>
        <v>5</v>
      </c>
      <c r="M4" s="8">
        <v>5</v>
      </c>
      <c r="O4" s="7"/>
    </row>
    <row r="5" spans="1:16" x14ac:dyDescent="0.3">
      <c r="A5" s="6">
        <v>0.375</v>
      </c>
      <c r="B5">
        <v>1</v>
      </c>
      <c r="C5" t="s">
        <v>543</v>
      </c>
      <c r="D5" t="s">
        <v>574</v>
      </c>
      <c r="E5" s="7" t="s">
        <v>529</v>
      </c>
      <c r="F5" s="7">
        <v>43891</v>
      </c>
      <c r="G5" t="s">
        <v>452</v>
      </c>
      <c r="I5" t="str">
        <f t="shared" si="0"/>
        <v xml:space="preserve">25 </v>
      </c>
      <c r="J5" s="8">
        <v>25</v>
      </c>
      <c r="L5" t="str">
        <f t="shared" si="1"/>
        <v>7</v>
      </c>
      <c r="M5" s="8">
        <v>7</v>
      </c>
      <c r="O5" s="7"/>
    </row>
    <row r="6" spans="1:16" x14ac:dyDescent="0.3">
      <c r="A6" s="6">
        <v>0.5</v>
      </c>
      <c r="B6">
        <v>1</v>
      </c>
      <c r="C6" t="s">
        <v>535</v>
      </c>
      <c r="D6" t="s">
        <v>603</v>
      </c>
      <c r="E6" s="7" t="s">
        <v>537</v>
      </c>
      <c r="F6" s="7">
        <v>43891</v>
      </c>
      <c r="G6" t="s">
        <v>452</v>
      </c>
      <c r="I6" t="str">
        <f t="shared" si="0"/>
        <v xml:space="preserve">28 </v>
      </c>
      <c r="J6" s="8">
        <v>28</v>
      </c>
      <c r="L6" t="str">
        <f t="shared" si="1"/>
        <v>8</v>
      </c>
      <c r="M6" s="8">
        <v>8</v>
      </c>
      <c r="O6" s="7" t="s">
        <v>537</v>
      </c>
    </row>
    <row r="7" spans="1:16" x14ac:dyDescent="0.3">
      <c r="A7" s="6">
        <v>0.625</v>
      </c>
      <c r="B7">
        <v>1</v>
      </c>
      <c r="C7" t="s">
        <v>536</v>
      </c>
      <c r="D7" t="s">
        <v>581</v>
      </c>
      <c r="E7" s="7" t="s">
        <v>537</v>
      </c>
      <c r="F7" s="7">
        <v>43891</v>
      </c>
      <c r="G7" t="s">
        <v>452</v>
      </c>
      <c r="I7" t="str">
        <f t="shared" si="0"/>
        <v xml:space="preserve">27 </v>
      </c>
      <c r="J7" s="8">
        <v>27</v>
      </c>
      <c r="L7" t="str">
        <f t="shared" si="1"/>
        <v>9</v>
      </c>
      <c r="M7" s="8">
        <v>9</v>
      </c>
      <c r="O7" s="7" t="s">
        <v>537</v>
      </c>
    </row>
    <row r="8" spans="1:16" x14ac:dyDescent="0.3">
      <c r="A8" s="6">
        <v>0.75</v>
      </c>
      <c r="B8">
        <v>1</v>
      </c>
      <c r="C8" t="s">
        <v>543</v>
      </c>
      <c r="D8" t="s">
        <v>572</v>
      </c>
      <c r="E8" s="7" t="s">
        <v>537</v>
      </c>
      <c r="F8" s="7">
        <v>43891</v>
      </c>
      <c r="G8" t="s">
        <v>452</v>
      </c>
      <c r="I8" t="str">
        <f t="shared" si="0"/>
        <v xml:space="preserve">21 </v>
      </c>
      <c r="J8" s="8">
        <v>21</v>
      </c>
      <c r="L8" t="str">
        <f t="shared" si="1"/>
        <v>7</v>
      </c>
      <c r="M8" s="8">
        <v>7</v>
      </c>
      <c r="O8" s="7" t="s">
        <v>537</v>
      </c>
    </row>
    <row r="9" spans="1:16" x14ac:dyDescent="0.3">
      <c r="A9" s="6">
        <v>0.875</v>
      </c>
      <c r="B9">
        <v>0</v>
      </c>
      <c r="C9" t="s">
        <v>533</v>
      </c>
      <c r="D9" t="s">
        <v>599</v>
      </c>
      <c r="E9" s="7" t="s">
        <v>529</v>
      </c>
      <c r="F9" s="7">
        <v>43891</v>
      </c>
      <c r="G9" t="s">
        <v>452</v>
      </c>
      <c r="I9" t="str">
        <f t="shared" si="0"/>
        <v xml:space="preserve">24 </v>
      </c>
      <c r="J9" s="8">
        <v>24</v>
      </c>
      <c r="L9" t="str">
        <f t="shared" si="1"/>
        <v>5</v>
      </c>
      <c r="M9" s="8">
        <v>5</v>
      </c>
      <c r="O9" s="7"/>
    </row>
    <row r="10" spans="1:16" x14ac:dyDescent="0.3">
      <c r="A10" s="6">
        <v>0</v>
      </c>
      <c r="B10">
        <v>0</v>
      </c>
      <c r="C10" t="s">
        <v>528</v>
      </c>
      <c r="D10" t="s">
        <v>580</v>
      </c>
      <c r="E10" s="7" t="s">
        <v>529</v>
      </c>
      <c r="F10" s="7">
        <v>43892</v>
      </c>
      <c r="G10" t="s">
        <v>452</v>
      </c>
      <c r="I10" t="str">
        <f t="shared" si="0"/>
        <v xml:space="preserve">20 </v>
      </c>
      <c r="J10" s="8">
        <v>20</v>
      </c>
      <c r="K10">
        <f t="shared" ref="K10" si="2">MAX(J10:J17)</f>
        <v>28</v>
      </c>
      <c r="L10" t="str">
        <f t="shared" si="1"/>
        <v>4</v>
      </c>
      <c r="M10" s="8">
        <v>4</v>
      </c>
      <c r="N10" s="9">
        <f>(B10*M10+B11*M11+B12*M12+B13*M13+B14*M14+B15*M15+B16*M16+B17*M17)/4</f>
        <v>7.5</v>
      </c>
      <c r="O10" s="7"/>
      <c r="P10">
        <f t="shared" ref="P10" si="3">COUNTA(O10:O17)</f>
        <v>3</v>
      </c>
    </row>
    <row r="11" spans="1:16" x14ac:dyDescent="0.3">
      <c r="A11" s="6">
        <v>0.125</v>
      </c>
      <c r="B11">
        <v>0</v>
      </c>
      <c r="C11" t="s">
        <v>528</v>
      </c>
      <c r="D11" t="s">
        <v>600</v>
      </c>
      <c r="E11" s="7" t="s">
        <v>552</v>
      </c>
      <c r="F11" s="7">
        <v>43892</v>
      </c>
      <c r="G11" t="s">
        <v>452</v>
      </c>
      <c r="I11" t="str">
        <f t="shared" si="0"/>
        <v xml:space="preserve">22 </v>
      </c>
      <c r="J11" s="8">
        <v>22</v>
      </c>
      <c r="L11" t="str">
        <f t="shared" si="1"/>
        <v>4</v>
      </c>
      <c r="M11" s="8">
        <v>4</v>
      </c>
      <c r="O11" s="7" t="s">
        <v>552</v>
      </c>
    </row>
    <row r="12" spans="1:16" x14ac:dyDescent="0.3">
      <c r="A12" s="6">
        <v>0.25</v>
      </c>
      <c r="B12">
        <v>0</v>
      </c>
      <c r="C12" t="s">
        <v>528</v>
      </c>
      <c r="D12" t="s">
        <v>603</v>
      </c>
      <c r="E12" s="7" t="s">
        <v>562</v>
      </c>
      <c r="F12" s="7">
        <v>43892</v>
      </c>
      <c r="G12" t="s">
        <v>452</v>
      </c>
      <c r="I12" t="str">
        <f t="shared" si="0"/>
        <v xml:space="preserve">28 </v>
      </c>
      <c r="J12" s="8">
        <v>28</v>
      </c>
      <c r="L12" t="str">
        <f t="shared" si="1"/>
        <v>4</v>
      </c>
      <c r="M12" s="8">
        <v>4</v>
      </c>
      <c r="O12" s="7" t="s">
        <v>562</v>
      </c>
    </row>
    <row r="13" spans="1:16" x14ac:dyDescent="0.3">
      <c r="A13" s="6">
        <v>0.375</v>
      </c>
      <c r="B13">
        <v>1</v>
      </c>
      <c r="C13" t="s">
        <v>533</v>
      </c>
      <c r="D13" t="s">
        <v>581</v>
      </c>
      <c r="E13" s="7" t="s">
        <v>542</v>
      </c>
      <c r="F13" s="7">
        <v>43892</v>
      </c>
      <c r="G13" t="s">
        <v>452</v>
      </c>
      <c r="I13" t="str">
        <f t="shared" si="0"/>
        <v xml:space="preserve">27 </v>
      </c>
      <c r="J13" s="8">
        <v>27</v>
      </c>
      <c r="L13" t="str">
        <f t="shared" si="1"/>
        <v>5</v>
      </c>
      <c r="M13" s="8">
        <v>5</v>
      </c>
      <c r="O13" s="7" t="s">
        <v>542</v>
      </c>
    </row>
    <row r="14" spans="1:16" x14ac:dyDescent="0.3">
      <c r="A14" s="6">
        <v>0.5</v>
      </c>
      <c r="B14">
        <v>1</v>
      </c>
      <c r="C14" t="s">
        <v>535</v>
      </c>
      <c r="D14" t="s">
        <v>573</v>
      </c>
      <c r="E14" s="7" t="s">
        <v>529</v>
      </c>
      <c r="F14" s="7">
        <v>43892</v>
      </c>
      <c r="G14" t="s">
        <v>452</v>
      </c>
      <c r="I14" t="str">
        <f t="shared" si="0"/>
        <v xml:space="preserve">15 </v>
      </c>
      <c r="J14" s="8">
        <v>15</v>
      </c>
      <c r="L14" t="str">
        <f t="shared" si="1"/>
        <v>8</v>
      </c>
      <c r="M14" s="8">
        <v>8</v>
      </c>
      <c r="O14" s="7"/>
    </row>
    <row r="15" spans="1:16" x14ac:dyDescent="0.3">
      <c r="A15" s="6">
        <v>0.625</v>
      </c>
      <c r="B15">
        <v>1</v>
      </c>
      <c r="C15" t="s">
        <v>536</v>
      </c>
      <c r="D15" t="s">
        <v>590</v>
      </c>
      <c r="E15" s="7" t="s">
        <v>529</v>
      </c>
      <c r="F15" s="7">
        <v>43892</v>
      </c>
      <c r="G15" t="s">
        <v>452</v>
      </c>
      <c r="I15" t="str">
        <f t="shared" si="0"/>
        <v xml:space="preserve">17 </v>
      </c>
      <c r="J15" s="8">
        <v>17</v>
      </c>
      <c r="L15" t="str">
        <f t="shared" si="1"/>
        <v>9</v>
      </c>
      <c r="M15" s="8">
        <v>9</v>
      </c>
      <c r="O15" s="7"/>
    </row>
    <row r="16" spans="1:16" x14ac:dyDescent="0.3">
      <c r="A16" s="6">
        <v>0.75</v>
      </c>
      <c r="B16">
        <v>1</v>
      </c>
      <c r="C16" t="s">
        <v>535</v>
      </c>
      <c r="D16" t="s">
        <v>574</v>
      </c>
      <c r="E16" s="7" t="s">
        <v>529</v>
      </c>
      <c r="F16" s="7">
        <v>43892</v>
      </c>
      <c r="G16" t="s">
        <v>452</v>
      </c>
      <c r="I16" t="str">
        <f t="shared" si="0"/>
        <v xml:space="preserve">25 </v>
      </c>
      <c r="J16" s="8">
        <v>25</v>
      </c>
      <c r="L16" t="str">
        <f t="shared" si="1"/>
        <v>8</v>
      </c>
      <c r="M16" s="8">
        <v>8</v>
      </c>
      <c r="O16" s="7"/>
    </row>
    <row r="17" spans="1:19" x14ac:dyDescent="0.3">
      <c r="A17" s="6">
        <v>0.875</v>
      </c>
      <c r="B17">
        <v>0</v>
      </c>
      <c r="C17" t="s">
        <v>540</v>
      </c>
      <c r="D17" t="s">
        <v>600</v>
      </c>
      <c r="E17" s="7" t="s">
        <v>529</v>
      </c>
      <c r="F17" s="7">
        <v>43892</v>
      </c>
      <c r="G17" t="s">
        <v>452</v>
      </c>
      <c r="I17" t="str">
        <f t="shared" si="0"/>
        <v xml:space="preserve">22 </v>
      </c>
      <c r="J17" s="8">
        <v>22</v>
      </c>
      <c r="L17" t="str">
        <f t="shared" si="1"/>
        <v>6</v>
      </c>
      <c r="M17" s="8">
        <v>6</v>
      </c>
      <c r="O17" s="7"/>
      <c r="R17" t="s">
        <v>632</v>
      </c>
      <c r="S17" t="s">
        <v>633</v>
      </c>
    </row>
    <row r="18" spans="1:19" x14ac:dyDescent="0.3">
      <c r="A18" s="6">
        <v>0</v>
      </c>
      <c r="B18">
        <v>0</v>
      </c>
      <c r="C18" t="s">
        <v>540</v>
      </c>
      <c r="D18" t="s">
        <v>578</v>
      </c>
      <c r="E18" s="7" t="s">
        <v>529</v>
      </c>
      <c r="F18" s="7">
        <v>43893</v>
      </c>
      <c r="G18" t="s">
        <v>452</v>
      </c>
      <c r="I18" t="str">
        <f t="shared" si="0"/>
        <v xml:space="preserve">14 </v>
      </c>
      <c r="J18" s="8">
        <v>14</v>
      </c>
      <c r="K18">
        <f t="shared" ref="K18" si="4">MAX(J18:J25)</f>
        <v>28</v>
      </c>
      <c r="L18" t="str">
        <f t="shared" si="1"/>
        <v>6</v>
      </c>
      <c r="M18" s="8">
        <v>6</v>
      </c>
      <c r="N18" s="9">
        <f>(B18*M18+B19*M19+B20*M20+B21*M21+B22*M22+B23*M23+B24*M24+B25*M25)/4</f>
        <v>4.75</v>
      </c>
      <c r="O18" s="7"/>
      <c r="P18">
        <f t="shared" ref="P18" si="5">COUNTA(O18:O25)</f>
        <v>6</v>
      </c>
      <c r="S18">
        <f>4*3.14</f>
        <v>12.56</v>
      </c>
    </row>
    <row r="19" spans="1:19" x14ac:dyDescent="0.3">
      <c r="A19" s="6">
        <v>0.125</v>
      </c>
      <c r="B19">
        <v>0</v>
      </c>
      <c r="C19" t="s">
        <v>540</v>
      </c>
      <c r="D19" t="s">
        <v>576</v>
      </c>
      <c r="E19" s="7" t="s">
        <v>529</v>
      </c>
      <c r="F19" s="7">
        <v>43893</v>
      </c>
      <c r="G19" t="s">
        <v>452</v>
      </c>
      <c r="I19" t="str">
        <f t="shared" si="0"/>
        <v xml:space="preserve">9 </v>
      </c>
      <c r="J19" s="8">
        <v>9</v>
      </c>
      <c r="L19" t="str">
        <f t="shared" si="1"/>
        <v>6</v>
      </c>
      <c r="M19" s="8">
        <v>6</v>
      </c>
      <c r="O19" s="7"/>
    </row>
    <row r="20" spans="1:19" x14ac:dyDescent="0.3">
      <c r="A20" s="6">
        <v>0.25</v>
      </c>
      <c r="B20">
        <v>0</v>
      </c>
      <c r="C20" t="s">
        <v>533</v>
      </c>
      <c r="D20" t="s">
        <v>569</v>
      </c>
      <c r="E20" s="7" t="s">
        <v>542</v>
      </c>
      <c r="F20" s="7">
        <v>43893</v>
      </c>
      <c r="G20" t="s">
        <v>452</v>
      </c>
      <c r="I20" t="str">
        <f t="shared" si="0"/>
        <v xml:space="preserve">12 </v>
      </c>
      <c r="J20" s="8">
        <v>12</v>
      </c>
      <c r="L20" t="str">
        <f t="shared" si="1"/>
        <v>5</v>
      </c>
      <c r="M20" s="8">
        <v>5</v>
      </c>
      <c r="O20" s="7" t="s">
        <v>542</v>
      </c>
    </row>
    <row r="21" spans="1:19" x14ac:dyDescent="0.3">
      <c r="A21" s="6">
        <v>0.375</v>
      </c>
      <c r="B21">
        <v>1</v>
      </c>
      <c r="C21" t="s">
        <v>533</v>
      </c>
      <c r="D21" t="s">
        <v>572</v>
      </c>
      <c r="E21" s="7" t="s">
        <v>622</v>
      </c>
      <c r="F21" s="7">
        <v>43893</v>
      </c>
      <c r="G21" t="s">
        <v>452</v>
      </c>
      <c r="I21" t="str">
        <f t="shared" si="0"/>
        <v xml:space="preserve">21 </v>
      </c>
      <c r="J21" s="8">
        <v>21</v>
      </c>
      <c r="L21" t="str">
        <f t="shared" si="1"/>
        <v>5</v>
      </c>
      <c r="M21" s="8">
        <v>5</v>
      </c>
      <c r="O21" s="7" t="s">
        <v>622</v>
      </c>
    </row>
    <row r="22" spans="1:19" x14ac:dyDescent="0.3">
      <c r="A22" s="6">
        <v>0.5</v>
      </c>
      <c r="B22">
        <v>1</v>
      </c>
      <c r="C22" t="s">
        <v>533</v>
      </c>
      <c r="D22" t="s">
        <v>601</v>
      </c>
      <c r="E22" s="7" t="s">
        <v>624</v>
      </c>
      <c r="F22" s="7">
        <v>43893</v>
      </c>
      <c r="G22" t="s">
        <v>452</v>
      </c>
      <c r="I22" t="str">
        <f t="shared" si="0"/>
        <v xml:space="preserve">23 </v>
      </c>
      <c r="J22" s="8">
        <v>23</v>
      </c>
      <c r="L22" t="str">
        <f t="shared" si="1"/>
        <v>5</v>
      </c>
      <c r="M22" s="8">
        <v>5</v>
      </c>
      <c r="O22" s="7" t="s">
        <v>624</v>
      </c>
    </row>
    <row r="23" spans="1:19" x14ac:dyDescent="0.3">
      <c r="A23" s="6">
        <v>0.625</v>
      </c>
      <c r="B23">
        <v>1</v>
      </c>
      <c r="C23" t="s">
        <v>533</v>
      </c>
      <c r="D23" t="s">
        <v>603</v>
      </c>
      <c r="E23" s="7" t="s">
        <v>653</v>
      </c>
      <c r="F23" s="7">
        <v>43893</v>
      </c>
      <c r="G23" t="s">
        <v>452</v>
      </c>
      <c r="I23" t="str">
        <f t="shared" si="0"/>
        <v xml:space="preserve">28 </v>
      </c>
      <c r="J23" s="8">
        <v>28</v>
      </c>
      <c r="L23" t="str">
        <f t="shared" si="1"/>
        <v>5</v>
      </c>
      <c r="M23" s="8">
        <v>5</v>
      </c>
      <c r="O23" s="7" t="s">
        <v>653</v>
      </c>
    </row>
    <row r="24" spans="1:19" x14ac:dyDescent="0.3">
      <c r="A24" s="6">
        <v>0.75</v>
      </c>
      <c r="B24">
        <v>1</v>
      </c>
      <c r="C24" t="s">
        <v>528</v>
      </c>
      <c r="D24" t="s">
        <v>604</v>
      </c>
      <c r="E24" s="7" t="s">
        <v>561</v>
      </c>
      <c r="F24" s="7">
        <v>43893</v>
      </c>
      <c r="G24" t="s">
        <v>452</v>
      </c>
      <c r="I24" t="str">
        <f t="shared" si="0"/>
        <v xml:space="preserve">19 </v>
      </c>
      <c r="J24" s="8">
        <v>19</v>
      </c>
      <c r="L24" t="str">
        <f t="shared" si="1"/>
        <v>4</v>
      </c>
      <c r="M24" s="8">
        <v>4</v>
      </c>
      <c r="O24" s="7" t="s">
        <v>561</v>
      </c>
    </row>
    <row r="25" spans="1:19" x14ac:dyDescent="0.3">
      <c r="A25" s="6">
        <v>0.875</v>
      </c>
      <c r="B25">
        <v>0</v>
      </c>
      <c r="C25" t="s">
        <v>532</v>
      </c>
      <c r="D25" t="s">
        <v>570</v>
      </c>
      <c r="E25" s="7" t="s">
        <v>550</v>
      </c>
      <c r="F25" s="7">
        <v>43893</v>
      </c>
      <c r="G25" t="s">
        <v>452</v>
      </c>
      <c r="I25" t="str">
        <f t="shared" si="0"/>
        <v xml:space="preserve">18 </v>
      </c>
      <c r="J25" s="8">
        <v>18</v>
      </c>
      <c r="L25" t="str">
        <f t="shared" si="1"/>
        <v>3</v>
      </c>
      <c r="M25" s="8">
        <v>3</v>
      </c>
      <c r="O25" s="7" t="s">
        <v>550</v>
      </c>
    </row>
    <row r="26" spans="1:19" x14ac:dyDescent="0.3">
      <c r="A26" s="6">
        <v>0</v>
      </c>
      <c r="B26">
        <v>0</v>
      </c>
      <c r="C26" t="s">
        <v>530</v>
      </c>
      <c r="D26" t="s">
        <v>601</v>
      </c>
      <c r="E26" s="7" t="s">
        <v>529</v>
      </c>
      <c r="F26" s="7">
        <v>43894</v>
      </c>
      <c r="G26" t="s">
        <v>452</v>
      </c>
      <c r="I26" t="str">
        <f t="shared" si="0"/>
        <v xml:space="preserve">23 </v>
      </c>
      <c r="J26" s="8">
        <v>23</v>
      </c>
      <c r="K26">
        <f t="shared" ref="K26" si="6">MAX(J26:J33)</f>
        <v>24</v>
      </c>
      <c r="L26" t="str">
        <f t="shared" si="1"/>
        <v>2</v>
      </c>
      <c r="M26" s="8">
        <v>2</v>
      </c>
      <c r="N26" s="9">
        <f t="shared" ref="N26" si="7">(B26*M26+B27*M27+B28*M28+B29*M29+B30*M30+B31*M31+B32*M32+B33*M33)/4</f>
        <v>5</v>
      </c>
      <c r="O26" s="7"/>
      <c r="P26">
        <f t="shared" ref="P26" si="8">COUNTA(O26:O33)</f>
        <v>4</v>
      </c>
    </row>
    <row r="27" spans="1:19" x14ac:dyDescent="0.3">
      <c r="A27" s="6">
        <v>0.125</v>
      </c>
      <c r="B27">
        <v>0</v>
      </c>
      <c r="C27" t="s">
        <v>531</v>
      </c>
      <c r="D27" t="s">
        <v>601</v>
      </c>
      <c r="E27" s="7" t="s">
        <v>529</v>
      </c>
      <c r="F27" s="7">
        <v>43894</v>
      </c>
      <c r="G27" t="s">
        <v>452</v>
      </c>
      <c r="I27" t="str">
        <f t="shared" si="0"/>
        <v xml:space="preserve">23 </v>
      </c>
      <c r="J27" s="8">
        <v>23</v>
      </c>
      <c r="L27" t="str">
        <f t="shared" si="1"/>
        <v>1</v>
      </c>
      <c r="M27" s="8">
        <v>1</v>
      </c>
      <c r="O27" s="7"/>
    </row>
    <row r="28" spans="1:19" x14ac:dyDescent="0.3">
      <c r="A28" s="6">
        <v>0.25</v>
      </c>
      <c r="B28">
        <v>0</v>
      </c>
      <c r="C28" t="s">
        <v>531</v>
      </c>
      <c r="D28" t="s">
        <v>572</v>
      </c>
      <c r="E28" s="7" t="s">
        <v>529</v>
      </c>
      <c r="F28" s="7">
        <v>43894</v>
      </c>
      <c r="G28" t="s">
        <v>452</v>
      </c>
      <c r="I28" t="str">
        <f t="shared" si="0"/>
        <v xml:space="preserve">21 </v>
      </c>
      <c r="J28" s="8">
        <v>21</v>
      </c>
      <c r="L28" t="str">
        <f t="shared" si="1"/>
        <v>1</v>
      </c>
      <c r="M28" s="8">
        <v>1</v>
      </c>
      <c r="O28" s="7"/>
    </row>
    <row r="29" spans="1:19" x14ac:dyDescent="0.3">
      <c r="A29" s="6">
        <v>0.375</v>
      </c>
      <c r="B29">
        <v>1</v>
      </c>
      <c r="C29" t="s">
        <v>532</v>
      </c>
      <c r="D29" t="s">
        <v>570</v>
      </c>
      <c r="E29" s="7" t="s">
        <v>529</v>
      </c>
      <c r="F29" s="7">
        <v>43894</v>
      </c>
      <c r="G29" t="s">
        <v>452</v>
      </c>
      <c r="I29" t="str">
        <f t="shared" si="0"/>
        <v xml:space="preserve">18 </v>
      </c>
      <c r="J29" s="8">
        <v>18</v>
      </c>
      <c r="L29" t="str">
        <f t="shared" si="1"/>
        <v>3</v>
      </c>
      <c r="M29" s="8">
        <v>3</v>
      </c>
      <c r="O29" s="7"/>
    </row>
    <row r="30" spans="1:19" x14ac:dyDescent="0.3">
      <c r="A30" s="6">
        <v>0.5</v>
      </c>
      <c r="B30">
        <v>1</v>
      </c>
      <c r="C30" t="s">
        <v>540</v>
      </c>
      <c r="D30" t="s">
        <v>580</v>
      </c>
      <c r="E30" s="7" t="s">
        <v>537</v>
      </c>
      <c r="F30" s="7">
        <v>43894</v>
      </c>
      <c r="G30" t="s">
        <v>452</v>
      </c>
      <c r="I30" t="str">
        <f t="shared" si="0"/>
        <v xml:space="preserve">20 </v>
      </c>
      <c r="J30" s="8">
        <v>20</v>
      </c>
      <c r="L30" t="str">
        <f t="shared" si="1"/>
        <v>6</v>
      </c>
      <c r="M30" s="8">
        <v>6</v>
      </c>
      <c r="O30" s="7" t="s">
        <v>537</v>
      </c>
    </row>
    <row r="31" spans="1:19" x14ac:dyDescent="0.3">
      <c r="A31" s="6">
        <v>0.625</v>
      </c>
      <c r="B31">
        <v>1</v>
      </c>
      <c r="C31" t="s">
        <v>543</v>
      </c>
      <c r="D31" t="s">
        <v>599</v>
      </c>
      <c r="E31" s="7" t="s">
        <v>545</v>
      </c>
      <c r="F31" s="7">
        <v>43894</v>
      </c>
      <c r="G31" t="s">
        <v>452</v>
      </c>
      <c r="I31" t="str">
        <f t="shared" si="0"/>
        <v xml:space="preserve">24 </v>
      </c>
      <c r="J31" s="8">
        <v>24</v>
      </c>
      <c r="L31" t="str">
        <f t="shared" si="1"/>
        <v>7</v>
      </c>
      <c r="M31" s="8">
        <v>7</v>
      </c>
      <c r="O31" s="7" t="s">
        <v>545</v>
      </c>
    </row>
    <row r="32" spans="1:19" x14ac:dyDescent="0.3">
      <c r="A32" s="6">
        <v>0.75</v>
      </c>
      <c r="B32">
        <v>1</v>
      </c>
      <c r="C32" t="s">
        <v>528</v>
      </c>
      <c r="D32" t="s">
        <v>600</v>
      </c>
      <c r="E32" s="7" t="s">
        <v>550</v>
      </c>
      <c r="F32" s="7">
        <v>43894</v>
      </c>
      <c r="G32" t="s">
        <v>452</v>
      </c>
      <c r="I32" t="str">
        <f t="shared" si="0"/>
        <v xml:space="preserve">22 </v>
      </c>
      <c r="J32" s="8">
        <v>22</v>
      </c>
      <c r="L32" t="str">
        <f t="shared" si="1"/>
        <v>4</v>
      </c>
      <c r="M32" s="8">
        <v>4</v>
      </c>
      <c r="O32" s="7" t="s">
        <v>550</v>
      </c>
    </row>
    <row r="33" spans="1:16" x14ac:dyDescent="0.3">
      <c r="A33" s="6">
        <v>0.875</v>
      </c>
      <c r="B33">
        <v>0</v>
      </c>
      <c r="C33" t="s">
        <v>530</v>
      </c>
      <c r="D33" t="s">
        <v>604</v>
      </c>
      <c r="E33" s="7" t="s">
        <v>537</v>
      </c>
      <c r="F33" s="7">
        <v>43894</v>
      </c>
      <c r="G33" t="s">
        <v>452</v>
      </c>
      <c r="I33" t="str">
        <f t="shared" si="0"/>
        <v xml:space="preserve">19 </v>
      </c>
      <c r="J33" s="8">
        <v>19</v>
      </c>
      <c r="L33" t="str">
        <f t="shared" si="1"/>
        <v>2</v>
      </c>
      <c r="M33" s="8">
        <v>2</v>
      </c>
      <c r="O33" s="7" t="s">
        <v>537</v>
      </c>
    </row>
    <row r="34" spans="1:16" x14ac:dyDescent="0.3">
      <c r="A34" s="6">
        <v>0</v>
      </c>
      <c r="B34">
        <v>0</v>
      </c>
      <c r="C34" t="s">
        <v>531</v>
      </c>
      <c r="D34" t="s">
        <v>570</v>
      </c>
      <c r="E34" s="7" t="s">
        <v>529</v>
      </c>
      <c r="F34" s="7">
        <v>43895</v>
      </c>
      <c r="G34" t="s">
        <v>452</v>
      </c>
      <c r="I34" t="str">
        <f t="shared" si="0"/>
        <v xml:space="preserve">18 </v>
      </c>
      <c r="J34" s="8">
        <v>18</v>
      </c>
      <c r="K34">
        <f t="shared" ref="K34" si="9">MAX(J34:J41)</f>
        <v>28</v>
      </c>
      <c r="L34" t="str">
        <f t="shared" si="1"/>
        <v>1</v>
      </c>
      <c r="M34" s="8">
        <v>1</v>
      </c>
      <c r="N34" s="9">
        <f t="shared" ref="N34" si="10">(B34*M34+B35*M35+B36*M36+B37*M37+B38*M38+B39*M39+B40*M40+B41*M41)/4</f>
        <v>7</v>
      </c>
      <c r="O34" s="7"/>
      <c r="P34">
        <f t="shared" ref="P34" si="11">COUNTA(O34:O41)</f>
        <v>0</v>
      </c>
    </row>
    <row r="35" spans="1:16" x14ac:dyDescent="0.3">
      <c r="A35" s="6">
        <v>0.125</v>
      </c>
      <c r="B35">
        <v>0</v>
      </c>
      <c r="C35" t="s">
        <v>531</v>
      </c>
      <c r="D35" t="s">
        <v>573</v>
      </c>
      <c r="E35" s="7" t="s">
        <v>529</v>
      </c>
      <c r="F35" s="7">
        <v>43895</v>
      </c>
      <c r="G35" t="s">
        <v>452</v>
      </c>
      <c r="I35" t="str">
        <f t="shared" si="0"/>
        <v xml:space="preserve">15 </v>
      </c>
      <c r="J35" s="8">
        <v>15</v>
      </c>
      <c r="L35" t="str">
        <f t="shared" si="1"/>
        <v>1</v>
      </c>
      <c r="M35" s="8">
        <v>1</v>
      </c>
      <c r="O35" s="7"/>
    </row>
    <row r="36" spans="1:16" x14ac:dyDescent="0.3">
      <c r="A36" s="6">
        <v>0.25</v>
      </c>
      <c r="B36">
        <v>0</v>
      </c>
      <c r="C36" t="s">
        <v>531</v>
      </c>
      <c r="D36" t="s">
        <v>573</v>
      </c>
      <c r="E36" s="7" t="s">
        <v>529</v>
      </c>
      <c r="F36" s="7">
        <v>43895</v>
      </c>
      <c r="G36" t="s">
        <v>452</v>
      </c>
      <c r="I36" t="str">
        <f t="shared" si="0"/>
        <v xml:space="preserve">15 </v>
      </c>
      <c r="J36" s="8">
        <v>15</v>
      </c>
      <c r="L36" t="str">
        <f t="shared" si="1"/>
        <v>1</v>
      </c>
      <c r="M36" s="8">
        <v>1</v>
      </c>
      <c r="O36" s="7"/>
    </row>
    <row r="37" spans="1:16" x14ac:dyDescent="0.3">
      <c r="A37" s="6">
        <v>0.375</v>
      </c>
      <c r="B37">
        <v>1</v>
      </c>
      <c r="C37" t="s">
        <v>528</v>
      </c>
      <c r="D37" t="s">
        <v>586</v>
      </c>
      <c r="E37" s="7" t="s">
        <v>529</v>
      </c>
      <c r="F37" s="7">
        <v>43895</v>
      </c>
      <c r="G37" t="s">
        <v>452</v>
      </c>
      <c r="I37" t="str">
        <f t="shared" si="0"/>
        <v xml:space="preserve">16 </v>
      </c>
      <c r="J37" s="8">
        <v>16</v>
      </c>
      <c r="L37" t="str">
        <f t="shared" si="1"/>
        <v>4</v>
      </c>
      <c r="M37" s="8">
        <v>4</v>
      </c>
      <c r="O37" s="7"/>
    </row>
    <row r="38" spans="1:16" x14ac:dyDescent="0.3">
      <c r="A38" s="6">
        <v>0.5</v>
      </c>
      <c r="B38">
        <v>1</v>
      </c>
      <c r="C38" t="s">
        <v>535</v>
      </c>
      <c r="D38" t="s">
        <v>604</v>
      </c>
      <c r="E38" s="7" t="s">
        <v>529</v>
      </c>
      <c r="F38" s="7">
        <v>43895</v>
      </c>
      <c r="G38" t="s">
        <v>452</v>
      </c>
      <c r="I38" t="str">
        <f t="shared" si="0"/>
        <v xml:space="preserve">19 </v>
      </c>
      <c r="J38" s="8">
        <v>19</v>
      </c>
      <c r="L38" t="str">
        <f t="shared" si="1"/>
        <v>8</v>
      </c>
      <c r="M38" s="8">
        <v>8</v>
      </c>
      <c r="O38" s="7"/>
    </row>
    <row r="39" spans="1:16" x14ac:dyDescent="0.3">
      <c r="A39" s="6">
        <v>0.625</v>
      </c>
      <c r="B39">
        <v>1</v>
      </c>
      <c r="C39" t="s">
        <v>536</v>
      </c>
      <c r="D39" t="s">
        <v>598</v>
      </c>
      <c r="E39" s="7" t="s">
        <v>529</v>
      </c>
      <c r="F39" s="7">
        <v>43895</v>
      </c>
      <c r="G39" t="s">
        <v>452</v>
      </c>
      <c r="I39" t="str">
        <f t="shared" si="0"/>
        <v xml:space="preserve">26 </v>
      </c>
      <c r="J39" s="8">
        <v>26</v>
      </c>
      <c r="L39" t="str">
        <f t="shared" si="1"/>
        <v>9</v>
      </c>
      <c r="M39" s="8">
        <v>9</v>
      </c>
      <c r="O39" s="7"/>
    </row>
    <row r="40" spans="1:16" x14ac:dyDescent="0.3">
      <c r="A40" s="6">
        <v>0.75</v>
      </c>
      <c r="B40">
        <v>1</v>
      </c>
      <c r="C40" t="s">
        <v>543</v>
      </c>
      <c r="D40" t="s">
        <v>603</v>
      </c>
      <c r="E40" s="7" t="s">
        <v>529</v>
      </c>
      <c r="F40" s="7">
        <v>43895</v>
      </c>
      <c r="G40" t="s">
        <v>452</v>
      </c>
      <c r="I40" t="str">
        <f t="shared" si="0"/>
        <v xml:space="preserve">28 </v>
      </c>
      <c r="J40" s="8">
        <v>28</v>
      </c>
      <c r="L40" t="str">
        <f t="shared" si="1"/>
        <v>7</v>
      </c>
      <c r="M40" s="8">
        <v>7</v>
      </c>
      <c r="O40" s="7"/>
    </row>
    <row r="41" spans="1:16" x14ac:dyDescent="0.3">
      <c r="A41" s="6">
        <v>0.875</v>
      </c>
      <c r="B41">
        <v>0</v>
      </c>
      <c r="C41" t="s">
        <v>533</v>
      </c>
      <c r="D41" t="s">
        <v>581</v>
      </c>
      <c r="E41" s="7" t="s">
        <v>529</v>
      </c>
      <c r="F41" s="7">
        <v>43895</v>
      </c>
      <c r="G41" t="s">
        <v>452</v>
      </c>
      <c r="I41" t="str">
        <f t="shared" si="0"/>
        <v xml:space="preserve">27 </v>
      </c>
      <c r="J41" s="8">
        <v>27</v>
      </c>
      <c r="L41" t="str">
        <f t="shared" si="1"/>
        <v>5</v>
      </c>
      <c r="M41" s="8">
        <v>5</v>
      </c>
      <c r="O41" s="7"/>
    </row>
    <row r="42" spans="1:16" x14ac:dyDescent="0.3">
      <c r="A42" s="6">
        <v>0</v>
      </c>
      <c r="B42">
        <v>0</v>
      </c>
      <c r="C42" t="s">
        <v>533</v>
      </c>
      <c r="D42" t="s">
        <v>600</v>
      </c>
      <c r="E42" s="7" t="s">
        <v>537</v>
      </c>
      <c r="F42" s="7">
        <v>43896</v>
      </c>
      <c r="G42" t="s">
        <v>452</v>
      </c>
      <c r="I42" t="str">
        <f t="shared" si="0"/>
        <v xml:space="preserve">22 </v>
      </c>
      <c r="J42" s="8">
        <v>22</v>
      </c>
      <c r="K42">
        <f t="shared" ref="K42" si="12">MAX(J42:J49)</f>
        <v>32</v>
      </c>
      <c r="L42" t="str">
        <f t="shared" si="1"/>
        <v>5</v>
      </c>
      <c r="M42" s="8">
        <v>5</v>
      </c>
      <c r="N42" s="9">
        <f t="shared" ref="N42" si="13">(B42*M42+B43*M43+B44*M44+B45*M45+B46*M46+B47*M47+B48*M48+B49*M49)/4</f>
        <v>7.5</v>
      </c>
      <c r="O42" s="7" t="s">
        <v>537</v>
      </c>
      <c r="P42">
        <f t="shared" ref="P42" si="14">COUNTA(O42:O49)</f>
        <v>6</v>
      </c>
    </row>
    <row r="43" spans="1:16" x14ac:dyDescent="0.3">
      <c r="A43" s="6">
        <v>0.125</v>
      </c>
      <c r="B43">
        <v>0</v>
      </c>
      <c r="C43" t="s">
        <v>533</v>
      </c>
      <c r="D43" t="s">
        <v>604</v>
      </c>
      <c r="E43" s="7" t="s">
        <v>552</v>
      </c>
      <c r="F43" s="7">
        <v>43896</v>
      </c>
      <c r="G43" t="s">
        <v>452</v>
      </c>
      <c r="I43" t="str">
        <f t="shared" si="0"/>
        <v xml:space="preserve">19 </v>
      </c>
      <c r="J43" s="8">
        <v>19</v>
      </c>
      <c r="L43" t="str">
        <f t="shared" si="1"/>
        <v>5</v>
      </c>
      <c r="M43" s="8">
        <v>5</v>
      </c>
      <c r="O43" s="7" t="s">
        <v>552</v>
      </c>
    </row>
    <row r="44" spans="1:16" x14ac:dyDescent="0.3">
      <c r="A44" s="6">
        <v>0.25</v>
      </c>
      <c r="B44">
        <v>0</v>
      </c>
      <c r="C44" t="s">
        <v>533</v>
      </c>
      <c r="D44" t="s">
        <v>580</v>
      </c>
      <c r="E44" s="7" t="s">
        <v>560</v>
      </c>
      <c r="F44" s="7">
        <v>43896</v>
      </c>
      <c r="G44" t="s">
        <v>452</v>
      </c>
      <c r="I44" t="str">
        <f t="shared" si="0"/>
        <v xml:space="preserve">20 </v>
      </c>
      <c r="J44" s="8">
        <v>20</v>
      </c>
      <c r="L44" t="str">
        <f t="shared" si="1"/>
        <v>5</v>
      </c>
      <c r="M44" s="8">
        <v>5</v>
      </c>
      <c r="O44" s="7" t="s">
        <v>560</v>
      </c>
    </row>
    <row r="45" spans="1:16" x14ac:dyDescent="0.3">
      <c r="A45" s="6">
        <v>0.375</v>
      </c>
      <c r="B45">
        <v>1</v>
      </c>
      <c r="C45" t="s">
        <v>543</v>
      </c>
      <c r="D45" t="s">
        <v>603</v>
      </c>
      <c r="E45" s="7" t="s">
        <v>548</v>
      </c>
      <c r="F45" s="7">
        <v>43896</v>
      </c>
      <c r="G45" t="s">
        <v>452</v>
      </c>
      <c r="I45" t="str">
        <f t="shared" si="0"/>
        <v xml:space="preserve">28 </v>
      </c>
      <c r="J45" s="8">
        <v>28</v>
      </c>
      <c r="L45" t="str">
        <f t="shared" si="1"/>
        <v>7</v>
      </c>
      <c r="M45" s="8">
        <v>7</v>
      </c>
      <c r="O45" s="7" t="s">
        <v>548</v>
      </c>
    </row>
    <row r="46" spans="1:16" x14ac:dyDescent="0.3">
      <c r="A46" s="6">
        <v>0.5</v>
      </c>
      <c r="B46">
        <v>1</v>
      </c>
      <c r="C46" t="s">
        <v>535</v>
      </c>
      <c r="D46" t="s">
        <v>595</v>
      </c>
      <c r="E46" s="7" t="s">
        <v>537</v>
      </c>
      <c r="F46" s="7">
        <v>43896</v>
      </c>
      <c r="G46" t="s">
        <v>452</v>
      </c>
      <c r="I46" t="str">
        <f t="shared" si="0"/>
        <v xml:space="preserve">31 </v>
      </c>
      <c r="J46" s="8">
        <v>31</v>
      </c>
      <c r="L46" t="str">
        <f t="shared" si="1"/>
        <v>8</v>
      </c>
      <c r="M46" s="8">
        <v>8</v>
      </c>
      <c r="O46" s="7" t="s">
        <v>537</v>
      </c>
    </row>
    <row r="47" spans="1:16" x14ac:dyDescent="0.3">
      <c r="A47" s="6">
        <v>0.625</v>
      </c>
      <c r="B47">
        <v>1</v>
      </c>
      <c r="C47" t="s">
        <v>535</v>
      </c>
      <c r="D47" t="s">
        <v>595</v>
      </c>
      <c r="E47" s="7" t="s">
        <v>529</v>
      </c>
      <c r="F47" s="7">
        <v>43896</v>
      </c>
      <c r="G47" t="s">
        <v>452</v>
      </c>
      <c r="I47" t="str">
        <f t="shared" si="0"/>
        <v xml:space="preserve">31 </v>
      </c>
      <c r="J47" s="8">
        <v>31</v>
      </c>
      <c r="L47" t="str">
        <f t="shared" si="1"/>
        <v>8</v>
      </c>
      <c r="M47" s="8">
        <v>8</v>
      </c>
      <c r="O47" s="7"/>
    </row>
    <row r="48" spans="1:16" x14ac:dyDescent="0.3">
      <c r="A48" s="6">
        <v>0.75</v>
      </c>
      <c r="B48">
        <v>1</v>
      </c>
      <c r="C48" t="s">
        <v>543</v>
      </c>
      <c r="D48" t="s">
        <v>587</v>
      </c>
      <c r="E48" s="7" t="s">
        <v>537</v>
      </c>
      <c r="F48" s="7">
        <v>43896</v>
      </c>
      <c r="G48" t="s">
        <v>452</v>
      </c>
      <c r="I48" t="str">
        <f t="shared" si="0"/>
        <v xml:space="preserve">32 </v>
      </c>
      <c r="J48" s="8">
        <v>32</v>
      </c>
      <c r="L48" t="str">
        <f t="shared" si="1"/>
        <v>7</v>
      </c>
      <c r="M48" s="8">
        <v>7</v>
      </c>
      <c r="O48" s="7" t="s">
        <v>537</v>
      </c>
    </row>
    <row r="49" spans="1:16" x14ac:dyDescent="0.3">
      <c r="A49" s="6">
        <v>0.875</v>
      </c>
      <c r="B49">
        <v>0</v>
      </c>
      <c r="C49" t="s">
        <v>533</v>
      </c>
      <c r="D49" t="s">
        <v>587</v>
      </c>
      <c r="E49" s="7" t="s">
        <v>529</v>
      </c>
      <c r="F49" s="7">
        <v>43896</v>
      </c>
      <c r="G49" t="s">
        <v>452</v>
      </c>
      <c r="I49" t="str">
        <f t="shared" si="0"/>
        <v xml:space="preserve">32 </v>
      </c>
      <c r="J49" s="8">
        <v>32</v>
      </c>
      <c r="L49" t="str">
        <f t="shared" si="1"/>
        <v>5</v>
      </c>
      <c r="M49" s="8">
        <v>5</v>
      </c>
      <c r="O49" s="7"/>
    </row>
    <row r="50" spans="1:16" x14ac:dyDescent="0.3">
      <c r="A50" s="6">
        <v>0</v>
      </c>
      <c r="B50">
        <v>0</v>
      </c>
      <c r="C50" t="s">
        <v>533</v>
      </c>
      <c r="D50" t="s">
        <v>595</v>
      </c>
      <c r="E50" s="7" t="s">
        <v>537</v>
      </c>
      <c r="F50" s="7">
        <v>43897</v>
      </c>
      <c r="G50" t="s">
        <v>452</v>
      </c>
      <c r="I50" t="str">
        <f t="shared" si="0"/>
        <v xml:space="preserve">31 </v>
      </c>
      <c r="J50" s="8">
        <v>31</v>
      </c>
      <c r="K50">
        <f t="shared" ref="K50" si="15">MAX(J50:J57)</f>
        <v>33</v>
      </c>
      <c r="L50" t="str">
        <f t="shared" si="1"/>
        <v>5</v>
      </c>
      <c r="M50" s="8">
        <v>5</v>
      </c>
      <c r="N50" s="9">
        <f t="shared" ref="N50" si="16">(B50*M50+B51*M51+B52*M52+B53*M53+B54*M54+B55*M55+B56*M56+B57*M57)/4</f>
        <v>4</v>
      </c>
      <c r="O50" s="7" t="s">
        <v>537</v>
      </c>
      <c r="P50">
        <f t="shared" ref="P50" si="17">COUNTA(O50:O57)</f>
        <v>7</v>
      </c>
    </row>
    <row r="51" spans="1:16" x14ac:dyDescent="0.3">
      <c r="A51" s="6">
        <v>0.125</v>
      </c>
      <c r="B51">
        <v>0</v>
      </c>
      <c r="C51" t="s">
        <v>528</v>
      </c>
      <c r="D51" t="s">
        <v>592</v>
      </c>
      <c r="E51" s="7" t="s">
        <v>529</v>
      </c>
      <c r="F51" s="7">
        <v>43897</v>
      </c>
      <c r="G51" t="s">
        <v>452</v>
      </c>
      <c r="I51" t="str">
        <f t="shared" si="0"/>
        <v xml:space="preserve">30 </v>
      </c>
      <c r="J51" s="8">
        <v>30</v>
      </c>
      <c r="L51" t="str">
        <f t="shared" si="1"/>
        <v>4</v>
      </c>
      <c r="M51" s="8">
        <v>4</v>
      </c>
      <c r="O51" s="7"/>
    </row>
    <row r="52" spans="1:16" x14ac:dyDescent="0.3">
      <c r="A52" s="6">
        <v>0.25</v>
      </c>
      <c r="B52">
        <v>0</v>
      </c>
      <c r="C52" t="s">
        <v>532</v>
      </c>
      <c r="D52" t="s">
        <v>577</v>
      </c>
      <c r="E52" s="7" t="s">
        <v>537</v>
      </c>
      <c r="F52" s="7">
        <v>43897</v>
      </c>
      <c r="G52" t="s">
        <v>452</v>
      </c>
      <c r="I52" t="str">
        <f t="shared" si="0"/>
        <v xml:space="preserve">33 </v>
      </c>
      <c r="J52" s="8">
        <v>33</v>
      </c>
      <c r="L52" t="str">
        <f t="shared" si="1"/>
        <v>3</v>
      </c>
      <c r="M52" s="8">
        <v>3</v>
      </c>
      <c r="O52" s="7" t="s">
        <v>537</v>
      </c>
    </row>
    <row r="53" spans="1:16" x14ac:dyDescent="0.3">
      <c r="A53" s="6">
        <v>0.375</v>
      </c>
      <c r="B53">
        <v>1</v>
      </c>
      <c r="C53" t="s">
        <v>532</v>
      </c>
      <c r="D53" t="s">
        <v>595</v>
      </c>
      <c r="E53" s="7" t="s">
        <v>545</v>
      </c>
      <c r="F53" s="7">
        <v>43897</v>
      </c>
      <c r="G53" t="s">
        <v>452</v>
      </c>
      <c r="I53" t="str">
        <f t="shared" si="0"/>
        <v xml:space="preserve">31 </v>
      </c>
      <c r="J53" s="8">
        <v>31</v>
      </c>
      <c r="L53" t="str">
        <f t="shared" si="1"/>
        <v>3</v>
      </c>
      <c r="M53" s="8">
        <v>3</v>
      </c>
      <c r="O53" s="7" t="s">
        <v>545</v>
      </c>
    </row>
    <row r="54" spans="1:16" x14ac:dyDescent="0.3">
      <c r="A54" s="6">
        <v>0.5</v>
      </c>
      <c r="B54">
        <v>1</v>
      </c>
      <c r="C54" t="s">
        <v>528</v>
      </c>
      <c r="D54" t="s">
        <v>609</v>
      </c>
      <c r="E54" s="7" t="s">
        <v>548</v>
      </c>
      <c r="F54" s="7">
        <v>43897</v>
      </c>
      <c r="G54" t="s">
        <v>452</v>
      </c>
      <c r="I54" t="str">
        <f t="shared" si="0"/>
        <v xml:space="preserve">29 </v>
      </c>
      <c r="J54" s="8">
        <v>29</v>
      </c>
      <c r="L54" t="str">
        <f t="shared" si="1"/>
        <v>4</v>
      </c>
      <c r="M54" s="8">
        <v>4</v>
      </c>
      <c r="O54" s="7" t="s">
        <v>548</v>
      </c>
    </row>
    <row r="55" spans="1:16" x14ac:dyDescent="0.3">
      <c r="A55" s="6">
        <v>0.625</v>
      </c>
      <c r="B55">
        <v>1</v>
      </c>
      <c r="C55" t="s">
        <v>533</v>
      </c>
      <c r="D55" t="s">
        <v>603</v>
      </c>
      <c r="E55" s="7" t="s">
        <v>542</v>
      </c>
      <c r="F55" s="7">
        <v>43897</v>
      </c>
      <c r="G55" t="s">
        <v>452</v>
      </c>
      <c r="I55" t="str">
        <f t="shared" si="0"/>
        <v xml:space="preserve">28 </v>
      </c>
      <c r="J55" s="8">
        <v>28</v>
      </c>
      <c r="L55" t="str">
        <f t="shared" si="1"/>
        <v>5</v>
      </c>
      <c r="M55" s="8">
        <v>5</v>
      </c>
      <c r="O55" s="7" t="s">
        <v>542</v>
      </c>
    </row>
    <row r="56" spans="1:16" x14ac:dyDescent="0.3">
      <c r="A56" s="6">
        <v>0.75</v>
      </c>
      <c r="B56">
        <v>1</v>
      </c>
      <c r="C56" t="s">
        <v>528</v>
      </c>
      <c r="D56" t="s">
        <v>581</v>
      </c>
      <c r="E56" s="7" t="s">
        <v>545</v>
      </c>
      <c r="F56" s="7">
        <v>43897</v>
      </c>
      <c r="G56" t="s">
        <v>452</v>
      </c>
      <c r="I56" t="str">
        <f t="shared" si="0"/>
        <v xml:space="preserve">27 </v>
      </c>
      <c r="J56" s="8">
        <v>27</v>
      </c>
      <c r="L56" t="str">
        <f t="shared" si="1"/>
        <v>4</v>
      </c>
      <c r="M56" s="8">
        <v>4</v>
      </c>
      <c r="O56" s="7" t="s">
        <v>545</v>
      </c>
    </row>
    <row r="57" spans="1:16" x14ac:dyDescent="0.3">
      <c r="A57" s="6">
        <v>0.875</v>
      </c>
      <c r="B57">
        <v>0</v>
      </c>
      <c r="C57" t="s">
        <v>532</v>
      </c>
      <c r="D57" t="s">
        <v>601</v>
      </c>
      <c r="E57" s="7" t="s">
        <v>537</v>
      </c>
      <c r="F57" s="7">
        <v>43897</v>
      </c>
      <c r="G57" t="s">
        <v>452</v>
      </c>
      <c r="I57" t="str">
        <f t="shared" si="0"/>
        <v xml:space="preserve">23 </v>
      </c>
      <c r="J57" s="8">
        <v>23</v>
      </c>
      <c r="L57" t="str">
        <f t="shared" si="1"/>
        <v>3</v>
      </c>
      <c r="M57" s="8">
        <v>3</v>
      </c>
      <c r="O57" s="7" t="s">
        <v>537</v>
      </c>
    </row>
    <row r="58" spans="1:16" x14ac:dyDescent="0.3">
      <c r="A58" s="6">
        <v>0</v>
      </c>
      <c r="B58">
        <v>0</v>
      </c>
      <c r="C58" t="s">
        <v>530</v>
      </c>
      <c r="D58" t="s">
        <v>604</v>
      </c>
      <c r="E58" s="7" t="s">
        <v>529</v>
      </c>
      <c r="F58" s="7">
        <v>43898</v>
      </c>
      <c r="G58" t="s">
        <v>452</v>
      </c>
      <c r="I58" t="str">
        <f t="shared" si="0"/>
        <v xml:space="preserve">19 </v>
      </c>
      <c r="J58" s="8">
        <v>19</v>
      </c>
      <c r="K58">
        <f t="shared" ref="K58" si="18">MAX(J58:J65)</f>
        <v>19</v>
      </c>
      <c r="L58" t="str">
        <f t="shared" si="1"/>
        <v>2</v>
      </c>
      <c r="M58" s="8">
        <v>2</v>
      </c>
      <c r="N58" s="9">
        <f t="shared" ref="N58" si="19">(B58*M58+B59*M59+B60*M60+B61*M61+B62*M62+B63*M63+B64*M64+B65*M65)/4</f>
        <v>6.25</v>
      </c>
      <c r="O58" s="7"/>
      <c r="P58">
        <f t="shared" ref="P58" si="20">COUNTA(O58:O65)</f>
        <v>0</v>
      </c>
    </row>
    <row r="59" spans="1:16" x14ac:dyDescent="0.3">
      <c r="A59" s="6">
        <v>0.125</v>
      </c>
      <c r="B59">
        <v>0</v>
      </c>
      <c r="C59" t="s">
        <v>531</v>
      </c>
      <c r="D59" t="s">
        <v>570</v>
      </c>
      <c r="E59" s="7" t="s">
        <v>529</v>
      </c>
      <c r="F59" s="7">
        <v>43898</v>
      </c>
      <c r="G59" t="s">
        <v>452</v>
      </c>
      <c r="I59" t="str">
        <f t="shared" si="0"/>
        <v xml:space="preserve">18 </v>
      </c>
      <c r="J59" s="8">
        <v>18</v>
      </c>
      <c r="L59" t="str">
        <f t="shared" si="1"/>
        <v>1</v>
      </c>
      <c r="M59" s="8">
        <v>1</v>
      </c>
      <c r="O59" s="7"/>
    </row>
    <row r="60" spans="1:16" x14ac:dyDescent="0.3">
      <c r="A60" s="6">
        <v>0.25</v>
      </c>
      <c r="B60">
        <v>0</v>
      </c>
      <c r="C60" t="s">
        <v>531</v>
      </c>
      <c r="D60" t="s">
        <v>590</v>
      </c>
      <c r="E60" s="7" t="s">
        <v>529</v>
      </c>
      <c r="F60" s="7">
        <v>43898</v>
      </c>
      <c r="G60" t="s">
        <v>452</v>
      </c>
      <c r="I60" t="str">
        <f t="shared" si="0"/>
        <v xml:space="preserve">17 </v>
      </c>
      <c r="J60" s="8">
        <v>17</v>
      </c>
      <c r="L60" t="str">
        <f t="shared" si="1"/>
        <v>1</v>
      </c>
      <c r="M60" s="8">
        <v>1</v>
      </c>
      <c r="O60" s="7"/>
    </row>
    <row r="61" spans="1:16" x14ac:dyDescent="0.3">
      <c r="A61" s="6">
        <v>0.375</v>
      </c>
      <c r="B61">
        <v>1</v>
      </c>
      <c r="C61" t="s">
        <v>528</v>
      </c>
      <c r="D61" t="s">
        <v>586</v>
      </c>
      <c r="E61" s="7" t="s">
        <v>529</v>
      </c>
      <c r="F61" s="7">
        <v>43898</v>
      </c>
      <c r="G61" t="s">
        <v>452</v>
      </c>
      <c r="I61" t="str">
        <f t="shared" si="0"/>
        <v xml:space="preserve">16 </v>
      </c>
      <c r="J61" s="8">
        <v>16</v>
      </c>
      <c r="L61" t="str">
        <f t="shared" si="1"/>
        <v>4</v>
      </c>
      <c r="M61" s="8">
        <v>4</v>
      </c>
      <c r="O61" s="7"/>
    </row>
    <row r="62" spans="1:16" x14ac:dyDescent="0.3">
      <c r="A62" s="6">
        <v>0.5</v>
      </c>
      <c r="B62">
        <v>1</v>
      </c>
      <c r="C62" t="s">
        <v>543</v>
      </c>
      <c r="D62" t="s">
        <v>590</v>
      </c>
      <c r="E62" s="7" t="s">
        <v>529</v>
      </c>
      <c r="F62" s="7">
        <v>43898</v>
      </c>
      <c r="G62" t="s">
        <v>452</v>
      </c>
      <c r="I62" t="str">
        <f t="shared" si="0"/>
        <v xml:space="preserve">17 </v>
      </c>
      <c r="J62" s="8">
        <v>17</v>
      </c>
      <c r="L62" t="str">
        <f t="shared" si="1"/>
        <v>7</v>
      </c>
      <c r="M62" s="8">
        <v>7</v>
      </c>
      <c r="O62" s="7"/>
    </row>
    <row r="63" spans="1:16" x14ac:dyDescent="0.3">
      <c r="A63" s="6">
        <v>0.625</v>
      </c>
      <c r="B63">
        <v>1</v>
      </c>
      <c r="C63" t="s">
        <v>535</v>
      </c>
      <c r="D63" t="s">
        <v>590</v>
      </c>
      <c r="E63" s="7" t="s">
        <v>529</v>
      </c>
      <c r="F63" s="7">
        <v>43898</v>
      </c>
      <c r="G63" t="s">
        <v>452</v>
      </c>
      <c r="I63" t="str">
        <f t="shared" si="0"/>
        <v xml:space="preserve">17 </v>
      </c>
      <c r="J63" s="8">
        <v>17</v>
      </c>
      <c r="L63" t="str">
        <f t="shared" si="1"/>
        <v>8</v>
      </c>
      <c r="M63" s="8">
        <v>8</v>
      </c>
      <c r="O63" s="7"/>
    </row>
    <row r="64" spans="1:16" x14ac:dyDescent="0.3">
      <c r="A64" s="6">
        <v>0.75</v>
      </c>
      <c r="B64">
        <v>1</v>
      </c>
      <c r="C64" t="s">
        <v>540</v>
      </c>
      <c r="D64" t="s">
        <v>590</v>
      </c>
      <c r="E64" s="7" t="s">
        <v>529</v>
      </c>
      <c r="F64" s="7">
        <v>43898</v>
      </c>
      <c r="G64" t="s">
        <v>452</v>
      </c>
      <c r="I64" t="str">
        <f t="shared" si="0"/>
        <v xml:space="preserve">17 </v>
      </c>
      <c r="J64" s="8">
        <v>17</v>
      </c>
      <c r="L64" t="str">
        <f t="shared" si="1"/>
        <v>6</v>
      </c>
      <c r="M64" s="8">
        <v>6</v>
      </c>
      <c r="O64" s="7"/>
    </row>
    <row r="65" spans="1:16" x14ac:dyDescent="0.3">
      <c r="A65" s="6">
        <v>0.875</v>
      </c>
      <c r="B65">
        <v>0</v>
      </c>
      <c r="C65" t="s">
        <v>528</v>
      </c>
      <c r="D65" t="s">
        <v>570</v>
      </c>
      <c r="E65" s="7" t="s">
        <v>529</v>
      </c>
      <c r="F65" s="7">
        <v>43898</v>
      </c>
      <c r="G65" t="s">
        <v>452</v>
      </c>
      <c r="I65" t="str">
        <f t="shared" si="0"/>
        <v xml:space="preserve">18 </v>
      </c>
      <c r="J65" s="8">
        <v>18</v>
      </c>
      <c r="L65" t="str">
        <f t="shared" si="1"/>
        <v>4</v>
      </c>
      <c r="M65" s="8">
        <v>4</v>
      </c>
      <c r="O65" s="7"/>
    </row>
    <row r="66" spans="1:16" x14ac:dyDescent="0.3">
      <c r="A66" s="6">
        <v>0</v>
      </c>
      <c r="B66">
        <v>0</v>
      </c>
      <c r="C66" t="s">
        <v>528</v>
      </c>
      <c r="D66" t="s">
        <v>604</v>
      </c>
      <c r="E66" s="7" t="s">
        <v>529</v>
      </c>
      <c r="F66" s="7">
        <v>43899</v>
      </c>
      <c r="G66" t="s">
        <v>452</v>
      </c>
      <c r="I66" t="str">
        <f t="shared" si="0"/>
        <v xml:space="preserve">19 </v>
      </c>
      <c r="J66" s="8">
        <v>19</v>
      </c>
      <c r="K66">
        <f t="shared" ref="K66" si="21">MAX(J66:J73)</f>
        <v>19</v>
      </c>
      <c r="L66" t="str">
        <f t="shared" si="1"/>
        <v>4</v>
      </c>
      <c r="M66" s="8">
        <v>4</v>
      </c>
      <c r="N66" s="9">
        <f t="shared" ref="N66" si="22">(B66*M66+B67*M67+B68*M68+B69*M69+B70*M70+B71*M71+B72*M72+B73*M73)/4</f>
        <v>5</v>
      </c>
      <c r="O66" s="7"/>
      <c r="P66">
        <f t="shared" ref="P66" si="23">COUNTA(O66:O73)</f>
        <v>4</v>
      </c>
    </row>
    <row r="67" spans="1:16" x14ac:dyDescent="0.3">
      <c r="A67" s="6">
        <v>0.125</v>
      </c>
      <c r="B67">
        <v>0</v>
      </c>
      <c r="C67" t="s">
        <v>532</v>
      </c>
      <c r="D67" t="s">
        <v>586</v>
      </c>
      <c r="E67" s="7" t="s">
        <v>529</v>
      </c>
      <c r="F67" s="7">
        <v>43899</v>
      </c>
      <c r="G67" t="s">
        <v>452</v>
      </c>
      <c r="I67" t="str">
        <f t="shared" ref="I67:I130" si="24">SUBSTITUTE(D67,"km/h","")</f>
        <v xml:space="preserve">16 </v>
      </c>
      <c r="J67" s="8">
        <v>16</v>
      </c>
      <c r="L67" t="str">
        <f t="shared" ref="L67:L130" si="25">SUBSTITUTE(C67," °c", "")</f>
        <v>3</v>
      </c>
      <c r="M67" s="8">
        <v>3</v>
      </c>
      <c r="O67" s="7"/>
    </row>
    <row r="68" spans="1:16" x14ac:dyDescent="0.3">
      <c r="A68" s="6">
        <v>0.25</v>
      </c>
      <c r="B68">
        <v>0</v>
      </c>
      <c r="C68" t="s">
        <v>532</v>
      </c>
      <c r="D68" t="s">
        <v>584</v>
      </c>
      <c r="E68" s="7" t="s">
        <v>529</v>
      </c>
      <c r="F68" s="7">
        <v>43899</v>
      </c>
      <c r="G68" t="s">
        <v>452</v>
      </c>
      <c r="I68" t="str">
        <f t="shared" si="24"/>
        <v xml:space="preserve">13 </v>
      </c>
      <c r="J68" s="8">
        <v>13</v>
      </c>
      <c r="L68" t="str">
        <f t="shared" si="25"/>
        <v>3</v>
      </c>
      <c r="M68" s="8">
        <v>3</v>
      </c>
      <c r="O68" s="7"/>
    </row>
    <row r="69" spans="1:16" x14ac:dyDescent="0.3">
      <c r="A69" s="6">
        <v>0.375</v>
      </c>
      <c r="B69">
        <v>1</v>
      </c>
      <c r="C69" t="s">
        <v>533</v>
      </c>
      <c r="D69" t="s">
        <v>602</v>
      </c>
      <c r="E69" s="7" t="s">
        <v>529</v>
      </c>
      <c r="F69" s="7">
        <v>43899</v>
      </c>
      <c r="G69" t="s">
        <v>452</v>
      </c>
      <c r="I69" t="str">
        <f t="shared" si="24"/>
        <v xml:space="preserve">10 </v>
      </c>
      <c r="J69" s="8">
        <v>10</v>
      </c>
      <c r="L69" t="str">
        <f t="shared" si="25"/>
        <v>5</v>
      </c>
      <c r="M69" s="8">
        <v>5</v>
      </c>
      <c r="O69" s="7"/>
    </row>
    <row r="70" spans="1:16" x14ac:dyDescent="0.3">
      <c r="A70" s="6">
        <v>0.5</v>
      </c>
      <c r="B70">
        <v>1</v>
      </c>
      <c r="C70" t="s">
        <v>533</v>
      </c>
      <c r="D70" t="s">
        <v>602</v>
      </c>
      <c r="E70" s="7" t="s">
        <v>552</v>
      </c>
      <c r="F70" s="7">
        <v>43899</v>
      </c>
      <c r="G70" t="s">
        <v>452</v>
      </c>
      <c r="I70" t="str">
        <f t="shared" si="24"/>
        <v xml:space="preserve">10 </v>
      </c>
      <c r="J70" s="8">
        <v>10</v>
      </c>
      <c r="L70" t="str">
        <f t="shared" si="25"/>
        <v>5</v>
      </c>
      <c r="M70" s="8">
        <v>5</v>
      </c>
      <c r="O70" s="7" t="s">
        <v>552</v>
      </c>
    </row>
    <row r="71" spans="1:16" x14ac:dyDescent="0.3">
      <c r="A71" s="6">
        <v>0.625</v>
      </c>
      <c r="B71">
        <v>1</v>
      </c>
      <c r="C71" t="s">
        <v>533</v>
      </c>
      <c r="D71" t="s">
        <v>569</v>
      </c>
      <c r="E71" s="7" t="s">
        <v>562</v>
      </c>
      <c r="F71" s="7">
        <v>43899</v>
      </c>
      <c r="G71" t="s">
        <v>452</v>
      </c>
      <c r="I71" t="str">
        <f t="shared" si="24"/>
        <v xml:space="preserve">12 </v>
      </c>
      <c r="J71" s="8">
        <v>12</v>
      </c>
      <c r="L71" t="str">
        <f t="shared" si="25"/>
        <v>5</v>
      </c>
      <c r="M71" s="8">
        <v>5</v>
      </c>
      <c r="O71" s="7" t="s">
        <v>562</v>
      </c>
    </row>
    <row r="72" spans="1:16" x14ac:dyDescent="0.3">
      <c r="A72" s="6">
        <v>0.75</v>
      </c>
      <c r="B72">
        <v>1</v>
      </c>
      <c r="C72" t="s">
        <v>533</v>
      </c>
      <c r="D72" t="s">
        <v>578</v>
      </c>
      <c r="E72" s="7" t="s">
        <v>614</v>
      </c>
      <c r="F72" s="7">
        <v>43899</v>
      </c>
      <c r="G72" t="s">
        <v>452</v>
      </c>
      <c r="I72" t="str">
        <f t="shared" si="24"/>
        <v xml:space="preserve">14 </v>
      </c>
      <c r="J72" s="8">
        <v>14</v>
      </c>
      <c r="L72" t="str">
        <f t="shared" si="25"/>
        <v>5</v>
      </c>
      <c r="M72" s="8">
        <v>5</v>
      </c>
      <c r="O72" s="7" t="s">
        <v>614</v>
      </c>
    </row>
    <row r="73" spans="1:16" x14ac:dyDescent="0.3">
      <c r="A73" s="6">
        <v>0.875</v>
      </c>
      <c r="B73">
        <v>0</v>
      </c>
      <c r="C73" t="s">
        <v>530</v>
      </c>
      <c r="D73" t="s">
        <v>573</v>
      </c>
      <c r="E73" s="7" t="s">
        <v>542</v>
      </c>
      <c r="F73" s="7">
        <v>43899</v>
      </c>
      <c r="G73" t="s">
        <v>452</v>
      </c>
      <c r="I73" t="str">
        <f t="shared" si="24"/>
        <v xml:space="preserve">15 </v>
      </c>
      <c r="J73" s="8">
        <v>15</v>
      </c>
      <c r="L73" t="str">
        <f t="shared" si="25"/>
        <v>2</v>
      </c>
      <c r="M73" s="8">
        <v>2</v>
      </c>
      <c r="O73" s="7" t="s">
        <v>542</v>
      </c>
    </row>
    <row r="74" spans="1:16" x14ac:dyDescent="0.3">
      <c r="A74" s="6">
        <v>0</v>
      </c>
      <c r="B74">
        <v>0</v>
      </c>
      <c r="C74" t="s">
        <v>530</v>
      </c>
      <c r="D74" t="s">
        <v>572</v>
      </c>
      <c r="E74" s="7" t="s">
        <v>529</v>
      </c>
      <c r="F74" s="7">
        <v>43900</v>
      </c>
      <c r="G74" t="s">
        <v>452</v>
      </c>
      <c r="I74" t="str">
        <f t="shared" si="24"/>
        <v xml:space="preserve">21 </v>
      </c>
      <c r="J74" s="8">
        <v>21</v>
      </c>
      <c r="K74">
        <f t="shared" ref="K74" si="26">MAX(J74:J81)</f>
        <v>40</v>
      </c>
      <c r="L74" t="str">
        <f t="shared" si="25"/>
        <v>2</v>
      </c>
      <c r="M74" s="8">
        <v>2</v>
      </c>
      <c r="N74" s="9">
        <f t="shared" ref="N74" si="27">(B74*M74+B75*M75+B76*M76+B77*M77+B78*M78+B79*M79+B80*M80+B81*M81)/4</f>
        <v>6.75</v>
      </c>
      <c r="O74" s="7"/>
      <c r="P74">
        <f t="shared" ref="P74" si="28">COUNTA(O74:O81)</f>
        <v>2</v>
      </c>
    </row>
    <row r="75" spans="1:16" x14ac:dyDescent="0.3">
      <c r="A75" s="6">
        <v>0.125</v>
      </c>
      <c r="B75">
        <v>0</v>
      </c>
      <c r="C75" t="s">
        <v>530</v>
      </c>
      <c r="D75" t="s">
        <v>574</v>
      </c>
      <c r="E75" s="7" t="s">
        <v>529</v>
      </c>
      <c r="F75" s="7">
        <v>43900</v>
      </c>
      <c r="G75" t="s">
        <v>452</v>
      </c>
      <c r="I75" t="str">
        <f t="shared" si="24"/>
        <v xml:space="preserve">25 </v>
      </c>
      <c r="J75" s="8">
        <v>25</v>
      </c>
      <c r="L75" t="str">
        <f t="shared" si="25"/>
        <v>2</v>
      </c>
      <c r="M75" s="8">
        <v>2</v>
      </c>
      <c r="O75" s="7"/>
    </row>
    <row r="76" spans="1:16" x14ac:dyDescent="0.3">
      <c r="A76" s="6">
        <v>0.25</v>
      </c>
      <c r="B76">
        <v>0</v>
      </c>
      <c r="C76" t="s">
        <v>530</v>
      </c>
      <c r="D76" t="s">
        <v>574</v>
      </c>
      <c r="E76" s="7" t="s">
        <v>529</v>
      </c>
      <c r="F76" s="7">
        <v>43900</v>
      </c>
      <c r="G76" t="s">
        <v>452</v>
      </c>
      <c r="I76" t="str">
        <f t="shared" si="24"/>
        <v xml:space="preserve">25 </v>
      </c>
      <c r="J76" s="8">
        <v>25</v>
      </c>
      <c r="L76" t="str">
        <f t="shared" si="25"/>
        <v>2</v>
      </c>
      <c r="M76" s="8">
        <v>2</v>
      </c>
      <c r="O76" s="7"/>
    </row>
    <row r="77" spans="1:16" x14ac:dyDescent="0.3">
      <c r="A77" s="6">
        <v>0.375</v>
      </c>
      <c r="B77">
        <v>1</v>
      </c>
      <c r="C77" t="s">
        <v>533</v>
      </c>
      <c r="D77" t="s">
        <v>574</v>
      </c>
      <c r="E77" s="7" t="s">
        <v>529</v>
      </c>
      <c r="F77" s="7">
        <v>43900</v>
      </c>
      <c r="G77" t="s">
        <v>452</v>
      </c>
      <c r="I77" t="str">
        <f t="shared" si="24"/>
        <v xml:space="preserve">25 </v>
      </c>
      <c r="J77" s="8">
        <v>25</v>
      </c>
      <c r="L77" t="str">
        <f t="shared" si="25"/>
        <v>5</v>
      </c>
      <c r="M77" s="8">
        <v>5</v>
      </c>
      <c r="O77" s="7"/>
    </row>
    <row r="78" spans="1:16" x14ac:dyDescent="0.3">
      <c r="A78" s="6">
        <v>0.5</v>
      </c>
      <c r="B78">
        <v>1</v>
      </c>
      <c r="C78" t="s">
        <v>535</v>
      </c>
      <c r="D78" t="s">
        <v>592</v>
      </c>
      <c r="E78" s="7" t="s">
        <v>529</v>
      </c>
      <c r="F78" s="7">
        <v>43900</v>
      </c>
      <c r="G78" t="s">
        <v>452</v>
      </c>
      <c r="I78" t="str">
        <f t="shared" si="24"/>
        <v xml:space="preserve">30 </v>
      </c>
      <c r="J78" s="8">
        <v>30</v>
      </c>
      <c r="L78" t="str">
        <f t="shared" si="25"/>
        <v>8</v>
      </c>
      <c r="M78" s="8">
        <v>8</v>
      </c>
      <c r="O78" s="7"/>
    </row>
    <row r="79" spans="1:16" x14ac:dyDescent="0.3">
      <c r="A79" s="6">
        <v>0.625</v>
      </c>
      <c r="B79">
        <v>1</v>
      </c>
      <c r="C79" t="s">
        <v>543</v>
      </c>
      <c r="D79" t="s">
        <v>582</v>
      </c>
      <c r="E79" s="7" t="s">
        <v>529</v>
      </c>
      <c r="F79" s="7">
        <v>43900</v>
      </c>
      <c r="G79" t="s">
        <v>452</v>
      </c>
      <c r="I79" t="str">
        <f t="shared" si="24"/>
        <v xml:space="preserve">35 </v>
      </c>
      <c r="J79" s="8">
        <v>35</v>
      </c>
      <c r="L79" t="str">
        <f t="shared" si="25"/>
        <v>7</v>
      </c>
      <c r="M79" s="8">
        <v>7</v>
      </c>
      <c r="O79" s="7"/>
    </row>
    <row r="80" spans="1:16" x14ac:dyDescent="0.3">
      <c r="A80" s="6">
        <v>0.75</v>
      </c>
      <c r="B80">
        <v>1</v>
      </c>
      <c r="C80" t="s">
        <v>543</v>
      </c>
      <c r="D80" t="s">
        <v>571</v>
      </c>
      <c r="E80" s="7" t="s">
        <v>537</v>
      </c>
      <c r="F80" s="7">
        <v>43900</v>
      </c>
      <c r="G80" t="s">
        <v>452</v>
      </c>
      <c r="I80" t="str">
        <f t="shared" si="24"/>
        <v xml:space="preserve">37 </v>
      </c>
      <c r="J80" s="8">
        <v>37</v>
      </c>
      <c r="L80" t="str">
        <f t="shared" si="25"/>
        <v>7</v>
      </c>
      <c r="M80" s="8">
        <v>7</v>
      </c>
      <c r="O80" s="7" t="s">
        <v>537</v>
      </c>
    </row>
    <row r="81" spans="1:16" x14ac:dyDescent="0.3">
      <c r="A81" s="6">
        <v>0.875</v>
      </c>
      <c r="B81">
        <v>0</v>
      </c>
      <c r="C81" t="s">
        <v>540</v>
      </c>
      <c r="D81" t="s">
        <v>597</v>
      </c>
      <c r="E81" s="7" t="s">
        <v>594</v>
      </c>
      <c r="F81" s="7">
        <v>43900</v>
      </c>
      <c r="G81" t="s">
        <v>452</v>
      </c>
      <c r="I81" t="str">
        <f t="shared" si="24"/>
        <v xml:space="preserve">40 </v>
      </c>
      <c r="J81" s="8">
        <v>40</v>
      </c>
      <c r="L81" t="str">
        <f t="shared" si="25"/>
        <v>6</v>
      </c>
      <c r="M81" s="8">
        <v>6</v>
      </c>
      <c r="O81" s="7" t="s">
        <v>594</v>
      </c>
    </row>
    <row r="82" spans="1:16" x14ac:dyDescent="0.3">
      <c r="A82" s="6">
        <v>0</v>
      </c>
      <c r="B82">
        <v>0</v>
      </c>
      <c r="C82" t="s">
        <v>535</v>
      </c>
      <c r="D82" t="s">
        <v>589</v>
      </c>
      <c r="E82" s="7" t="s">
        <v>556</v>
      </c>
      <c r="F82" s="7">
        <v>43901</v>
      </c>
      <c r="G82" t="s">
        <v>452</v>
      </c>
      <c r="I82" t="str">
        <f t="shared" si="24"/>
        <v xml:space="preserve">45 </v>
      </c>
      <c r="J82" s="8">
        <v>45</v>
      </c>
      <c r="K82">
        <f t="shared" ref="K82" si="29">MAX(J82:J89)</f>
        <v>50</v>
      </c>
      <c r="L82" t="str">
        <f t="shared" si="25"/>
        <v>8</v>
      </c>
      <c r="M82" s="8">
        <v>8</v>
      </c>
      <c r="N82" s="9">
        <f t="shared" ref="N82" si="30">(B82*M82+B83*M83+B84*M84+B85*M85+B86*M86+B87*M87+B88*M88+B89*M89)/4</f>
        <v>10.25</v>
      </c>
      <c r="O82" s="7" t="s">
        <v>556</v>
      </c>
      <c r="P82">
        <f t="shared" ref="P82" si="31">COUNTA(O82:O89)</f>
        <v>8</v>
      </c>
    </row>
    <row r="83" spans="1:16" x14ac:dyDescent="0.3">
      <c r="A83" s="6">
        <v>0.125</v>
      </c>
      <c r="B83">
        <v>0</v>
      </c>
      <c r="C83" t="s">
        <v>546</v>
      </c>
      <c r="D83" t="s">
        <v>593</v>
      </c>
      <c r="E83" s="7" t="s">
        <v>561</v>
      </c>
      <c r="F83" s="7">
        <v>43901</v>
      </c>
      <c r="G83" t="s">
        <v>452</v>
      </c>
      <c r="I83" t="str">
        <f t="shared" si="24"/>
        <v xml:space="preserve">50 </v>
      </c>
      <c r="J83" s="8">
        <v>50</v>
      </c>
      <c r="L83" t="str">
        <f t="shared" si="25"/>
        <v>10</v>
      </c>
      <c r="M83" s="8">
        <v>10</v>
      </c>
      <c r="O83" s="7" t="s">
        <v>561</v>
      </c>
    </row>
    <row r="84" spans="1:16" x14ac:dyDescent="0.3">
      <c r="A84" s="6">
        <v>0.25</v>
      </c>
      <c r="B84">
        <v>0</v>
      </c>
      <c r="C84" t="s">
        <v>547</v>
      </c>
      <c r="D84" t="s">
        <v>596</v>
      </c>
      <c r="E84" s="7" t="s">
        <v>544</v>
      </c>
      <c r="F84" s="7">
        <v>43901</v>
      </c>
      <c r="G84" t="s">
        <v>452</v>
      </c>
      <c r="I84" t="str">
        <f t="shared" si="24"/>
        <v xml:space="preserve">48 </v>
      </c>
      <c r="J84" s="8">
        <v>48</v>
      </c>
      <c r="L84" t="str">
        <f t="shared" si="25"/>
        <v>11</v>
      </c>
      <c r="M84" s="8">
        <v>11</v>
      </c>
      <c r="O84" s="7" t="s">
        <v>544</v>
      </c>
    </row>
    <row r="85" spans="1:16" x14ac:dyDescent="0.3">
      <c r="A85" s="6">
        <v>0.375</v>
      </c>
      <c r="B85">
        <v>1</v>
      </c>
      <c r="C85" t="s">
        <v>546</v>
      </c>
      <c r="D85" t="s">
        <v>610</v>
      </c>
      <c r="E85" s="7" t="s">
        <v>558</v>
      </c>
      <c r="F85" s="7">
        <v>43901</v>
      </c>
      <c r="G85" t="s">
        <v>452</v>
      </c>
      <c r="I85" t="str">
        <f t="shared" si="24"/>
        <v xml:space="preserve">34 </v>
      </c>
      <c r="J85" s="8">
        <v>34</v>
      </c>
      <c r="L85" t="str">
        <f t="shared" si="25"/>
        <v>10</v>
      </c>
      <c r="M85" s="8">
        <v>10</v>
      </c>
      <c r="O85" s="7" t="s">
        <v>558</v>
      </c>
    </row>
    <row r="86" spans="1:16" x14ac:dyDescent="0.3">
      <c r="A86" s="6">
        <v>0.5</v>
      </c>
      <c r="B86">
        <v>1</v>
      </c>
      <c r="C86" t="s">
        <v>536</v>
      </c>
      <c r="D86" t="s">
        <v>602</v>
      </c>
      <c r="E86" s="7" t="s">
        <v>557</v>
      </c>
      <c r="F86" s="7">
        <v>43901</v>
      </c>
      <c r="G86" t="s">
        <v>452</v>
      </c>
      <c r="I86" t="str">
        <f t="shared" si="24"/>
        <v xml:space="preserve">10 </v>
      </c>
      <c r="J86" s="8">
        <v>10</v>
      </c>
      <c r="L86" t="str">
        <f t="shared" si="25"/>
        <v>9</v>
      </c>
      <c r="M86" s="8">
        <v>9</v>
      </c>
      <c r="O86" s="7" t="s">
        <v>557</v>
      </c>
    </row>
    <row r="87" spans="1:16" x14ac:dyDescent="0.3">
      <c r="A87" s="6">
        <v>0.625</v>
      </c>
      <c r="B87">
        <v>1</v>
      </c>
      <c r="C87" t="s">
        <v>547</v>
      </c>
      <c r="D87" t="s">
        <v>601</v>
      </c>
      <c r="E87" s="7" t="s">
        <v>556</v>
      </c>
      <c r="F87" s="7">
        <v>43901</v>
      </c>
      <c r="G87" t="s">
        <v>452</v>
      </c>
      <c r="I87" t="str">
        <f t="shared" si="24"/>
        <v xml:space="preserve">23 </v>
      </c>
      <c r="J87" s="8">
        <v>23</v>
      </c>
      <c r="L87" t="str">
        <f t="shared" si="25"/>
        <v>11</v>
      </c>
      <c r="M87" s="8">
        <v>11</v>
      </c>
      <c r="O87" s="7" t="s">
        <v>556</v>
      </c>
    </row>
    <row r="88" spans="1:16" x14ac:dyDescent="0.3">
      <c r="A88" s="6">
        <v>0.75</v>
      </c>
      <c r="B88">
        <v>1</v>
      </c>
      <c r="C88" t="s">
        <v>547</v>
      </c>
      <c r="D88" t="s">
        <v>587</v>
      </c>
      <c r="E88" s="7" t="s">
        <v>553</v>
      </c>
      <c r="F88" s="7">
        <v>43901</v>
      </c>
      <c r="G88" t="s">
        <v>452</v>
      </c>
      <c r="I88" t="str">
        <f t="shared" si="24"/>
        <v xml:space="preserve">32 </v>
      </c>
      <c r="J88" s="8">
        <v>32</v>
      </c>
      <c r="L88" t="str">
        <f t="shared" si="25"/>
        <v>11</v>
      </c>
      <c r="M88" s="8">
        <v>11</v>
      </c>
      <c r="O88" s="7" t="s">
        <v>553</v>
      </c>
    </row>
    <row r="89" spans="1:16" x14ac:dyDescent="0.3">
      <c r="A89" s="6">
        <v>0.875</v>
      </c>
      <c r="B89">
        <v>0</v>
      </c>
      <c r="C89" t="s">
        <v>546</v>
      </c>
      <c r="D89" t="s">
        <v>592</v>
      </c>
      <c r="E89" s="7" t="s">
        <v>542</v>
      </c>
      <c r="F89" s="7">
        <v>43901</v>
      </c>
      <c r="G89" t="s">
        <v>452</v>
      </c>
      <c r="I89" t="str">
        <f t="shared" si="24"/>
        <v xml:space="preserve">30 </v>
      </c>
      <c r="J89" s="8">
        <v>30</v>
      </c>
      <c r="L89" t="str">
        <f t="shared" si="25"/>
        <v>10</v>
      </c>
      <c r="M89" s="8">
        <v>10</v>
      </c>
      <c r="O89" s="7" t="s">
        <v>542</v>
      </c>
    </row>
    <row r="90" spans="1:16" x14ac:dyDescent="0.3">
      <c r="A90" s="6">
        <v>0</v>
      </c>
      <c r="B90">
        <v>0</v>
      </c>
      <c r="C90" t="s">
        <v>546</v>
      </c>
      <c r="D90" t="s">
        <v>609</v>
      </c>
      <c r="E90" s="7" t="s">
        <v>537</v>
      </c>
      <c r="F90" s="7">
        <v>43902</v>
      </c>
      <c r="G90" t="s">
        <v>452</v>
      </c>
      <c r="I90" t="str">
        <f t="shared" si="24"/>
        <v xml:space="preserve">29 </v>
      </c>
      <c r="J90" s="8">
        <v>29</v>
      </c>
      <c r="K90">
        <f t="shared" ref="K90" si="32">MAX(J90:J97)</f>
        <v>39</v>
      </c>
      <c r="L90" t="str">
        <f t="shared" si="25"/>
        <v>10</v>
      </c>
      <c r="M90" s="8">
        <v>10</v>
      </c>
      <c r="N90" s="9">
        <f t="shared" ref="N90" si="33">(B90*M90+B91*M91+B92*M92+B93*M93+B94*M94+B95*M95+B96*M96+B97*M97)/4</f>
        <v>11.25</v>
      </c>
      <c r="O90" s="7" t="s">
        <v>537</v>
      </c>
      <c r="P90">
        <f t="shared" ref="P90" si="34">COUNTA(O90:O97)</f>
        <v>6</v>
      </c>
    </row>
    <row r="91" spans="1:16" x14ac:dyDescent="0.3">
      <c r="A91" s="6">
        <v>0.125</v>
      </c>
      <c r="B91">
        <v>0</v>
      </c>
      <c r="C91" t="s">
        <v>536</v>
      </c>
      <c r="D91" t="s">
        <v>592</v>
      </c>
      <c r="E91" s="7" t="s">
        <v>529</v>
      </c>
      <c r="F91" s="7">
        <v>43902</v>
      </c>
      <c r="G91" t="s">
        <v>452</v>
      </c>
      <c r="I91" t="str">
        <f t="shared" si="24"/>
        <v xml:space="preserve">30 </v>
      </c>
      <c r="J91" s="8">
        <v>30</v>
      </c>
      <c r="L91" t="str">
        <f t="shared" si="25"/>
        <v>9</v>
      </c>
      <c r="M91" s="8">
        <v>9</v>
      </c>
      <c r="O91" s="7"/>
    </row>
    <row r="92" spans="1:16" x14ac:dyDescent="0.3">
      <c r="A92" s="6">
        <v>0.25</v>
      </c>
      <c r="B92">
        <v>0</v>
      </c>
      <c r="C92" t="s">
        <v>536</v>
      </c>
      <c r="D92" t="s">
        <v>595</v>
      </c>
      <c r="E92" s="7" t="s">
        <v>529</v>
      </c>
      <c r="F92" s="7">
        <v>43902</v>
      </c>
      <c r="G92" t="s">
        <v>452</v>
      </c>
      <c r="I92" t="str">
        <f t="shared" si="24"/>
        <v xml:space="preserve">31 </v>
      </c>
      <c r="J92" s="8">
        <v>31</v>
      </c>
      <c r="L92" t="str">
        <f t="shared" si="25"/>
        <v>9</v>
      </c>
      <c r="M92" s="8">
        <v>9</v>
      </c>
      <c r="O92" s="7"/>
    </row>
    <row r="93" spans="1:16" x14ac:dyDescent="0.3">
      <c r="A93" s="6">
        <v>0.375</v>
      </c>
      <c r="B93">
        <v>1</v>
      </c>
      <c r="C93" t="s">
        <v>547</v>
      </c>
      <c r="D93" t="s">
        <v>579</v>
      </c>
      <c r="E93" s="7" t="s">
        <v>537</v>
      </c>
      <c r="F93" s="7">
        <v>43902</v>
      </c>
      <c r="G93" t="s">
        <v>452</v>
      </c>
      <c r="I93" t="str">
        <f t="shared" si="24"/>
        <v xml:space="preserve">39 </v>
      </c>
      <c r="J93" s="8">
        <v>39</v>
      </c>
      <c r="L93" t="str">
        <f t="shared" si="25"/>
        <v>11</v>
      </c>
      <c r="M93" s="8">
        <v>11</v>
      </c>
      <c r="O93" s="7" t="s">
        <v>537</v>
      </c>
    </row>
    <row r="94" spans="1:16" x14ac:dyDescent="0.3">
      <c r="A94" s="6">
        <v>0.5</v>
      </c>
      <c r="B94">
        <v>1</v>
      </c>
      <c r="C94" t="s">
        <v>551</v>
      </c>
      <c r="D94" t="s">
        <v>575</v>
      </c>
      <c r="E94" s="7" t="s">
        <v>537</v>
      </c>
      <c r="F94" s="7">
        <v>43902</v>
      </c>
      <c r="G94" t="s">
        <v>452</v>
      </c>
      <c r="I94" t="str">
        <f t="shared" si="24"/>
        <v xml:space="preserve">38 </v>
      </c>
      <c r="J94" s="8">
        <v>38</v>
      </c>
      <c r="L94" t="str">
        <f t="shared" si="25"/>
        <v>12</v>
      </c>
      <c r="M94" s="8">
        <v>12</v>
      </c>
      <c r="O94" s="7" t="s">
        <v>537</v>
      </c>
    </row>
    <row r="95" spans="1:16" x14ac:dyDescent="0.3">
      <c r="A95" s="6">
        <v>0.625</v>
      </c>
      <c r="B95">
        <v>1</v>
      </c>
      <c r="C95" t="s">
        <v>551</v>
      </c>
      <c r="D95" t="s">
        <v>577</v>
      </c>
      <c r="E95" s="7" t="s">
        <v>537</v>
      </c>
      <c r="F95" s="7">
        <v>43902</v>
      </c>
      <c r="G95" t="s">
        <v>452</v>
      </c>
      <c r="I95" t="str">
        <f t="shared" si="24"/>
        <v xml:space="preserve">33 </v>
      </c>
      <c r="J95" s="8">
        <v>33</v>
      </c>
      <c r="L95" t="str">
        <f t="shared" si="25"/>
        <v>12</v>
      </c>
      <c r="M95" s="8">
        <v>12</v>
      </c>
      <c r="O95" s="7" t="s">
        <v>537</v>
      </c>
    </row>
    <row r="96" spans="1:16" x14ac:dyDescent="0.3">
      <c r="A96" s="6">
        <v>0.75</v>
      </c>
      <c r="B96">
        <v>1</v>
      </c>
      <c r="C96" t="s">
        <v>546</v>
      </c>
      <c r="D96" t="s">
        <v>601</v>
      </c>
      <c r="E96" s="7" t="s">
        <v>545</v>
      </c>
      <c r="F96" s="7">
        <v>43902</v>
      </c>
      <c r="G96" t="s">
        <v>452</v>
      </c>
      <c r="I96" t="str">
        <f t="shared" si="24"/>
        <v xml:space="preserve">23 </v>
      </c>
      <c r="J96" s="8">
        <v>23</v>
      </c>
      <c r="L96" t="str">
        <f t="shared" si="25"/>
        <v>10</v>
      </c>
      <c r="M96" s="8">
        <v>10</v>
      </c>
      <c r="O96" s="7" t="s">
        <v>545</v>
      </c>
    </row>
    <row r="97" spans="1:16" x14ac:dyDescent="0.3">
      <c r="A97" s="6">
        <v>0.875</v>
      </c>
      <c r="B97">
        <v>0</v>
      </c>
      <c r="C97" t="s">
        <v>536</v>
      </c>
      <c r="D97" t="s">
        <v>604</v>
      </c>
      <c r="E97" s="7" t="s">
        <v>550</v>
      </c>
      <c r="F97" s="7">
        <v>43902</v>
      </c>
      <c r="G97" t="s">
        <v>452</v>
      </c>
      <c r="I97" t="str">
        <f t="shared" si="24"/>
        <v xml:space="preserve">19 </v>
      </c>
      <c r="J97" s="8">
        <v>19</v>
      </c>
      <c r="L97" t="str">
        <f t="shared" si="25"/>
        <v>9</v>
      </c>
      <c r="M97" s="8">
        <v>9</v>
      </c>
      <c r="O97" s="7" t="s">
        <v>550</v>
      </c>
    </row>
    <row r="98" spans="1:16" x14ac:dyDescent="0.3">
      <c r="A98" s="6">
        <v>0</v>
      </c>
      <c r="B98">
        <v>0</v>
      </c>
      <c r="C98" t="s">
        <v>543</v>
      </c>
      <c r="D98" t="s">
        <v>603</v>
      </c>
      <c r="E98" s="7" t="s">
        <v>544</v>
      </c>
      <c r="F98" s="7">
        <v>43903</v>
      </c>
      <c r="G98" t="s">
        <v>452</v>
      </c>
      <c r="I98" t="str">
        <f t="shared" si="24"/>
        <v xml:space="preserve">28 </v>
      </c>
      <c r="J98" s="8">
        <v>28</v>
      </c>
      <c r="K98">
        <f t="shared" ref="K98" si="35">MAX(J98:J105)</f>
        <v>39</v>
      </c>
      <c r="L98" t="str">
        <f t="shared" si="25"/>
        <v>7</v>
      </c>
      <c r="M98" s="8">
        <v>7</v>
      </c>
      <c r="N98" s="9">
        <f t="shared" ref="N98" si="36">(B98*M98+B99*M99+B100*M100+B101*M101+B102*M102+B103*M103+B104*M104+B105*M105)/4</f>
        <v>7.75</v>
      </c>
      <c r="O98" s="7" t="s">
        <v>544</v>
      </c>
      <c r="P98">
        <f t="shared" ref="P98" si="37">COUNTA(O98:O105)</f>
        <v>2</v>
      </c>
    </row>
    <row r="99" spans="1:16" x14ac:dyDescent="0.3">
      <c r="A99" s="6">
        <v>0.125</v>
      </c>
      <c r="B99">
        <v>0</v>
      </c>
      <c r="C99" t="s">
        <v>540</v>
      </c>
      <c r="D99" t="s">
        <v>609</v>
      </c>
      <c r="E99" s="7" t="s">
        <v>545</v>
      </c>
      <c r="F99" s="7">
        <v>43903</v>
      </c>
      <c r="G99" t="s">
        <v>452</v>
      </c>
      <c r="I99" t="str">
        <f t="shared" si="24"/>
        <v xml:space="preserve">29 </v>
      </c>
      <c r="J99" s="8">
        <v>29</v>
      </c>
      <c r="L99" t="str">
        <f t="shared" si="25"/>
        <v>6</v>
      </c>
      <c r="M99" s="8">
        <v>6</v>
      </c>
      <c r="O99" s="7" t="s">
        <v>545</v>
      </c>
    </row>
    <row r="100" spans="1:16" x14ac:dyDescent="0.3">
      <c r="A100" s="6">
        <v>0.25</v>
      </c>
      <c r="B100">
        <v>0</v>
      </c>
      <c r="C100" t="s">
        <v>533</v>
      </c>
      <c r="D100" t="s">
        <v>609</v>
      </c>
      <c r="E100" s="7" t="s">
        <v>529</v>
      </c>
      <c r="F100" s="7">
        <v>43903</v>
      </c>
      <c r="G100" t="s">
        <v>452</v>
      </c>
      <c r="I100" t="str">
        <f t="shared" si="24"/>
        <v xml:space="preserve">29 </v>
      </c>
      <c r="J100" s="8">
        <v>29</v>
      </c>
      <c r="L100" t="str">
        <f t="shared" si="25"/>
        <v>5</v>
      </c>
      <c r="M100" s="8">
        <v>5</v>
      </c>
      <c r="O100" s="7"/>
    </row>
    <row r="101" spans="1:16" x14ac:dyDescent="0.3">
      <c r="A101" s="6">
        <v>0.375</v>
      </c>
      <c r="B101">
        <v>1</v>
      </c>
      <c r="C101" t="s">
        <v>543</v>
      </c>
      <c r="D101" t="s">
        <v>595</v>
      </c>
      <c r="E101" s="7" t="s">
        <v>529</v>
      </c>
      <c r="F101" s="7">
        <v>43903</v>
      </c>
      <c r="G101" t="s">
        <v>452</v>
      </c>
      <c r="I101" t="str">
        <f t="shared" si="24"/>
        <v xml:space="preserve">31 </v>
      </c>
      <c r="J101" s="8">
        <v>31</v>
      </c>
      <c r="L101" t="str">
        <f t="shared" si="25"/>
        <v>7</v>
      </c>
      <c r="M101" s="8">
        <v>7</v>
      </c>
      <c r="O101" s="7"/>
    </row>
    <row r="102" spans="1:16" x14ac:dyDescent="0.3">
      <c r="A102" s="6">
        <v>0.5</v>
      </c>
      <c r="B102">
        <v>1</v>
      </c>
      <c r="C102" t="s">
        <v>536</v>
      </c>
      <c r="D102" t="s">
        <v>579</v>
      </c>
      <c r="E102" s="7" t="s">
        <v>529</v>
      </c>
      <c r="F102" s="7">
        <v>43903</v>
      </c>
      <c r="G102" t="s">
        <v>452</v>
      </c>
      <c r="I102" t="str">
        <f t="shared" si="24"/>
        <v xml:space="preserve">39 </v>
      </c>
      <c r="J102" s="8">
        <v>39</v>
      </c>
      <c r="L102" t="str">
        <f t="shared" si="25"/>
        <v>9</v>
      </c>
      <c r="M102" s="8">
        <v>9</v>
      </c>
      <c r="O102" s="7"/>
    </row>
    <row r="103" spans="1:16" x14ac:dyDescent="0.3">
      <c r="A103" s="6">
        <v>0.625</v>
      </c>
      <c r="B103">
        <v>1</v>
      </c>
      <c r="C103" t="s">
        <v>536</v>
      </c>
      <c r="D103" t="s">
        <v>579</v>
      </c>
      <c r="E103" s="7" t="s">
        <v>529</v>
      </c>
      <c r="F103" s="7">
        <v>43903</v>
      </c>
      <c r="G103" t="s">
        <v>452</v>
      </c>
      <c r="I103" t="str">
        <f t="shared" si="24"/>
        <v xml:space="preserve">39 </v>
      </c>
      <c r="J103" s="8">
        <v>39</v>
      </c>
      <c r="L103" t="str">
        <f t="shared" si="25"/>
        <v>9</v>
      </c>
      <c r="M103" s="8">
        <v>9</v>
      </c>
      <c r="O103" s="7"/>
    </row>
    <row r="104" spans="1:16" x14ac:dyDescent="0.3">
      <c r="A104" s="6">
        <v>0.75</v>
      </c>
      <c r="B104">
        <v>1</v>
      </c>
      <c r="C104" t="s">
        <v>540</v>
      </c>
      <c r="D104" t="s">
        <v>582</v>
      </c>
      <c r="E104" s="7" t="s">
        <v>529</v>
      </c>
      <c r="F104" s="7">
        <v>43903</v>
      </c>
      <c r="G104" t="s">
        <v>452</v>
      </c>
      <c r="I104" t="str">
        <f t="shared" si="24"/>
        <v xml:space="preserve">35 </v>
      </c>
      <c r="J104" s="8">
        <v>35</v>
      </c>
      <c r="L104" t="str">
        <f t="shared" si="25"/>
        <v>6</v>
      </c>
      <c r="M104" s="8">
        <v>6</v>
      </c>
      <c r="O104" s="7"/>
    </row>
    <row r="105" spans="1:16" x14ac:dyDescent="0.3">
      <c r="A105" s="6">
        <v>0.875</v>
      </c>
      <c r="B105">
        <v>0</v>
      </c>
      <c r="C105" t="s">
        <v>533</v>
      </c>
      <c r="D105" t="s">
        <v>595</v>
      </c>
      <c r="E105" s="7" t="s">
        <v>529</v>
      </c>
      <c r="F105" s="7">
        <v>43903</v>
      </c>
      <c r="G105" t="s">
        <v>452</v>
      </c>
      <c r="I105" t="str">
        <f t="shared" si="24"/>
        <v xml:space="preserve">31 </v>
      </c>
      <c r="J105" s="8">
        <v>31</v>
      </c>
      <c r="L105" t="str">
        <f t="shared" si="25"/>
        <v>5</v>
      </c>
      <c r="M105" s="8">
        <v>5</v>
      </c>
      <c r="O105" s="7"/>
    </row>
    <row r="106" spans="1:16" x14ac:dyDescent="0.3">
      <c r="A106" s="6">
        <v>0</v>
      </c>
      <c r="B106">
        <v>0</v>
      </c>
      <c r="C106" t="s">
        <v>528</v>
      </c>
      <c r="D106" t="s">
        <v>598</v>
      </c>
      <c r="E106" s="7" t="s">
        <v>529</v>
      </c>
      <c r="F106" s="7">
        <v>43904</v>
      </c>
      <c r="G106" t="s">
        <v>452</v>
      </c>
      <c r="I106" t="str">
        <f t="shared" si="24"/>
        <v xml:space="preserve">26 </v>
      </c>
      <c r="J106" s="8">
        <v>26</v>
      </c>
      <c r="K106">
        <f t="shared" ref="K106" si="38">MAX(J106:J113)</f>
        <v>26</v>
      </c>
      <c r="L106" t="str">
        <f t="shared" si="25"/>
        <v>4</v>
      </c>
      <c r="M106" s="8">
        <v>4</v>
      </c>
      <c r="N106" s="9">
        <f t="shared" ref="N106" si="39">(B106*M106+B107*M107+B108*M108+B109*M109+B110*M110+B111*M111+B112*M112+B113*M113)/4</f>
        <v>5</v>
      </c>
      <c r="O106" s="7"/>
      <c r="P106">
        <f t="shared" ref="P106" si="40">COUNTA(O106:O113)</f>
        <v>2</v>
      </c>
    </row>
    <row r="107" spans="1:16" x14ac:dyDescent="0.3">
      <c r="A107" s="6">
        <v>0.125</v>
      </c>
      <c r="B107">
        <v>0</v>
      </c>
      <c r="C107" t="s">
        <v>532</v>
      </c>
      <c r="D107" t="s">
        <v>590</v>
      </c>
      <c r="E107" s="7" t="s">
        <v>537</v>
      </c>
      <c r="F107" s="7">
        <v>43904</v>
      </c>
      <c r="G107" t="s">
        <v>452</v>
      </c>
      <c r="I107" t="str">
        <f t="shared" si="24"/>
        <v xml:space="preserve">17 </v>
      </c>
      <c r="J107" s="8">
        <v>17</v>
      </c>
      <c r="L107" t="str">
        <f t="shared" si="25"/>
        <v>3</v>
      </c>
      <c r="M107" s="8">
        <v>3</v>
      </c>
      <c r="O107" s="7" t="s">
        <v>537</v>
      </c>
    </row>
    <row r="108" spans="1:16" x14ac:dyDescent="0.3">
      <c r="A108" s="6">
        <v>0.25</v>
      </c>
      <c r="B108">
        <v>0</v>
      </c>
      <c r="C108" t="s">
        <v>532</v>
      </c>
      <c r="D108" t="s">
        <v>584</v>
      </c>
      <c r="E108" s="7" t="s">
        <v>537</v>
      </c>
      <c r="F108" s="7">
        <v>43904</v>
      </c>
      <c r="G108" t="s">
        <v>452</v>
      </c>
      <c r="I108" t="str">
        <f t="shared" si="24"/>
        <v xml:space="preserve">13 </v>
      </c>
      <c r="J108" s="8">
        <v>13</v>
      </c>
      <c r="L108" t="str">
        <f t="shared" si="25"/>
        <v>3</v>
      </c>
      <c r="M108" s="8">
        <v>3</v>
      </c>
      <c r="O108" s="7" t="s">
        <v>537</v>
      </c>
    </row>
    <row r="109" spans="1:16" x14ac:dyDescent="0.3">
      <c r="A109" s="6">
        <v>0.375</v>
      </c>
      <c r="B109">
        <v>1</v>
      </c>
      <c r="C109" t="s">
        <v>532</v>
      </c>
      <c r="D109" t="s">
        <v>569</v>
      </c>
      <c r="E109" s="7" t="s">
        <v>529</v>
      </c>
      <c r="F109" s="7">
        <v>43904</v>
      </c>
      <c r="G109" t="s">
        <v>452</v>
      </c>
      <c r="I109" t="str">
        <f t="shared" si="24"/>
        <v xml:space="preserve">12 </v>
      </c>
      <c r="J109" s="8">
        <v>12</v>
      </c>
      <c r="L109" t="str">
        <f t="shared" si="25"/>
        <v>3</v>
      </c>
      <c r="M109" s="8">
        <v>3</v>
      </c>
      <c r="O109" s="7"/>
    </row>
    <row r="110" spans="1:16" x14ac:dyDescent="0.3">
      <c r="A110" s="6">
        <v>0.5</v>
      </c>
      <c r="B110">
        <v>1</v>
      </c>
      <c r="C110" t="s">
        <v>533</v>
      </c>
      <c r="D110" t="s">
        <v>569</v>
      </c>
      <c r="E110" s="7" t="s">
        <v>529</v>
      </c>
      <c r="F110" s="7">
        <v>43904</v>
      </c>
      <c r="G110" t="s">
        <v>452</v>
      </c>
      <c r="I110" t="str">
        <f t="shared" si="24"/>
        <v xml:space="preserve">12 </v>
      </c>
      <c r="J110" s="8">
        <v>12</v>
      </c>
      <c r="L110" t="str">
        <f t="shared" si="25"/>
        <v>5</v>
      </c>
      <c r="M110" s="8">
        <v>5</v>
      </c>
      <c r="O110" s="7"/>
    </row>
    <row r="111" spans="1:16" x14ac:dyDescent="0.3">
      <c r="A111" s="6">
        <v>0.625</v>
      </c>
      <c r="B111">
        <v>1</v>
      </c>
      <c r="C111" t="s">
        <v>543</v>
      </c>
      <c r="D111" t="s">
        <v>583</v>
      </c>
      <c r="E111" s="7" t="s">
        <v>529</v>
      </c>
      <c r="F111" s="7">
        <v>43904</v>
      </c>
      <c r="G111" t="s">
        <v>452</v>
      </c>
      <c r="I111" t="str">
        <f t="shared" si="24"/>
        <v xml:space="preserve">11 </v>
      </c>
      <c r="J111" s="8">
        <v>11</v>
      </c>
      <c r="L111" t="str">
        <f t="shared" si="25"/>
        <v>7</v>
      </c>
      <c r="M111" s="8">
        <v>7</v>
      </c>
      <c r="O111" s="7"/>
    </row>
    <row r="112" spans="1:16" x14ac:dyDescent="0.3">
      <c r="A112" s="6">
        <v>0.75</v>
      </c>
      <c r="B112">
        <v>1</v>
      </c>
      <c r="C112" t="s">
        <v>533</v>
      </c>
      <c r="D112" t="s">
        <v>583</v>
      </c>
      <c r="E112" s="7" t="s">
        <v>529</v>
      </c>
      <c r="F112" s="7">
        <v>43904</v>
      </c>
      <c r="G112" t="s">
        <v>452</v>
      </c>
      <c r="I112" t="str">
        <f t="shared" si="24"/>
        <v xml:space="preserve">11 </v>
      </c>
      <c r="J112" s="8">
        <v>11</v>
      </c>
      <c r="L112" t="str">
        <f t="shared" si="25"/>
        <v>5</v>
      </c>
      <c r="M112" s="8">
        <v>5</v>
      </c>
      <c r="O112" s="7"/>
    </row>
    <row r="113" spans="1:16" x14ac:dyDescent="0.3">
      <c r="A113" s="6">
        <v>0.875</v>
      </c>
      <c r="B113">
        <v>0</v>
      </c>
      <c r="C113" t="s">
        <v>532</v>
      </c>
      <c r="D113" t="s">
        <v>590</v>
      </c>
      <c r="E113" s="7" t="s">
        <v>529</v>
      </c>
      <c r="F113" s="7">
        <v>43904</v>
      </c>
      <c r="G113" t="s">
        <v>452</v>
      </c>
      <c r="I113" t="str">
        <f t="shared" si="24"/>
        <v xml:space="preserve">17 </v>
      </c>
      <c r="J113" s="8">
        <v>17</v>
      </c>
      <c r="L113" t="str">
        <f t="shared" si="25"/>
        <v>3</v>
      </c>
      <c r="M113" s="8">
        <v>3</v>
      </c>
      <c r="O113" s="7"/>
    </row>
    <row r="114" spans="1:16" x14ac:dyDescent="0.3">
      <c r="A114" s="6">
        <v>0</v>
      </c>
      <c r="B114">
        <v>0</v>
      </c>
      <c r="C114" t="s">
        <v>531</v>
      </c>
      <c r="D114" t="s">
        <v>586</v>
      </c>
      <c r="E114" s="7" t="s">
        <v>529</v>
      </c>
      <c r="F114" s="7">
        <v>43905</v>
      </c>
      <c r="G114" t="s">
        <v>452</v>
      </c>
      <c r="I114" t="str">
        <f t="shared" si="24"/>
        <v xml:space="preserve">16 </v>
      </c>
      <c r="J114" s="8">
        <v>16</v>
      </c>
      <c r="K114">
        <f t="shared" ref="K114" si="41">MAX(J114:J121)</f>
        <v>35</v>
      </c>
      <c r="L114" t="str">
        <f t="shared" si="25"/>
        <v>1</v>
      </c>
      <c r="M114" s="8">
        <v>1</v>
      </c>
      <c r="N114" s="9">
        <f t="shared" ref="N114" si="42">(B114*M114+B115*M115+B116*M116+B117*M117+B118*M118+B119*M119+B120*M120+B121*M121)/4</f>
        <v>6.75</v>
      </c>
      <c r="O114" s="7"/>
      <c r="P114">
        <f t="shared" ref="P114" si="43">COUNTA(O114:O121)</f>
        <v>0</v>
      </c>
    </row>
    <row r="115" spans="1:16" x14ac:dyDescent="0.3">
      <c r="A115" s="6">
        <v>0.125</v>
      </c>
      <c r="B115">
        <v>0</v>
      </c>
      <c r="C115" t="s">
        <v>531</v>
      </c>
      <c r="D115" t="s">
        <v>578</v>
      </c>
      <c r="E115" s="7" t="s">
        <v>529</v>
      </c>
      <c r="F115" s="7">
        <v>43905</v>
      </c>
      <c r="G115" t="s">
        <v>452</v>
      </c>
      <c r="I115" t="str">
        <f t="shared" si="24"/>
        <v xml:space="preserve">14 </v>
      </c>
      <c r="J115" s="8">
        <v>14</v>
      </c>
      <c r="L115" t="str">
        <f t="shared" si="25"/>
        <v>1</v>
      </c>
      <c r="M115" s="8">
        <v>1</v>
      </c>
      <c r="O115" s="7"/>
    </row>
    <row r="116" spans="1:16" x14ac:dyDescent="0.3">
      <c r="A116" s="6">
        <v>0.25</v>
      </c>
      <c r="B116">
        <v>0</v>
      </c>
      <c r="C116" t="s">
        <v>559</v>
      </c>
      <c r="D116" t="s">
        <v>604</v>
      </c>
      <c r="E116" s="7" t="s">
        <v>529</v>
      </c>
      <c r="F116" s="7">
        <v>43905</v>
      </c>
      <c r="G116" t="s">
        <v>452</v>
      </c>
      <c r="I116" t="str">
        <f t="shared" si="24"/>
        <v xml:space="preserve">19 </v>
      </c>
      <c r="J116" s="8">
        <v>19</v>
      </c>
      <c r="L116" t="str">
        <f t="shared" si="25"/>
        <v>0</v>
      </c>
      <c r="M116" s="8">
        <v>0</v>
      </c>
      <c r="O116" s="7"/>
    </row>
    <row r="117" spans="1:16" x14ac:dyDescent="0.3">
      <c r="A117" s="6">
        <v>0.375</v>
      </c>
      <c r="B117">
        <v>1</v>
      </c>
      <c r="C117" t="s">
        <v>528</v>
      </c>
      <c r="D117" t="s">
        <v>604</v>
      </c>
      <c r="E117" s="7" t="s">
        <v>529</v>
      </c>
      <c r="F117" s="7">
        <v>43905</v>
      </c>
      <c r="G117" t="s">
        <v>452</v>
      </c>
      <c r="I117" t="str">
        <f t="shared" si="24"/>
        <v xml:space="preserve">19 </v>
      </c>
      <c r="J117" s="8">
        <v>19</v>
      </c>
      <c r="L117" t="str">
        <f t="shared" si="25"/>
        <v>4</v>
      </c>
      <c r="M117" s="8">
        <v>4</v>
      </c>
      <c r="O117" s="7"/>
    </row>
    <row r="118" spans="1:16" x14ac:dyDescent="0.3">
      <c r="A118" s="6">
        <v>0.5</v>
      </c>
      <c r="B118">
        <v>1</v>
      </c>
      <c r="C118" t="s">
        <v>535</v>
      </c>
      <c r="D118" t="s">
        <v>601</v>
      </c>
      <c r="E118" s="7" t="s">
        <v>529</v>
      </c>
      <c r="F118" s="7">
        <v>43905</v>
      </c>
      <c r="G118" t="s">
        <v>452</v>
      </c>
      <c r="I118" t="str">
        <f t="shared" si="24"/>
        <v xml:space="preserve">23 </v>
      </c>
      <c r="J118" s="8">
        <v>23</v>
      </c>
      <c r="L118" t="str">
        <f t="shared" si="25"/>
        <v>8</v>
      </c>
      <c r="M118" s="8">
        <v>8</v>
      </c>
      <c r="O118" s="7"/>
    </row>
    <row r="119" spans="1:16" x14ac:dyDescent="0.3">
      <c r="A119" s="6">
        <v>0.625</v>
      </c>
      <c r="B119">
        <v>1</v>
      </c>
      <c r="C119" t="s">
        <v>536</v>
      </c>
      <c r="D119" t="s">
        <v>603</v>
      </c>
      <c r="E119" s="7" t="s">
        <v>529</v>
      </c>
      <c r="F119" s="7">
        <v>43905</v>
      </c>
      <c r="G119" t="s">
        <v>452</v>
      </c>
      <c r="I119" t="str">
        <f t="shared" si="24"/>
        <v xml:space="preserve">28 </v>
      </c>
      <c r="J119" s="8">
        <v>28</v>
      </c>
      <c r="L119" t="str">
        <f t="shared" si="25"/>
        <v>9</v>
      </c>
      <c r="M119" s="8">
        <v>9</v>
      </c>
      <c r="O119" s="7"/>
    </row>
    <row r="120" spans="1:16" x14ac:dyDescent="0.3">
      <c r="A120" s="6">
        <v>0.75</v>
      </c>
      <c r="B120">
        <v>1</v>
      </c>
      <c r="C120" t="s">
        <v>540</v>
      </c>
      <c r="D120" t="s">
        <v>582</v>
      </c>
      <c r="E120" s="7" t="s">
        <v>529</v>
      </c>
      <c r="F120" s="7">
        <v>43905</v>
      </c>
      <c r="G120" t="s">
        <v>452</v>
      </c>
      <c r="I120" t="str">
        <f t="shared" si="24"/>
        <v xml:space="preserve">35 </v>
      </c>
      <c r="J120" s="8">
        <v>35</v>
      </c>
      <c r="L120" t="str">
        <f t="shared" si="25"/>
        <v>6</v>
      </c>
      <c r="M120" s="8">
        <v>6</v>
      </c>
      <c r="O120" s="7"/>
    </row>
    <row r="121" spans="1:16" x14ac:dyDescent="0.3">
      <c r="A121" s="6">
        <v>0.875</v>
      </c>
      <c r="B121">
        <v>0</v>
      </c>
      <c r="C121" t="s">
        <v>528</v>
      </c>
      <c r="D121" t="s">
        <v>577</v>
      </c>
      <c r="E121" s="7" t="s">
        <v>529</v>
      </c>
      <c r="F121" s="7">
        <v>43905</v>
      </c>
      <c r="G121" t="s">
        <v>452</v>
      </c>
      <c r="I121" t="str">
        <f t="shared" si="24"/>
        <v xml:space="preserve">33 </v>
      </c>
      <c r="J121" s="8">
        <v>33</v>
      </c>
      <c r="L121" t="str">
        <f t="shared" si="25"/>
        <v>4</v>
      </c>
      <c r="M121" s="8">
        <v>4</v>
      </c>
      <c r="O121" s="7"/>
    </row>
    <row r="122" spans="1:16" x14ac:dyDescent="0.3">
      <c r="A122" s="6">
        <v>0</v>
      </c>
      <c r="B122">
        <v>0</v>
      </c>
      <c r="C122" t="s">
        <v>530</v>
      </c>
      <c r="D122" t="s">
        <v>600</v>
      </c>
      <c r="E122" s="7" t="s">
        <v>529</v>
      </c>
      <c r="F122" s="7">
        <v>43906</v>
      </c>
      <c r="G122" t="s">
        <v>452</v>
      </c>
      <c r="I122" t="str">
        <f t="shared" si="24"/>
        <v xml:space="preserve">22 </v>
      </c>
      <c r="J122" s="8">
        <v>22</v>
      </c>
      <c r="K122">
        <f t="shared" ref="K122" si="44">MAX(J122:J129)</f>
        <v>22</v>
      </c>
      <c r="L122" t="str">
        <f t="shared" si="25"/>
        <v>2</v>
      </c>
      <c r="M122" s="8">
        <v>2</v>
      </c>
      <c r="N122" s="9">
        <f t="shared" ref="N122" si="45">(B122*M122+B123*M123+B124*M124+B125*M125+B126*M126+B127*M127+B128*M128+B129*M129)/4</f>
        <v>9.5</v>
      </c>
      <c r="O122" s="7"/>
      <c r="P122">
        <f t="shared" ref="P122" si="46">COUNTA(O122:O129)</f>
        <v>0</v>
      </c>
    </row>
    <row r="123" spans="1:16" x14ac:dyDescent="0.3">
      <c r="A123" s="6">
        <v>0.125</v>
      </c>
      <c r="B123">
        <v>0</v>
      </c>
      <c r="C123" t="s">
        <v>530</v>
      </c>
      <c r="D123" t="s">
        <v>570</v>
      </c>
      <c r="E123" s="7" t="s">
        <v>529</v>
      </c>
      <c r="F123" s="7">
        <v>43906</v>
      </c>
      <c r="G123" t="s">
        <v>452</v>
      </c>
      <c r="I123" t="str">
        <f t="shared" si="24"/>
        <v xml:space="preserve">18 </v>
      </c>
      <c r="J123" s="8">
        <v>18</v>
      </c>
      <c r="L123" t="str">
        <f t="shared" si="25"/>
        <v>2</v>
      </c>
      <c r="M123" s="8">
        <v>2</v>
      </c>
      <c r="O123" s="7"/>
    </row>
    <row r="124" spans="1:16" x14ac:dyDescent="0.3">
      <c r="A124" s="6">
        <v>0.25</v>
      </c>
      <c r="B124">
        <v>0</v>
      </c>
      <c r="C124" t="s">
        <v>531</v>
      </c>
      <c r="D124" t="s">
        <v>578</v>
      </c>
      <c r="E124" s="7" t="s">
        <v>529</v>
      </c>
      <c r="F124" s="7">
        <v>43906</v>
      </c>
      <c r="G124" t="s">
        <v>452</v>
      </c>
      <c r="I124" t="str">
        <f t="shared" si="24"/>
        <v xml:space="preserve">14 </v>
      </c>
      <c r="J124" s="8">
        <v>14</v>
      </c>
      <c r="L124" t="str">
        <f t="shared" si="25"/>
        <v>1</v>
      </c>
      <c r="M124" s="8">
        <v>1</v>
      </c>
      <c r="O124" s="7"/>
    </row>
    <row r="125" spans="1:16" x14ac:dyDescent="0.3">
      <c r="A125" s="6">
        <v>0.375</v>
      </c>
      <c r="B125">
        <v>1</v>
      </c>
      <c r="C125" t="s">
        <v>533</v>
      </c>
      <c r="D125" t="s">
        <v>602</v>
      </c>
      <c r="E125" s="7" t="s">
        <v>529</v>
      </c>
      <c r="F125" s="7">
        <v>43906</v>
      </c>
      <c r="G125" t="s">
        <v>452</v>
      </c>
      <c r="I125" t="str">
        <f t="shared" si="24"/>
        <v xml:space="preserve">10 </v>
      </c>
      <c r="J125" s="8">
        <v>10</v>
      </c>
      <c r="L125" t="str">
        <f t="shared" si="25"/>
        <v>5</v>
      </c>
      <c r="M125" s="8">
        <v>5</v>
      </c>
      <c r="O125" s="7"/>
    </row>
    <row r="126" spans="1:16" x14ac:dyDescent="0.3">
      <c r="A126" s="6">
        <v>0.5</v>
      </c>
      <c r="B126">
        <v>1</v>
      </c>
      <c r="C126" t="s">
        <v>536</v>
      </c>
      <c r="D126" t="s">
        <v>612</v>
      </c>
      <c r="E126" s="7" t="s">
        <v>529</v>
      </c>
      <c r="F126" s="7">
        <v>43906</v>
      </c>
      <c r="G126" t="s">
        <v>452</v>
      </c>
      <c r="I126" t="str">
        <f t="shared" si="24"/>
        <v xml:space="preserve">8 </v>
      </c>
      <c r="J126" s="8">
        <v>8</v>
      </c>
      <c r="L126" t="str">
        <f t="shared" si="25"/>
        <v>9</v>
      </c>
      <c r="M126" s="8">
        <v>9</v>
      </c>
      <c r="O126" s="7"/>
    </row>
    <row r="127" spans="1:16" x14ac:dyDescent="0.3">
      <c r="A127" s="6">
        <v>0.625</v>
      </c>
      <c r="B127">
        <v>1</v>
      </c>
      <c r="C127" t="s">
        <v>605</v>
      </c>
      <c r="D127" t="s">
        <v>591</v>
      </c>
      <c r="E127" s="7" t="s">
        <v>529</v>
      </c>
      <c r="F127" s="7">
        <v>43906</v>
      </c>
      <c r="G127" t="s">
        <v>452</v>
      </c>
      <c r="I127" t="str">
        <f t="shared" si="24"/>
        <v xml:space="preserve">6 </v>
      </c>
      <c r="J127" s="8">
        <v>6</v>
      </c>
      <c r="L127" t="str">
        <f t="shared" si="25"/>
        <v>13</v>
      </c>
      <c r="M127" s="8">
        <v>13</v>
      </c>
      <c r="O127" s="7"/>
    </row>
    <row r="128" spans="1:16" x14ac:dyDescent="0.3">
      <c r="A128" s="6">
        <v>0.75</v>
      </c>
      <c r="B128">
        <v>1</v>
      </c>
      <c r="C128" t="s">
        <v>547</v>
      </c>
      <c r="D128" t="s">
        <v>576</v>
      </c>
      <c r="E128" s="7" t="s">
        <v>529</v>
      </c>
      <c r="F128" s="7">
        <v>43906</v>
      </c>
      <c r="G128" t="s">
        <v>452</v>
      </c>
      <c r="I128" t="str">
        <f t="shared" si="24"/>
        <v xml:space="preserve">9 </v>
      </c>
      <c r="J128" s="8">
        <v>9</v>
      </c>
      <c r="L128" t="str">
        <f t="shared" si="25"/>
        <v>11</v>
      </c>
      <c r="M128" s="8">
        <v>11</v>
      </c>
      <c r="O128" s="7"/>
    </row>
    <row r="129" spans="1:16" x14ac:dyDescent="0.3">
      <c r="A129" s="6">
        <v>0.875</v>
      </c>
      <c r="B129">
        <v>0</v>
      </c>
      <c r="C129" t="s">
        <v>535</v>
      </c>
      <c r="D129" t="s">
        <v>584</v>
      </c>
      <c r="E129" s="7" t="s">
        <v>529</v>
      </c>
      <c r="F129" s="7">
        <v>43906</v>
      </c>
      <c r="G129" t="s">
        <v>452</v>
      </c>
      <c r="I129" t="str">
        <f t="shared" si="24"/>
        <v xml:space="preserve">13 </v>
      </c>
      <c r="J129" s="8">
        <v>13</v>
      </c>
      <c r="L129" t="str">
        <f t="shared" si="25"/>
        <v>8</v>
      </c>
      <c r="M129" s="8">
        <v>8</v>
      </c>
      <c r="O129" s="7"/>
    </row>
    <row r="130" spans="1:16" x14ac:dyDescent="0.3">
      <c r="A130" s="6">
        <v>0</v>
      </c>
      <c r="B130">
        <v>0</v>
      </c>
      <c r="C130" t="s">
        <v>543</v>
      </c>
      <c r="D130" t="s">
        <v>583</v>
      </c>
      <c r="E130" s="7" t="s">
        <v>529</v>
      </c>
      <c r="F130" s="7">
        <v>43907</v>
      </c>
      <c r="G130" t="s">
        <v>452</v>
      </c>
      <c r="I130" t="str">
        <f t="shared" si="24"/>
        <v xml:space="preserve">11 </v>
      </c>
      <c r="J130" s="8">
        <v>11</v>
      </c>
      <c r="K130">
        <f t="shared" ref="K130" si="47">MAX(J130:J137)</f>
        <v>11</v>
      </c>
      <c r="L130" t="str">
        <f t="shared" si="25"/>
        <v>7</v>
      </c>
      <c r="M130" s="8">
        <v>7</v>
      </c>
      <c r="N130" s="9">
        <f t="shared" ref="N130" si="48">(B130*M130+B131*M131+B132*M132+B133*M133+B134*M134+B135*M135+B136*M136+B137*M137)/4</f>
        <v>8.5</v>
      </c>
      <c r="O130" s="7"/>
      <c r="P130">
        <f t="shared" ref="P130" si="49">COUNTA(O130:O137)</f>
        <v>5</v>
      </c>
    </row>
    <row r="131" spans="1:16" x14ac:dyDescent="0.3">
      <c r="A131" s="6">
        <v>0.125</v>
      </c>
      <c r="B131">
        <v>0</v>
      </c>
      <c r="C131" t="s">
        <v>540</v>
      </c>
      <c r="D131" t="s">
        <v>576</v>
      </c>
      <c r="E131" s="7" t="s">
        <v>529</v>
      </c>
      <c r="F131" s="7">
        <v>43907</v>
      </c>
      <c r="G131" t="s">
        <v>452</v>
      </c>
      <c r="I131" t="str">
        <f t="shared" ref="I131:I194" si="50">SUBSTITUTE(D131,"km/h","")</f>
        <v xml:space="preserve">9 </v>
      </c>
      <c r="J131" s="8">
        <v>9</v>
      </c>
      <c r="L131" t="str">
        <f t="shared" ref="L131:L194" si="51">SUBSTITUTE(C131," °c", "")</f>
        <v>6</v>
      </c>
      <c r="M131" s="8">
        <v>6</v>
      </c>
      <c r="O131" s="7"/>
    </row>
    <row r="132" spans="1:16" x14ac:dyDescent="0.3">
      <c r="A132" s="6">
        <v>0.25</v>
      </c>
      <c r="B132">
        <v>0</v>
      </c>
      <c r="C132" t="s">
        <v>540</v>
      </c>
      <c r="D132" t="s">
        <v>611</v>
      </c>
      <c r="E132" s="7" t="s">
        <v>529</v>
      </c>
      <c r="F132" s="7">
        <v>43907</v>
      </c>
      <c r="G132" t="s">
        <v>452</v>
      </c>
      <c r="I132" t="str">
        <f t="shared" si="50"/>
        <v xml:space="preserve">7 </v>
      </c>
      <c r="J132" s="8">
        <v>7</v>
      </c>
      <c r="L132" t="str">
        <f t="shared" si="51"/>
        <v>6</v>
      </c>
      <c r="M132" s="8">
        <v>6</v>
      </c>
      <c r="O132" s="7"/>
    </row>
    <row r="133" spans="1:16" x14ac:dyDescent="0.3">
      <c r="A133" s="6">
        <v>0.375</v>
      </c>
      <c r="B133">
        <v>1</v>
      </c>
      <c r="C133" t="s">
        <v>535</v>
      </c>
      <c r="D133" t="s">
        <v>591</v>
      </c>
      <c r="E133" s="7" t="s">
        <v>537</v>
      </c>
      <c r="F133" s="7">
        <v>43907</v>
      </c>
      <c r="G133" t="s">
        <v>452</v>
      </c>
      <c r="I133" t="str">
        <f t="shared" si="50"/>
        <v xml:space="preserve">6 </v>
      </c>
      <c r="J133" s="8">
        <v>6</v>
      </c>
      <c r="L133" t="str">
        <f t="shared" si="51"/>
        <v>8</v>
      </c>
      <c r="M133" s="8">
        <v>8</v>
      </c>
      <c r="O133" s="7" t="s">
        <v>537</v>
      </c>
    </row>
    <row r="134" spans="1:16" x14ac:dyDescent="0.3">
      <c r="A134" s="6">
        <v>0.5</v>
      </c>
      <c r="B134">
        <v>1</v>
      </c>
      <c r="C134" t="s">
        <v>535</v>
      </c>
      <c r="D134" t="s">
        <v>611</v>
      </c>
      <c r="E134" s="7" t="s">
        <v>552</v>
      </c>
      <c r="F134" s="7">
        <v>43907</v>
      </c>
      <c r="G134" t="s">
        <v>452</v>
      </c>
      <c r="I134" t="str">
        <f t="shared" si="50"/>
        <v xml:space="preserve">7 </v>
      </c>
      <c r="J134" s="8">
        <v>7</v>
      </c>
      <c r="L134" t="str">
        <f t="shared" si="51"/>
        <v>8</v>
      </c>
      <c r="M134" s="8">
        <v>8</v>
      </c>
      <c r="O134" s="7" t="s">
        <v>552</v>
      </c>
    </row>
    <row r="135" spans="1:16" x14ac:dyDescent="0.3">
      <c r="A135" s="6">
        <v>0.625</v>
      </c>
      <c r="B135">
        <v>1</v>
      </c>
      <c r="C135" t="s">
        <v>536</v>
      </c>
      <c r="D135" t="s">
        <v>576</v>
      </c>
      <c r="E135" s="7" t="s">
        <v>544</v>
      </c>
      <c r="F135" s="7">
        <v>43907</v>
      </c>
      <c r="G135" t="s">
        <v>452</v>
      </c>
      <c r="I135" t="str">
        <f t="shared" si="50"/>
        <v xml:space="preserve">9 </v>
      </c>
      <c r="J135" s="8">
        <v>9</v>
      </c>
      <c r="L135" t="str">
        <f t="shared" si="51"/>
        <v>9</v>
      </c>
      <c r="M135" s="8">
        <v>9</v>
      </c>
      <c r="O135" s="7" t="s">
        <v>544</v>
      </c>
    </row>
    <row r="136" spans="1:16" x14ac:dyDescent="0.3">
      <c r="A136" s="6">
        <v>0.75</v>
      </c>
      <c r="B136">
        <v>1</v>
      </c>
      <c r="C136" t="s">
        <v>536</v>
      </c>
      <c r="D136" t="s">
        <v>576</v>
      </c>
      <c r="E136" s="7" t="s">
        <v>550</v>
      </c>
      <c r="F136" s="7">
        <v>43907</v>
      </c>
      <c r="G136" t="s">
        <v>452</v>
      </c>
      <c r="I136" t="str">
        <f t="shared" si="50"/>
        <v xml:space="preserve">9 </v>
      </c>
      <c r="J136" s="8">
        <v>9</v>
      </c>
      <c r="L136" t="str">
        <f t="shared" si="51"/>
        <v>9</v>
      </c>
      <c r="M136" s="8">
        <v>9</v>
      </c>
      <c r="O136" s="7" t="s">
        <v>550</v>
      </c>
    </row>
    <row r="137" spans="1:16" x14ac:dyDescent="0.3">
      <c r="A137" s="6">
        <v>0.875</v>
      </c>
      <c r="B137">
        <v>0</v>
      </c>
      <c r="C137" t="s">
        <v>535</v>
      </c>
      <c r="D137" t="s">
        <v>612</v>
      </c>
      <c r="E137" s="7" t="s">
        <v>537</v>
      </c>
      <c r="F137" s="7">
        <v>43907</v>
      </c>
      <c r="G137" t="s">
        <v>452</v>
      </c>
      <c r="I137" t="str">
        <f t="shared" si="50"/>
        <v xml:space="preserve">8 </v>
      </c>
      <c r="J137" s="8">
        <v>8</v>
      </c>
      <c r="L137" t="str">
        <f t="shared" si="51"/>
        <v>8</v>
      </c>
      <c r="M137" s="8">
        <v>8</v>
      </c>
      <c r="O137" s="7" t="s">
        <v>537</v>
      </c>
    </row>
    <row r="138" spans="1:16" x14ac:dyDescent="0.3">
      <c r="A138" s="6">
        <v>0</v>
      </c>
      <c r="B138">
        <v>0</v>
      </c>
      <c r="C138" t="s">
        <v>543</v>
      </c>
      <c r="D138" t="s">
        <v>612</v>
      </c>
      <c r="E138" s="7" t="s">
        <v>529</v>
      </c>
      <c r="F138" s="7">
        <v>43908</v>
      </c>
      <c r="G138" t="s">
        <v>452</v>
      </c>
      <c r="I138" t="str">
        <f t="shared" si="50"/>
        <v xml:space="preserve">8 </v>
      </c>
      <c r="J138" s="8">
        <v>8</v>
      </c>
      <c r="K138">
        <f t="shared" ref="K138" si="52">MAX(J138:J145)</f>
        <v>14</v>
      </c>
      <c r="L138" t="str">
        <f t="shared" si="51"/>
        <v>7</v>
      </c>
      <c r="M138" s="8">
        <v>7</v>
      </c>
      <c r="N138" s="9">
        <f t="shared" ref="N138" si="53">(B138*M138+B139*M139+B140*M140+B141*M141+B142*M142+B143*M143+B144*M144+B145*M145)/4</f>
        <v>13</v>
      </c>
      <c r="O138" s="7"/>
      <c r="P138">
        <f t="shared" ref="P138" si="54">COUNTA(O138:O145)</f>
        <v>0</v>
      </c>
    </row>
    <row r="139" spans="1:16" x14ac:dyDescent="0.3">
      <c r="A139" s="6">
        <v>0.125</v>
      </c>
      <c r="B139">
        <v>0</v>
      </c>
      <c r="C139" t="s">
        <v>540</v>
      </c>
      <c r="D139" t="s">
        <v>584</v>
      </c>
      <c r="E139" s="7" t="s">
        <v>529</v>
      </c>
      <c r="F139" s="7">
        <v>43908</v>
      </c>
      <c r="G139" t="s">
        <v>452</v>
      </c>
      <c r="I139" t="str">
        <f t="shared" si="50"/>
        <v xml:space="preserve">13 </v>
      </c>
      <c r="J139" s="8">
        <v>13</v>
      </c>
      <c r="L139" t="str">
        <f t="shared" si="51"/>
        <v>6</v>
      </c>
      <c r="M139" s="8">
        <v>6</v>
      </c>
      <c r="O139" s="7"/>
    </row>
    <row r="140" spans="1:16" x14ac:dyDescent="0.3">
      <c r="A140" s="6">
        <v>0.25</v>
      </c>
      <c r="B140">
        <v>0</v>
      </c>
      <c r="C140" t="s">
        <v>543</v>
      </c>
      <c r="D140" t="s">
        <v>578</v>
      </c>
      <c r="E140" s="7" t="s">
        <v>529</v>
      </c>
      <c r="F140" s="7">
        <v>43908</v>
      </c>
      <c r="G140" t="s">
        <v>452</v>
      </c>
      <c r="I140" t="str">
        <f t="shared" si="50"/>
        <v xml:space="preserve">14 </v>
      </c>
      <c r="J140" s="8">
        <v>14</v>
      </c>
      <c r="L140" t="str">
        <f t="shared" si="51"/>
        <v>7</v>
      </c>
      <c r="M140" s="8">
        <v>7</v>
      </c>
      <c r="O140" s="7"/>
    </row>
    <row r="141" spans="1:16" x14ac:dyDescent="0.3">
      <c r="A141" s="6">
        <v>0.375</v>
      </c>
      <c r="B141">
        <v>1</v>
      </c>
      <c r="C141" t="s">
        <v>546</v>
      </c>
      <c r="D141" t="s">
        <v>584</v>
      </c>
      <c r="E141" s="7" t="s">
        <v>529</v>
      </c>
      <c r="F141" s="7">
        <v>43908</v>
      </c>
      <c r="G141" t="s">
        <v>452</v>
      </c>
      <c r="I141" t="str">
        <f t="shared" si="50"/>
        <v xml:space="preserve">13 </v>
      </c>
      <c r="J141" s="8">
        <v>13</v>
      </c>
      <c r="L141" t="str">
        <f t="shared" si="51"/>
        <v>10</v>
      </c>
      <c r="M141" s="8">
        <v>10</v>
      </c>
      <c r="O141" s="7"/>
    </row>
    <row r="142" spans="1:16" x14ac:dyDescent="0.3">
      <c r="A142" s="6">
        <v>0.5</v>
      </c>
      <c r="B142">
        <v>1</v>
      </c>
      <c r="C142" t="s">
        <v>606</v>
      </c>
      <c r="D142" t="s">
        <v>569</v>
      </c>
      <c r="E142" s="7" t="s">
        <v>529</v>
      </c>
      <c r="F142" s="7">
        <v>43908</v>
      </c>
      <c r="G142" t="s">
        <v>452</v>
      </c>
      <c r="I142" t="str">
        <f t="shared" si="50"/>
        <v xml:space="preserve">12 </v>
      </c>
      <c r="J142" s="8">
        <v>12</v>
      </c>
      <c r="L142" t="str">
        <f t="shared" si="51"/>
        <v>14</v>
      </c>
      <c r="M142" s="8">
        <v>14</v>
      </c>
      <c r="O142" s="7"/>
    </row>
    <row r="143" spans="1:16" x14ac:dyDescent="0.3">
      <c r="A143" s="6">
        <v>0.625</v>
      </c>
      <c r="B143">
        <v>1</v>
      </c>
      <c r="C143" t="s">
        <v>654</v>
      </c>
      <c r="D143" t="s">
        <v>578</v>
      </c>
      <c r="E143" s="7" t="s">
        <v>529</v>
      </c>
      <c r="F143" s="7">
        <v>43908</v>
      </c>
      <c r="G143" t="s">
        <v>452</v>
      </c>
      <c r="I143" t="str">
        <f t="shared" si="50"/>
        <v xml:space="preserve">14 </v>
      </c>
      <c r="J143" s="8">
        <v>14</v>
      </c>
      <c r="L143" t="str">
        <f t="shared" si="51"/>
        <v>15</v>
      </c>
      <c r="M143" s="8">
        <v>15</v>
      </c>
      <c r="O143" s="7"/>
    </row>
    <row r="144" spans="1:16" x14ac:dyDescent="0.3">
      <c r="A144" s="6">
        <v>0.75</v>
      </c>
      <c r="B144">
        <v>1</v>
      </c>
      <c r="C144" t="s">
        <v>605</v>
      </c>
      <c r="D144" t="s">
        <v>578</v>
      </c>
      <c r="E144" s="7" t="s">
        <v>529</v>
      </c>
      <c r="F144" s="7">
        <v>43908</v>
      </c>
      <c r="G144" t="s">
        <v>452</v>
      </c>
      <c r="I144" t="str">
        <f t="shared" si="50"/>
        <v xml:space="preserve">14 </v>
      </c>
      <c r="J144" s="8">
        <v>14</v>
      </c>
      <c r="L144" t="str">
        <f t="shared" si="51"/>
        <v>13</v>
      </c>
      <c r="M144" s="8">
        <v>13</v>
      </c>
      <c r="O144" s="7"/>
    </row>
    <row r="145" spans="1:16" x14ac:dyDescent="0.3">
      <c r="A145" s="6">
        <v>0.875</v>
      </c>
      <c r="B145">
        <v>0</v>
      </c>
      <c r="C145" t="s">
        <v>547</v>
      </c>
      <c r="D145" t="s">
        <v>584</v>
      </c>
      <c r="E145" s="7" t="s">
        <v>529</v>
      </c>
      <c r="F145" s="7">
        <v>43908</v>
      </c>
      <c r="G145" t="s">
        <v>452</v>
      </c>
      <c r="I145" t="str">
        <f t="shared" si="50"/>
        <v xml:space="preserve">13 </v>
      </c>
      <c r="J145" s="8">
        <v>13</v>
      </c>
      <c r="L145" t="str">
        <f t="shared" si="51"/>
        <v>11</v>
      </c>
      <c r="M145" s="8">
        <v>11</v>
      </c>
      <c r="O145" s="7"/>
    </row>
    <row r="146" spans="1:16" x14ac:dyDescent="0.3">
      <c r="A146" s="6">
        <v>0</v>
      </c>
      <c r="B146">
        <v>0</v>
      </c>
      <c r="C146" t="s">
        <v>546</v>
      </c>
      <c r="D146" t="s">
        <v>584</v>
      </c>
      <c r="E146" s="7" t="s">
        <v>529</v>
      </c>
      <c r="F146" s="7">
        <v>43909</v>
      </c>
      <c r="G146" t="s">
        <v>452</v>
      </c>
      <c r="I146" t="str">
        <f t="shared" si="50"/>
        <v xml:space="preserve">13 </v>
      </c>
      <c r="J146" s="8">
        <v>13</v>
      </c>
      <c r="K146">
        <f t="shared" ref="K146" si="55">MAX(J146:J153)</f>
        <v>13</v>
      </c>
      <c r="L146" t="str">
        <f t="shared" si="51"/>
        <v>10</v>
      </c>
      <c r="M146" s="8">
        <v>10</v>
      </c>
      <c r="N146" s="9">
        <f t="shared" ref="N146" si="56">(B146*M146+B147*M147+B148*M148+B149*M149+B150*M150+B151*M151+B152*M152+B153*M153)/4</f>
        <v>13.5</v>
      </c>
      <c r="O146" s="7"/>
      <c r="P146">
        <f t="shared" ref="P146" si="57">COUNTA(O146:O153)</f>
        <v>1</v>
      </c>
    </row>
    <row r="147" spans="1:16" x14ac:dyDescent="0.3">
      <c r="A147" s="6">
        <v>0.125</v>
      </c>
      <c r="B147">
        <v>0</v>
      </c>
      <c r="C147" t="s">
        <v>536</v>
      </c>
      <c r="D147" t="s">
        <v>569</v>
      </c>
      <c r="E147" s="7" t="s">
        <v>529</v>
      </c>
      <c r="F147" s="7">
        <v>43909</v>
      </c>
      <c r="G147" t="s">
        <v>452</v>
      </c>
      <c r="I147" t="str">
        <f t="shared" si="50"/>
        <v xml:space="preserve">12 </v>
      </c>
      <c r="J147" s="8">
        <v>12</v>
      </c>
      <c r="L147" t="str">
        <f t="shared" si="51"/>
        <v>9</v>
      </c>
      <c r="M147" s="8">
        <v>9</v>
      </c>
      <c r="O147" s="7"/>
    </row>
    <row r="148" spans="1:16" x14ac:dyDescent="0.3">
      <c r="A148" s="6">
        <v>0.25</v>
      </c>
      <c r="B148">
        <v>0</v>
      </c>
      <c r="C148" t="s">
        <v>535</v>
      </c>
      <c r="D148" t="s">
        <v>576</v>
      </c>
      <c r="E148" s="7" t="s">
        <v>529</v>
      </c>
      <c r="F148" s="7">
        <v>43909</v>
      </c>
      <c r="G148" t="s">
        <v>452</v>
      </c>
      <c r="I148" t="str">
        <f t="shared" si="50"/>
        <v xml:space="preserve">9 </v>
      </c>
      <c r="J148" s="8">
        <v>9</v>
      </c>
      <c r="L148" t="str">
        <f t="shared" si="51"/>
        <v>8</v>
      </c>
      <c r="M148" s="8">
        <v>8</v>
      </c>
      <c r="O148" s="7"/>
    </row>
    <row r="149" spans="1:16" x14ac:dyDescent="0.3">
      <c r="A149" s="6">
        <v>0.375</v>
      </c>
      <c r="B149">
        <v>1</v>
      </c>
      <c r="C149" t="s">
        <v>547</v>
      </c>
      <c r="D149" t="s">
        <v>611</v>
      </c>
      <c r="E149" s="7" t="s">
        <v>529</v>
      </c>
      <c r="F149" s="7">
        <v>43909</v>
      </c>
      <c r="G149" t="s">
        <v>452</v>
      </c>
      <c r="I149" t="str">
        <f t="shared" si="50"/>
        <v xml:space="preserve">7 </v>
      </c>
      <c r="J149" s="8">
        <v>7</v>
      </c>
      <c r="L149" t="str">
        <f t="shared" si="51"/>
        <v>11</v>
      </c>
      <c r="M149" s="8">
        <v>11</v>
      </c>
      <c r="O149" s="7"/>
    </row>
    <row r="150" spans="1:16" x14ac:dyDescent="0.3">
      <c r="A150" s="6">
        <v>0.5</v>
      </c>
      <c r="B150">
        <v>1</v>
      </c>
      <c r="C150" t="s">
        <v>606</v>
      </c>
      <c r="D150" t="s">
        <v>591</v>
      </c>
      <c r="E150" s="7" t="s">
        <v>537</v>
      </c>
      <c r="F150" s="7">
        <v>43909</v>
      </c>
      <c r="G150" t="s">
        <v>452</v>
      </c>
      <c r="I150" t="str">
        <f t="shared" si="50"/>
        <v xml:space="preserve">6 </v>
      </c>
      <c r="J150" s="8">
        <v>6</v>
      </c>
      <c r="L150" t="str">
        <f t="shared" si="51"/>
        <v>14</v>
      </c>
      <c r="M150" s="8">
        <v>14</v>
      </c>
      <c r="O150" s="7" t="s">
        <v>537</v>
      </c>
    </row>
    <row r="151" spans="1:16" x14ac:dyDescent="0.3">
      <c r="A151" s="6">
        <v>0.625</v>
      </c>
      <c r="B151">
        <v>1</v>
      </c>
      <c r="C151" t="s">
        <v>654</v>
      </c>
      <c r="D151" t="s">
        <v>585</v>
      </c>
      <c r="E151" s="7" t="s">
        <v>529</v>
      </c>
      <c r="F151" s="7">
        <v>43909</v>
      </c>
      <c r="G151" t="s">
        <v>452</v>
      </c>
      <c r="I151" t="str">
        <f t="shared" si="50"/>
        <v xml:space="preserve">5 </v>
      </c>
      <c r="J151" s="8">
        <v>5</v>
      </c>
      <c r="L151" t="str">
        <f t="shared" si="51"/>
        <v>15</v>
      </c>
      <c r="M151" s="8">
        <v>15</v>
      </c>
      <c r="O151" s="7"/>
    </row>
    <row r="152" spans="1:16" x14ac:dyDescent="0.3">
      <c r="A152" s="6">
        <v>0.75</v>
      </c>
      <c r="B152">
        <v>1</v>
      </c>
      <c r="C152" t="s">
        <v>606</v>
      </c>
      <c r="D152" t="s">
        <v>591</v>
      </c>
      <c r="E152" s="7" t="s">
        <v>529</v>
      </c>
      <c r="F152" s="7">
        <v>43909</v>
      </c>
      <c r="G152" t="s">
        <v>452</v>
      </c>
      <c r="I152" t="str">
        <f t="shared" si="50"/>
        <v xml:space="preserve">6 </v>
      </c>
      <c r="J152" s="8">
        <v>6</v>
      </c>
      <c r="L152" t="str">
        <f t="shared" si="51"/>
        <v>14</v>
      </c>
      <c r="M152" s="8">
        <v>14</v>
      </c>
      <c r="O152" s="7"/>
    </row>
    <row r="153" spans="1:16" x14ac:dyDescent="0.3">
      <c r="A153" s="6">
        <v>0.875</v>
      </c>
      <c r="B153">
        <v>0</v>
      </c>
      <c r="C153" t="s">
        <v>605</v>
      </c>
      <c r="D153" t="s">
        <v>612</v>
      </c>
      <c r="E153" s="7" t="s">
        <v>529</v>
      </c>
      <c r="F153" s="7">
        <v>43909</v>
      </c>
      <c r="G153" t="s">
        <v>452</v>
      </c>
      <c r="I153" t="str">
        <f t="shared" si="50"/>
        <v xml:space="preserve">8 </v>
      </c>
      <c r="J153" s="8">
        <v>8</v>
      </c>
      <c r="L153" t="str">
        <f t="shared" si="51"/>
        <v>13</v>
      </c>
      <c r="M153" s="8">
        <v>13</v>
      </c>
      <c r="O153" s="7"/>
    </row>
    <row r="154" spans="1:16" x14ac:dyDescent="0.3">
      <c r="A154" s="6">
        <v>0</v>
      </c>
      <c r="B154">
        <v>0</v>
      </c>
      <c r="C154" t="s">
        <v>547</v>
      </c>
      <c r="D154" t="s">
        <v>591</v>
      </c>
      <c r="E154" s="7" t="s">
        <v>529</v>
      </c>
      <c r="F154" s="7">
        <v>43910</v>
      </c>
      <c r="G154" t="s">
        <v>452</v>
      </c>
      <c r="I154" t="str">
        <f t="shared" si="50"/>
        <v xml:space="preserve">6 </v>
      </c>
      <c r="J154" s="8">
        <v>6</v>
      </c>
      <c r="K154">
        <f t="shared" ref="K154" si="58">MAX(J154:J161)</f>
        <v>26</v>
      </c>
      <c r="L154" t="str">
        <f t="shared" si="51"/>
        <v>11</v>
      </c>
      <c r="M154" s="8">
        <v>11</v>
      </c>
      <c r="N154" s="9">
        <f t="shared" ref="N154" si="59">(B154*M154+B155*M155+B156*M156+B157*M157+B158*M158+B159*M159+B160*M160+B161*M161)/4</f>
        <v>13.5</v>
      </c>
      <c r="O154" s="7"/>
      <c r="P154">
        <f t="shared" ref="P154" si="60">COUNTA(O154:O161)</f>
        <v>2</v>
      </c>
    </row>
    <row r="155" spans="1:16" x14ac:dyDescent="0.3">
      <c r="A155" s="6">
        <v>0.125</v>
      </c>
      <c r="B155">
        <v>0</v>
      </c>
      <c r="C155" t="s">
        <v>547</v>
      </c>
      <c r="D155" t="s">
        <v>591</v>
      </c>
      <c r="E155" s="7" t="s">
        <v>529</v>
      </c>
      <c r="F155" s="7">
        <v>43910</v>
      </c>
      <c r="G155" t="s">
        <v>452</v>
      </c>
      <c r="I155" t="str">
        <f t="shared" si="50"/>
        <v xml:space="preserve">6 </v>
      </c>
      <c r="J155" s="8">
        <v>6</v>
      </c>
      <c r="L155" t="str">
        <f t="shared" si="51"/>
        <v>11</v>
      </c>
      <c r="M155" s="8">
        <v>11</v>
      </c>
      <c r="O155" s="7"/>
    </row>
    <row r="156" spans="1:16" x14ac:dyDescent="0.3">
      <c r="A156" s="6">
        <v>0.25</v>
      </c>
      <c r="B156">
        <v>0</v>
      </c>
      <c r="C156" t="s">
        <v>546</v>
      </c>
      <c r="D156" t="s">
        <v>612</v>
      </c>
      <c r="E156" s="7" t="s">
        <v>529</v>
      </c>
      <c r="F156" s="7">
        <v>43910</v>
      </c>
      <c r="G156" t="s">
        <v>452</v>
      </c>
      <c r="I156" t="str">
        <f t="shared" si="50"/>
        <v xml:space="preserve">8 </v>
      </c>
      <c r="J156" s="8">
        <v>8</v>
      </c>
      <c r="L156" t="str">
        <f t="shared" si="51"/>
        <v>10</v>
      </c>
      <c r="M156" s="8">
        <v>10</v>
      </c>
      <c r="O156" s="7"/>
    </row>
    <row r="157" spans="1:16" x14ac:dyDescent="0.3">
      <c r="A157" s="6">
        <v>0.375</v>
      </c>
      <c r="B157">
        <v>1</v>
      </c>
      <c r="C157" t="s">
        <v>547</v>
      </c>
      <c r="D157" t="s">
        <v>611</v>
      </c>
      <c r="E157" s="7" t="s">
        <v>529</v>
      </c>
      <c r="F157" s="7">
        <v>43910</v>
      </c>
      <c r="G157" t="s">
        <v>452</v>
      </c>
      <c r="I157" t="str">
        <f t="shared" si="50"/>
        <v xml:space="preserve">7 </v>
      </c>
      <c r="J157" s="8">
        <v>7</v>
      </c>
      <c r="L157" t="str">
        <f t="shared" si="51"/>
        <v>11</v>
      </c>
      <c r="M157" s="8">
        <v>11</v>
      </c>
      <c r="O157" s="7"/>
    </row>
    <row r="158" spans="1:16" x14ac:dyDescent="0.3">
      <c r="A158" s="6">
        <v>0.5</v>
      </c>
      <c r="B158">
        <v>1</v>
      </c>
      <c r="C158" t="s">
        <v>606</v>
      </c>
      <c r="D158" t="s">
        <v>585</v>
      </c>
      <c r="E158" s="7" t="s">
        <v>529</v>
      </c>
      <c r="F158" s="7">
        <v>43910</v>
      </c>
      <c r="G158" t="s">
        <v>452</v>
      </c>
      <c r="I158" t="str">
        <f t="shared" si="50"/>
        <v xml:space="preserve">5 </v>
      </c>
      <c r="J158" s="8">
        <v>5</v>
      </c>
      <c r="L158" t="str">
        <f t="shared" si="51"/>
        <v>14</v>
      </c>
      <c r="M158" s="8">
        <v>14</v>
      </c>
      <c r="O158" s="7"/>
    </row>
    <row r="159" spans="1:16" x14ac:dyDescent="0.3">
      <c r="A159" s="6">
        <v>0.625</v>
      </c>
      <c r="B159">
        <v>1</v>
      </c>
      <c r="C159" t="s">
        <v>654</v>
      </c>
      <c r="D159" t="s">
        <v>576</v>
      </c>
      <c r="E159" s="7" t="s">
        <v>529</v>
      </c>
      <c r="F159" s="7">
        <v>43910</v>
      </c>
      <c r="G159" t="s">
        <v>452</v>
      </c>
      <c r="I159" t="str">
        <f t="shared" si="50"/>
        <v xml:space="preserve">9 </v>
      </c>
      <c r="J159" s="8">
        <v>9</v>
      </c>
      <c r="L159" t="str">
        <f t="shared" si="51"/>
        <v>15</v>
      </c>
      <c r="M159" s="8">
        <v>15</v>
      </c>
      <c r="O159" s="7"/>
    </row>
    <row r="160" spans="1:16" x14ac:dyDescent="0.3">
      <c r="A160" s="6">
        <v>0.75</v>
      </c>
      <c r="B160">
        <v>1</v>
      </c>
      <c r="C160" t="s">
        <v>606</v>
      </c>
      <c r="D160" t="s">
        <v>599</v>
      </c>
      <c r="E160" s="7" t="s">
        <v>537</v>
      </c>
      <c r="F160" s="7">
        <v>43910</v>
      </c>
      <c r="G160" t="s">
        <v>452</v>
      </c>
      <c r="I160" t="str">
        <f t="shared" si="50"/>
        <v xml:space="preserve">24 </v>
      </c>
      <c r="J160" s="8">
        <v>24</v>
      </c>
      <c r="L160" t="str">
        <f t="shared" si="51"/>
        <v>14</v>
      </c>
      <c r="M160" s="8">
        <v>14</v>
      </c>
      <c r="O160" s="7" t="s">
        <v>537</v>
      </c>
    </row>
    <row r="161" spans="1:16" x14ac:dyDescent="0.3">
      <c r="A161" s="6">
        <v>0.875</v>
      </c>
      <c r="B161">
        <v>0</v>
      </c>
      <c r="C161" t="s">
        <v>546</v>
      </c>
      <c r="D161" t="s">
        <v>598</v>
      </c>
      <c r="E161" s="7" t="s">
        <v>538</v>
      </c>
      <c r="F161" s="7">
        <v>43910</v>
      </c>
      <c r="G161" t="s">
        <v>452</v>
      </c>
      <c r="I161" t="str">
        <f t="shared" si="50"/>
        <v xml:space="preserve">26 </v>
      </c>
      <c r="J161" s="8">
        <v>26</v>
      </c>
      <c r="L161" t="str">
        <f t="shared" si="51"/>
        <v>10</v>
      </c>
      <c r="M161" s="8">
        <v>10</v>
      </c>
      <c r="O161" s="7" t="s">
        <v>538</v>
      </c>
    </row>
    <row r="162" spans="1:16" x14ac:dyDescent="0.3">
      <c r="A162" s="6">
        <v>0</v>
      </c>
      <c r="B162">
        <v>0</v>
      </c>
      <c r="C162" t="s">
        <v>540</v>
      </c>
      <c r="D162" t="s">
        <v>581</v>
      </c>
      <c r="E162" s="7" t="s">
        <v>554</v>
      </c>
      <c r="F162" s="7">
        <v>43911</v>
      </c>
      <c r="G162" t="s">
        <v>452</v>
      </c>
      <c r="I162" t="str">
        <f t="shared" si="50"/>
        <v xml:space="preserve">27 </v>
      </c>
      <c r="J162" s="8">
        <v>27</v>
      </c>
      <c r="K162">
        <f t="shared" ref="K162" si="61">MAX(J162:J169)</f>
        <v>27</v>
      </c>
      <c r="L162" t="str">
        <f t="shared" si="51"/>
        <v>6</v>
      </c>
      <c r="M162" s="8">
        <v>6</v>
      </c>
      <c r="N162" s="9">
        <f t="shared" ref="N162" si="62">(B162*M162+B163*M163+B164*M164+B165*M165+B166*M166+B167*M167+B168*M168+B169*M169)/4</f>
        <v>4</v>
      </c>
      <c r="O162" s="7" t="s">
        <v>554</v>
      </c>
      <c r="P162">
        <f t="shared" ref="P162" si="63">COUNTA(O162:O169)</f>
        <v>7</v>
      </c>
    </row>
    <row r="163" spans="1:16" x14ac:dyDescent="0.3">
      <c r="A163" s="6">
        <v>0.125</v>
      </c>
      <c r="B163">
        <v>0</v>
      </c>
      <c r="C163" t="s">
        <v>528</v>
      </c>
      <c r="D163" t="s">
        <v>598</v>
      </c>
      <c r="E163" s="7" t="s">
        <v>539</v>
      </c>
      <c r="F163" s="7">
        <v>43911</v>
      </c>
      <c r="G163" t="s">
        <v>452</v>
      </c>
      <c r="I163" t="str">
        <f t="shared" si="50"/>
        <v xml:space="preserve">26 </v>
      </c>
      <c r="J163" s="8">
        <v>26</v>
      </c>
      <c r="L163" t="str">
        <f t="shared" si="51"/>
        <v>4</v>
      </c>
      <c r="M163" s="8">
        <v>4</v>
      </c>
      <c r="O163" s="7" t="s">
        <v>539</v>
      </c>
    </row>
    <row r="164" spans="1:16" x14ac:dyDescent="0.3">
      <c r="A164" s="6">
        <v>0.25</v>
      </c>
      <c r="B164">
        <v>0</v>
      </c>
      <c r="C164" t="s">
        <v>532</v>
      </c>
      <c r="D164" t="s">
        <v>600</v>
      </c>
      <c r="E164" s="7" t="s">
        <v>655</v>
      </c>
      <c r="F164" s="7">
        <v>43911</v>
      </c>
      <c r="G164" t="s">
        <v>452</v>
      </c>
      <c r="I164" t="str">
        <f t="shared" si="50"/>
        <v xml:space="preserve">22 </v>
      </c>
      <c r="J164" s="8">
        <v>22</v>
      </c>
      <c r="L164" t="str">
        <f t="shared" si="51"/>
        <v>3</v>
      </c>
      <c r="M164" s="8">
        <v>3</v>
      </c>
      <c r="O164" s="7" t="s">
        <v>655</v>
      </c>
    </row>
    <row r="165" spans="1:16" x14ac:dyDescent="0.3">
      <c r="A165" s="6">
        <v>0.375</v>
      </c>
      <c r="B165">
        <v>1</v>
      </c>
      <c r="C165" t="s">
        <v>532</v>
      </c>
      <c r="D165" t="s">
        <v>601</v>
      </c>
      <c r="E165" s="7" t="s">
        <v>538</v>
      </c>
      <c r="F165" s="7">
        <v>43911</v>
      </c>
      <c r="G165" t="s">
        <v>452</v>
      </c>
      <c r="I165" t="str">
        <f t="shared" si="50"/>
        <v xml:space="preserve">23 </v>
      </c>
      <c r="J165" s="8">
        <v>23</v>
      </c>
      <c r="L165" t="str">
        <f t="shared" si="51"/>
        <v>3</v>
      </c>
      <c r="M165" s="8">
        <v>3</v>
      </c>
      <c r="O165" s="7" t="s">
        <v>538</v>
      </c>
    </row>
    <row r="166" spans="1:16" x14ac:dyDescent="0.3">
      <c r="A166" s="6">
        <v>0.5</v>
      </c>
      <c r="B166">
        <v>1</v>
      </c>
      <c r="C166" t="s">
        <v>533</v>
      </c>
      <c r="D166" t="s">
        <v>598</v>
      </c>
      <c r="E166" s="7" t="s">
        <v>562</v>
      </c>
      <c r="F166" s="7">
        <v>43911</v>
      </c>
      <c r="G166" t="s">
        <v>452</v>
      </c>
      <c r="I166" t="str">
        <f t="shared" si="50"/>
        <v xml:space="preserve">26 </v>
      </c>
      <c r="J166" s="8">
        <v>26</v>
      </c>
      <c r="L166" t="str">
        <f t="shared" si="51"/>
        <v>5</v>
      </c>
      <c r="M166" s="8">
        <v>5</v>
      </c>
      <c r="O166" s="7" t="s">
        <v>562</v>
      </c>
    </row>
    <row r="167" spans="1:16" x14ac:dyDescent="0.3">
      <c r="A167" s="6">
        <v>0.625</v>
      </c>
      <c r="B167">
        <v>1</v>
      </c>
      <c r="C167" t="s">
        <v>533</v>
      </c>
      <c r="D167" t="s">
        <v>581</v>
      </c>
      <c r="E167" s="7" t="s">
        <v>544</v>
      </c>
      <c r="F167" s="7">
        <v>43911</v>
      </c>
      <c r="G167" t="s">
        <v>452</v>
      </c>
      <c r="I167" t="str">
        <f t="shared" si="50"/>
        <v xml:space="preserve">27 </v>
      </c>
      <c r="J167" s="8">
        <v>27</v>
      </c>
      <c r="L167" t="str">
        <f t="shared" si="51"/>
        <v>5</v>
      </c>
      <c r="M167" s="8">
        <v>5</v>
      </c>
      <c r="O167" s="7" t="s">
        <v>544</v>
      </c>
    </row>
    <row r="168" spans="1:16" x14ac:dyDescent="0.3">
      <c r="A168" s="6">
        <v>0.75</v>
      </c>
      <c r="B168">
        <v>1</v>
      </c>
      <c r="C168" t="s">
        <v>532</v>
      </c>
      <c r="D168" t="s">
        <v>581</v>
      </c>
      <c r="E168" s="7" t="s">
        <v>537</v>
      </c>
      <c r="F168" s="7">
        <v>43911</v>
      </c>
      <c r="G168" t="s">
        <v>452</v>
      </c>
      <c r="I168" t="str">
        <f t="shared" si="50"/>
        <v xml:space="preserve">27 </v>
      </c>
      <c r="J168" s="8">
        <v>27</v>
      </c>
      <c r="L168" t="str">
        <f t="shared" si="51"/>
        <v>3</v>
      </c>
      <c r="M168" s="8">
        <v>3</v>
      </c>
      <c r="O168" s="7" t="s">
        <v>537</v>
      </c>
    </row>
    <row r="169" spans="1:16" x14ac:dyDescent="0.3">
      <c r="A169" s="6">
        <v>0.875</v>
      </c>
      <c r="B169">
        <v>0</v>
      </c>
      <c r="C169" t="s">
        <v>531</v>
      </c>
      <c r="D169" t="s">
        <v>574</v>
      </c>
      <c r="E169" s="7" t="s">
        <v>529</v>
      </c>
      <c r="F169" s="7">
        <v>43911</v>
      </c>
      <c r="G169" t="s">
        <v>452</v>
      </c>
      <c r="I169" t="str">
        <f t="shared" si="50"/>
        <v xml:space="preserve">25 </v>
      </c>
      <c r="J169" s="8">
        <v>25</v>
      </c>
      <c r="L169" t="str">
        <f t="shared" si="51"/>
        <v>1</v>
      </c>
      <c r="M169" s="8">
        <v>1</v>
      </c>
      <c r="O169" s="7"/>
    </row>
    <row r="170" spans="1:16" x14ac:dyDescent="0.3">
      <c r="A170" s="6">
        <v>0</v>
      </c>
      <c r="B170">
        <v>0</v>
      </c>
      <c r="C170" t="s">
        <v>656</v>
      </c>
      <c r="D170" t="s">
        <v>600</v>
      </c>
      <c r="E170" s="7" t="s">
        <v>529</v>
      </c>
      <c r="F170" s="7">
        <v>43912</v>
      </c>
      <c r="G170" t="s">
        <v>452</v>
      </c>
      <c r="I170" t="str">
        <f t="shared" si="50"/>
        <v xml:space="preserve">22 </v>
      </c>
      <c r="J170" s="8">
        <v>22</v>
      </c>
      <c r="K170">
        <f>MAX(J170:J177)</f>
        <v>28</v>
      </c>
      <c r="L170" t="str">
        <f t="shared" si="51"/>
        <v>-1</v>
      </c>
      <c r="M170" s="8">
        <v>-1</v>
      </c>
      <c r="N170" s="9">
        <f t="shared" ref="N170" si="64">(B170*M170+B171*M171+B172*M172+B173*M173+B174*M174+B175*M175+B176*M176+B177*M177)/4</f>
        <v>1.75</v>
      </c>
      <c r="O170" s="7"/>
      <c r="P170">
        <f t="shared" ref="P170" si="65">COUNTA(O170:O177)</f>
        <v>2</v>
      </c>
    </row>
    <row r="171" spans="1:16" x14ac:dyDescent="0.3">
      <c r="A171" s="6">
        <v>0.125</v>
      </c>
      <c r="B171">
        <v>0</v>
      </c>
      <c r="C171" t="s">
        <v>656</v>
      </c>
      <c r="D171" t="s">
        <v>590</v>
      </c>
      <c r="E171" s="7" t="s">
        <v>529</v>
      </c>
      <c r="F171" s="7">
        <v>43912</v>
      </c>
      <c r="G171" t="s">
        <v>452</v>
      </c>
      <c r="I171" t="str">
        <f t="shared" si="50"/>
        <v xml:space="preserve">17 </v>
      </c>
      <c r="J171" s="8">
        <v>17</v>
      </c>
      <c r="L171" t="str">
        <f t="shared" si="51"/>
        <v>-1</v>
      </c>
      <c r="M171" s="8">
        <v>-1</v>
      </c>
      <c r="O171" s="7"/>
    </row>
    <row r="172" spans="1:16" x14ac:dyDescent="0.3">
      <c r="A172" s="6">
        <v>0.25</v>
      </c>
      <c r="B172">
        <v>0</v>
      </c>
      <c r="C172" t="s">
        <v>656</v>
      </c>
      <c r="D172" t="s">
        <v>584</v>
      </c>
      <c r="E172" s="7" t="s">
        <v>529</v>
      </c>
      <c r="F172" s="7">
        <v>43912</v>
      </c>
      <c r="G172" t="s">
        <v>452</v>
      </c>
      <c r="I172" t="str">
        <f t="shared" si="50"/>
        <v xml:space="preserve">13 </v>
      </c>
      <c r="J172" s="8">
        <v>13</v>
      </c>
      <c r="L172" t="str">
        <f t="shared" si="51"/>
        <v>-1</v>
      </c>
      <c r="M172" s="8">
        <v>-1</v>
      </c>
      <c r="O172" s="7"/>
    </row>
    <row r="173" spans="1:16" x14ac:dyDescent="0.3">
      <c r="A173" s="6">
        <v>0.375</v>
      </c>
      <c r="B173">
        <v>1</v>
      </c>
      <c r="C173" t="s">
        <v>531</v>
      </c>
      <c r="D173" t="s">
        <v>580</v>
      </c>
      <c r="E173" s="7" t="s">
        <v>529</v>
      </c>
      <c r="F173" s="7">
        <v>43912</v>
      </c>
      <c r="G173" t="s">
        <v>452</v>
      </c>
      <c r="I173" t="str">
        <f t="shared" si="50"/>
        <v xml:space="preserve">20 </v>
      </c>
      <c r="J173" s="8">
        <v>20</v>
      </c>
      <c r="L173" t="str">
        <f t="shared" si="51"/>
        <v>1</v>
      </c>
      <c r="M173" s="8">
        <v>1</v>
      </c>
      <c r="O173" s="7"/>
    </row>
    <row r="174" spans="1:16" x14ac:dyDescent="0.3">
      <c r="A174" s="6">
        <v>0.5</v>
      </c>
      <c r="B174">
        <v>1</v>
      </c>
      <c r="C174" t="s">
        <v>530</v>
      </c>
      <c r="D174" t="s">
        <v>601</v>
      </c>
      <c r="E174" s="7" t="s">
        <v>529</v>
      </c>
      <c r="F174" s="7">
        <v>43912</v>
      </c>
      <c r="G174" t="s">
        <v>452</v>
      </c>
      <c r="I174" t="str">
        <f t="shared" si="50"/>
        <v xml:space="preserve">23 </v>
      </c>
      <c r="J174" s="8">
        <v>23</v>
      </c>
      <c r="L174" t="str">
        <f t="shared" si="51"/>
        <v>2</v>
      </c>
      <c r="M174" s="8">
        <v>2</v>
      </c>
      <c r="O174" s="7"/>
    </row>
    <row r="175" spans="1:16" x14ac:dyDescent="0.3">
      <c r="A175" s="6">
        <v>0.625</v>
      </c>
      <c r="B175">
        <v>1</v>
      </c>
      <c r="C175" t="s">
        <v>532</v>
      </c>
      <c r="D175" t="s">
        <v>574</v>
      </c>
      <c r="E175" s="7" t="s">
        <v>537</v>
      </c>
      <c r="F175" s="7">
        <v>43912</v>
      </c>
      <c r="G175" t="s">
        <v>452</v>
      </c>
      <c r="I175" t="str">
        <f t="shared" si="50"/>
        <v xml:space="preserve">25 </v>
      </c>
      <c r="J175" s="8">
        <v>25</v>
      </c>
      <c r="L175" t="str">
        <f t="shared" si="51"/>
        <v>3</v>
      </c>
      <c r="M175" s="8">
        <v>3</v>
      </c>
      <c r="O175" s="7" t="s">
        <v>537</v>
      </c>
    </row>
    <row r="176" spans="1:16" x14ac:dyDescent="0.3">
      <c r="A176" s="6">
        <v>0.75</v>
      </c>
      <c r="B176">
        <v>1</v>
      </c>
      <c r="C176" t="s">
        <v>531</v>
      </c>
      <c r="D176" t="s">
        <v>603</v>
      </c>
      <c r="E176" s="7" t="s">
        <v>537</v>
      </c>
      <c r="F176" s="7">
        <v>43912</v>
      </c>
      <c r="G176" t="s">
        <v>452</v>
      </c>
      <c r="I176" t="str">
        <f t="shared" si="50"/>
        <v xml:space="preserve">28 </v>
      </c>
      <c r="J176" s="8">
        <v>28</v>
      </c>
      <c r="L176" t="str">
        <f t="shared" si="51"/>
        <v>1</v>
      </c>
      <c r="M176" s="8">
        <v>1</v>
      </c>
      <c r="O176" s="7" t="s">
        <v>537</v>
      </c>
    </row>
    <row r="177" spans="1:16" x14ac:dyDescent="0.3">
      <c r="A177" s="6">
        <v>0.875</v>
      </c>
      <c r="B177">
        <v>0</v>
      </c>
      <c r="C177" t="s">
        <v>656</v>
      </c>
      <c r="D177" t="s">
        <v>599</v>
      </c>
      <c r="E177" s="7" t="s">
        <v>529</v>
      </c>
      <c r="F177" s="7">
        <v>43912</v>
      </c>
      <c r="G177" t="s">
        <v>452</v>
      </c>
      <c r="I177" t="str">
        <f t="shared" si="50"/>
        <v xml:space="preserve">24 </v>
      </c>
      <c r="J177" s="8">
        <v>24</v>
      </c>
      <c r="L177" t="str">
        <f t="shared" si="51"/>
        <v>-1</v>
      </c>
      <c r="M177" s="8">
        <v>-1</v>
      </c>
      <c r="O177" s="7"/>
    </row>
    <row r="178" spans="1:16" x14ac:dyDescent="0.3">
      <c r="A178" s="6">
        <v>0</v>
      </c>
      <c r="B178">
        <v>0</v>
      </c>
      <c r="C178" t="s">
        <v>534</v>
      </c>
      <c r="D178" t="s">
        <v>604</v>
      </c>
      <c r="E178" s="7" t="s">
        <v>529</v>
      </c>
      <c r="F178" s="7">
        <v>43913</v>
      </c>
      <c r="G178" t="s">
        <v>452</v>
      </c>
      <c r="I178" t="str">
        <f t="shared" si="50"/>
        <v xml:space="preserve">19 </v>
      </c>
      <c r="J178" s="8">
        <v>19</v>
      </c>
      <c r="K178">
        <f t="shared" ref="K178" si="66">MAX(J178:J185)</f>
        <v>26</v>
      </c>
      <c r="L178" t="str">
        <f t="shared" si="51"/>
        <v>-2</v>
      </c>
      <c r="M178" s="8">
        <v>-2</v>
      </c>
      <c r="N178" s="9">
        <f t="shared" ref="N178" si="67">(B178*M178+B179*M179+B180*M180+B181*M181+B182*M182+B183*M183+B184*M184+B185*M185)/4</f>
        <v>1.5</v>
      </c>
      <c r="O178" s="7"/>
      <c r="P178">
        <f t="shared" ref="P178" si="68">COUNTA(O178:O185)</f>
        <v>0</v>
      </c>
    </row>
    <row r="179" spans="1:16" x14ac:dyDescent="0.3">
      <c r="A179" s="6">
        <v>0.125</v>
      </c>
      <c r="B179">
        <v>0</v>
      </c>
      <c r="C179" t="s">
        <v>534</v>
      </c>
      <c r="D179" t="s">
        <v>578</v>
      </c>
      <c r="E179" s="7" t="s">
        <v>529</v>
      </c>
      <c r="F179" s="7">
        <v>43913</v>
      </c>
      <c r="G179" t="s">
        <v>452</v>
      </c>
      <c r="I179" t="str">
        <f t="shared" si="50"/>
        <v xml:space="preserve">14 </v>
      </c>
      <c r="J179" s="8">
        <v>14</v>
      </c>
      <c r="L179" t="str">
        <f t="shared" si="51"/>
        <v>-2</v>
      </c>
      <c r="M179" s="8">
        <v>-2</v>
      </c>
      <c r="O179" s="7"/>
    </row>
    <row r="180" spans="1:16" x14ac:dyDescent="0.3">
      <c r="A180" s="6">
        <v>0.25</v>
      </c>
      <c r="B180">
        <v>0</v>
      </c>
      <c r="C180" t="s">
        <v>534</v>
      </c>
      <c r="D180" t="s">
        <v>578</v>
      </c>
      <c r="E180" s="7" t="s">
        <v>529</v>
      </c>
      <c r="F180" s="7">
        <v>43913</v>
      </c>
      <c r="G180" t="s">
        <v>452</v>
      </c>
      <c r="I180" t="str">
        <f t="shared" si="50"/>
        <v xml:space="preserve">14 </v>
      </c>
      <c r="J180" s="8">
        <v>14</v>
      </c>
      <c r="L180" t="str">
        <f t="shared" si="51"/>
        <v>-2</v>
      </c>
      <c r="M180" s="8">
        <v>-2</v>
      </c>
      <c r="O180" s="7"/>
    </row>
    <row r="181" spans="1:16" x14ac:dyDescent="0.3">
      <c r="A181" s="6">
        <v>0.375</v>
      </c>
      <c r="B181">
        <v>1</v>
      </c>
      <c r="C181" t="s">
        <v>559</v>
      </c>
      <c r="D181" t="s">
        <v>570</v>
      </c>
      <c r="E181" s="7" t="s">
        <v>529</v>
      </c>
      <c r="F181" s="7">
        <v>43913</v>
      </c>
      <c r="G181" t="s">
        <v>452</v>
      </c>
      <c r="I181" t="str">
        <f t="shared" si="50"/>
        <v xml:space="preserve">18 </v>
      </c>
      <c r="J181" s="8">
        <v>18</v>
      </c>
      <c r="L181" t="str">
        <f t="shared" si="51"/>
        <v>0</v>
      </c>
      <c r="M181" s="8">
        <v>0</v>
      </c>
      <c r="O181" s="7"/>
    </row>
    <row r="182" spans="1:16" x14ac:dyDescent="0.3">
      <c r="A182" s="6">
        <v>0.5</v>
      </c>
      <c r="B182">
        <v>1</v>
      </c>
      <c r="C182" t="s">
        <v>530</v>
      </c>
      <c r="D182" t="s">
        <v>580</v>
      </c>
      <c r="E182" s="7" t="s">
        <v>529</v>
      </c>
      <c r="F182" s="7">
        <v>43913</v>
      </c>
      <c r="G182" t="s">
        <v>452</v>
      </c>
      <c r="I182" t="str">
        <f t="shared" si="50"/>
        <v xml:space="preserve">20 </v>
      </c>
      <c r="J182" s="8">
        <v>20</v>
      </c>
      <c r="L182" t="str">
        <f t="shared" si="51"/>
        <v>2</v>
      </c>
      <c r="M182" s="8">
        <v>2</v>
      </c>
      <c r="O182" s="7"/>
    </row>
    <row r="183" spans="1:16" x14ac:dyDescent="0.3">
      <c r="A183" s="6">
        <v>0.625</v>
      </c>
      <c r="B183">
        <v>1</v>
      </c>
      <c r="C183" t="s">
        <v>532</v>
      </c>
      <c r="D183" t="s">
        <v>572</v>
      </c>
      <c r="E183" s="7" t="s">
        <v>529</v>
      </c>
      <c r="F183" s="7">
        <v>43913</v>
      </c>
      <c r="G183" t="s">
        <v>452</v>
      </c>
      <c r="I183" t="str">
        <f t="shared" si="50"/>
        <v xml:space="preserve">21 </v>
      </c>
      <c r="J183" s="8">
        <v>21</v>
      </c>
      <c r="L183" t="str">
        <f t="shared" si="51"/>
        <v>3</v>
      </c>
      <c r="M183" s="8">
        <v>3</v>
      </c>
      <c r="O183" s="7"/>
    </row>
    <row r="184" spans="1:16" x14ac:dyDescent="0.3">
      <c r="A184" s="6">
        <v>0.75</v>
      </c>
      <c r="B184">
        <v>1</v>
      </c>
      <c r="C184" t="s">
        <v>531</v>
      </c>
      <c r="D184" t="s">
        <v>598</v>
      </c>
      <c r="E184" s="7" t="s">
        <v>529</v>
      </c>
      <c r="F184" s="7">
        <v>43913</v>
      </c>
      <c r="G184" t="s">
        <v>452</v>
      </c>
      <c r="I184" t="str">
        <f t="shared" si="50"/>
        <v xml:space="preserve">26 </v>
      </c>
      <c r="J184" s="8">
        <v>26</v>
      </c>
      <c r="L184" t="str">
        <f t="shared" si="51"/>
        <v>1</v>
      </c>
      <c r="M184" s="8">
        <v>1</v>
      </c>
      <c r="O184" s="7"/>
    </row>
    <row r="185" spans="1:16" x14ac:dyDescent="0.3">
      <c r="A185" s="6">
        <v>0.875</v>
      </c>
      <c r="B185">
        <v>0</v>
      </c>
      <c r="C185" t="s">
        <v>534</v>
      </c>
      <c r="D185" t="s">
        <v>599</v>
      </c>
      <c r="E185" s="7" t="s">
        <v>529</v>
      </c>
      <c r="F185" s="7">
        <v>43913</v>
      </c>
      <c r="G185" t="s">
        <v>452</v>
      </c>
      <c r="I185" t="str">
        <f t="shared" si="50"/>
        <v xml:space="preserve">24 </v>
      </c>
      <c r="J185" s="8">
        <v>24</v>
      </c>
      <c r="L185" t="str">
        <f t="shared" si="51"/>
        <v>-2</v>
      </c>
      <c r="M185" s="8">
        <v>-2</v>
      </c>
      <c r="O185" s="7"/>
    </row>
    <row r="186" spans="1:16" x14ac:dyDescent="0.3">
      <c r="A186" s="6">
        <v>0</v>
      </c>
      <c r="B186">
        <v>0</v>
      </c>
      <c r="C186" t="s">
        <v>534</v>
      </c>
      <c r="D186" t="s">
        <v>570</v>
      </c>
      <c r="E186" s="7" t="s">
        <v>529</v>
      </c>
      <c r="F186" s="7">
        <v>43914</v>
      </c>
      <c r="G186" t="s">
        <v>452</v>
      </c>
      <c r="I186" t="str">
        <f t="shared" si="50"/>
        <v xml:space="preserve">18 </v>
      </c>
      <c r="J186" s="8">
        <v>18</v>
      </c>
      <c r="K186">
        <f t="shared" ref="K186" si="69">MAX(J186:J193)</f>
        <v>31</v>
      </c>
      <c r="L186" t="str">
        <f t="shared" si="51"/>
        <v>-2</v>
      </c>
      <c r="M186" s="8">
        <v>-2</v>
      </c>
      <c r="N186" s="9">
        <f t="shared" ref="N186" si="70">(B186*M186+B187*M187+B188*M188+B189*M189+B190*M190+B191*M191+B192*M192+B193*M193)/4</f>
        <v>2.5</v>
      </c>
      <c r="O186" s="7"/>
      <c r="P186">
        <f t="shared" ref="P186" si="71">COUNTA(O186:O193)</f>
        <v>0</v>
      </c>
    </row>
    <row r="187" spans="1:16" x14ac:dyDescent="0.3">
      <c r="A187" s="6">
        <v>0.125</v>
      </c>
      <c r="B187">
        <v>0</v>
      </c>
      <c r="C187" t="s">
        <v>534</v>
      </c>
      <c r="D187" t="s">
        <v>578</v>
      </c>
      <c r="E187" s="7" t="s">
        <v>529</v>
      </c>
      <c r="F187" s="7">
        <v>43914</v>
      </c>
      <c r="G187" t="s">
        <v>452</v>
      </c>
      <c r="I187" t="str">
        <f t="shared" si="50"/>
        <v xml:space="preserve">14 </v>
      </c>
      <c r="J187" s="8">
        <v>14</v>
      </c>
      <c r="L187" t="str">
        <f t="shared" si="51"/>
        <v>-2</v>
      </c>
      <c r="M187" s="8">
        <v>-2</v>
      </c>
      <c r="O187" s="7"/>
    </row>
    <row r="188" spans="1:16" x14ac:dyDescent="0.3">
      <c r="A188" s="6">
        <v>0.25</v>
      </c>
      <c r="B188">
        <v>0</v>
      </c>
      <c r="C188" t="s">
        <v>657</v>
      </c>
      <c r="D188" t="s">
        <v>570</v>
      </c>
      <c r="E188" s="7" t="s">
        <v>529</v>
      </c>
      <c r="F188" s="7">
        <v>43914</v>
      </c>
      <c r="G188" t="s">
        <v>452</v>
      </c>
      <c r="I188" t="str">
        <f t="shared" si="50"/>
        <v xml:space="preserve">18 </v>
      </c>
      <c r="J188" s="8">
        <v>18</v>
      </c>
      <c r="L188" t="str">
        <f t="shared" si="51"/>
        <v>-3</v>
      </c>
      <c r="M188" s="8">
        <v>-3</v>
      </c>
      <c r="O188" s="7"/>
    </row>
    <row r="189" spans="1:16" x14ac:dyDescent="0.3">
      <c r="A189" s="6">
        <v>0.375</v>
      </c>
      <c r="B189">
        <v>1</v>
      </c>
      <c r="C189" t="s">
        <v>559</v>
      </c>
      <c r="D189" t="s">
        <v>600</v>
      </c>
      <c r="E189" s="7" t="s">
        <v>529</v>
      </c>
      <c r="F189" s="7">
        <v>43914</v>
      </c>
      <c r="G189" t="s">
        <v>452</v>
      </c>
      <c r="I189" t="str">
        <f t="shared" si="50"/>
        <v xml:space="preserve">22 </v>
      </c>
      <c r="J189" s="8">
        <v>22</v>
      </c>
      <c r="L189" t="str">
        <f t="shared" si="51"/>
        <v>0</v>
      </c>
      <c r="M189" s="8">
        <v>0</v>
      </c>
      <c r="O189" s="7"/>
    </row>
    <row r="190" spans="1:16" x14ac:dyDescent="0.3">
      <c r="A190" s="6">
        <v>0.5</v>
      </c>
      <c r="B190">
        <v>1</v>
      </c>
      <c r="C190" t="s">
        <v>532</v>
      </c>
      <c r="D190" t="s">
        <v>601</v>
      </c>
      <c r="E190" s="7" t="s">
        <v>529</v>
      </c>
      <c r="F190" s="7">
        <v>43914</v>
      </c>
      <c r="G190" t="s">
        <v>452</v>
      </c>
      <c r="I190" t="str">
        <f t="shared" si="50"/>
        <v xml:space="preserve">23 </v>
      </c>
      <c r="J190" s="8">
        <v>23</v>
      </c>
      <c r="L190" t="str">
        <f t="shared" si="51"/>
        <v>3</v>
      </c>
      <c r="M190" s="8">
        <v>3</v>
      </c>
      <c r="O190" s="7"/>
    </row>
    <row r="191" spans="1:16" x14ac:dyDescent="0.3">
      <c r="A191" s="6">
        <v>0.625</v>
      </c>
      <c r="B191">
        <v>1</v>
      </c>
      <c r="C191" t="s">
        <v>533</v>
      </c>
      <c r="D191" t="s">
        <v>574</v>
      </c>
      <c r="E191" s="7" t="s">
        <v>529</v>
      </c>
      <c r="F191" s="7">
        <v>43914</v>
      </c>
      <c r="G191" t="s">
        <v>452</v>
      </c>
      <c r="I191" t="str">
        <f t="shared" si="50"/>
        <v xml:space="preserve">25 </v>
      </c>
      <c r="J191" s="8">
        <v>25</v>
      </c>
      <c r="L191" t="str">
        <f t="shared" si="51"/>
        <v>5</v>
      </c>
      <c r="M191" s="8">
        <v>5</v>
      </c>
      <c r="O191" s="7"/>
    </row>
    <row r="192" spans="1:16" x14ac:dyDescent="0.3">
      <c r="A192" s="6">
        <v>0.75</v>
      </c>
      <c r="B192">
        <v>1</v>
      </c>
      <c r="C192" t="s">
        <v>530</v>
      </c>
      <c r="D192" t="s">
        <v>595</v>
      </c>
      <c r="E192" s="7" t="s">
        <v>529</v>
      </c>
      <c r="F192" s="7">
        <v>43914</v>
      </c>
      <c r="G192" t="s">
        <v>452</v>
      </c>
      <c r="I192" t="str">
        <f t="shared" si="50"/>
        <v xml:space="preserve">31 </v>
      </c>
      <c r="J192" s="8">
        <v>31</v>
      </c>
      <c r="L192" t="str">
        <f t="shared" si="51"/>
        <v>2</v>
      </c>
      <c r="M192" s="8">
        <v>2</v>
      </c>
      <c r="O192" s="7"/>
    </row>
    <row r="193" spans="1:16" x14ac:dyDescent="0.3">
      <c r="A193" s="6">
        <v>0.875</v>
      </c>
      <c r="B193">
        <v>0</v>
      </c>
      <c r="C193" t="s">
        <v>656</v>
      </c>
      <c r="D193" t="s">
        <v>595</v>
      </c>
      <c r="E193" s="7" t="s">
        <v>529</v>
      </c>
      <c r="F193" s="7">
        <v>43914</v>
      </c>
      <c r="G193" t="s">
        <v>452</v>
      </c>
      <c r="I193" t="str">
        <f t="shared" si="50"/>
        <v xml:space="preserve">31 </v>
      </c>
      <c r="J193" s="8">
        <v>31</v>
      </c>
      <c r="L193" t="str">
        <f t="shared" si="51"/>
        <v>-1</v>
      </c>
      <c r="M193" s="8">
        <v>-1</v>
      </c>
      <c r="O193" s="7"/>
    </row>
    <row r="194" spans="1:16" x14ac:dyDescent="0.3">
      <c r="A194" s="6">
        <v>0</v>
      </c>
      <c r="B194">
        <v>0</v>
      </c>
      <c r="C194" t="s">
        <v>534</v>
      </c>
      <c r="D194" t="s">
        <v>599</v>
      </c>
      <c r="E194" s="7" t="s">
        <v>529</v>
      </c>
      <c r="F194" s="7">
        <v>43915</v>
      </c>
      <c r="G194" t="s">
        <v>452</v>
      </c>
      <c r="I194" t="str">
        <f t="shared" si="50"/>
        <v xml:space="preserve">24 </v>
      </c>
      <c r="J194" s="8">
        <v>24</v>
      </c>
      <c r="K194">
        <f t="shared" ref="K194" si="72">MAX(J194:J201)</f>
        <v>34</v>
      </c>
      <c r="L194" t="str">
        <f t="shared" si="51"/>
        <v>-2</v>
      </c>
      <c r="M194" s="8">
        <v>-2</v>
      </c>
      <c r="N194" s="9">
        <f t="shared" ref="N194" si="73">(B194*M194+B195*M195+B196*M196+B197*M197+B198*M198+B199*M199+B200*M200+B201*M201)/4</f>
        <v>3</v>
      </c>
      <c r="O194" s="7"/>
      <c r="P194">
        <f t="shared" ref="P194" si="74">COUNTA(O194:O201)</f>
        <v>0</v>
      </c>
    </row>
    <row r="195" spans="1:16" x14ac:dyDescent="0.3">
      <c r="A195" s="6">
        <v>0.125</v>
      </c>
      <c r="B195">
        <v>0</v>
      </c>
      <c r="C195" t="s">
        <v>657</v>
      </c>
      <c r="D195" t="s">
        <v>604</v>
      </c>
      <c r="E195" s="7" t="s">
        <v>529</v>
      </c>
      <c r="F195" s="7">
        <v>43915</v>
      </c>
      <c r="G195" t="s">
        <v>452</v>
      </c>
      <c r="I195" t="str">
        <f t="shared" ref="I195:I258" si="75">SUBSTITUTE(D195,"km/h","")</f>
        <v xml:space="preserve">19 </v>
      </c>
      <c r="J195" s="8">
        <v>19</v>
      </c>
      <c r="L195" t="str">
        <f t="shared" ref="L195:L258" si="76">SUBSTITUTE(C195," °c", "")</f>
        <v>-3</v>
      </c>
      <c r="M195" s="8">
        <v>-3</v>
      </c>
      <c r="O195" s="7"/>
    </row>
    <row r="196" spans="1:16" x14ac:dyDescent="0.3">
      <c r="A196" s="6">
        <v>0.25</v>
      </c>
      <c r="B196">
        <v>0</v>
      </c>
      <c r="C196" t="s">
        <v>657</v>
      </c>
      <c r="D196" t="s">
        <v>590</v>
      </c>
      <c r="E196" s="7" t="s">
        <v>529</v>
      </c>
      <c r="F196" s="7">
        <v>43915</v>
      </c>
      <c r="G196" t="s">
        <v>452</v>
      </c>
      <c r="I196" t="str">
        <f t="shared" si="75"/>
        <v xml:space="preserve">17 </v>
      </c>
      <c r="J196" s="8">
        <v>17</v>
      </c>
      <c r="L196" t="str">
        <f t="shared" si="76"/>
        <v>-3</v>
      </c>
      <c r="M196" s="8">
        <v>-3</v>
      </c>
      <c r="O196" s="7"/>
    </row>
    <row r="197" spans="1:16" x14ac:dyDescent="0.3">
      <c r="A197" s="6">
        <v>0.375</v>
      </c>
      <c r="B197">
        <v>1</v>
      </c>
      <c r="C197" t="s">
        <v>559</v>
      </c>
      <c r="D197" t="s">
        <v>604</v>
      </c>
      <c r="E197" s="7" t="s">
        <v>529</v>
      </c>
      <c r="F197" s="7">
        <v>43915</v>
      </c>
      <c r="G197" t="s">
        <v>452</v>
      </c>
      <c r="I197" t="str">
        <f t="shared" si="75"/>
        <v xml:space="preserve">19 </v>
      </c>
      <c r="J197" s="8">
        <v>19</v>
      </c>
      <c r="L197" t="str">
        <f t="shared" si="76"/>
        <v>0</v>
      </c>
      <c r="M197" s="8">
        <v>0</v>
      </c>
      <c r="O197" s="7"/>
    </row>
    <row r="198" spans="1:16" x14ac:dyDescent="0.3">
      <c r="A198" s="6">
        <v>0.5</v>
      </c>
      <c r="B198">
        <v>1</v>
      </c>
      <c r="C198" t="s">
        <v>528</v>
      </c>
      <c r="D198" t="s">
        <v>600</v>
      </c>
      <c r="E198" s="7" t="s">
        <v>529</v>
      </c>
      <c r="F198" s="7">
        <v>43915</v>
      </c>
      <c r="G198" t="s">
        <v>452</v>
      </c>
      <c r="I198" t="str">
        <f t="shared" si="75"/>
        <v xml:space="preserve">22 </v>
      </c>
      <c r="J198" s="8">
        <v>22</v>
      </c>
      <c r="L198" t="str">
        <f t="shared" si="76"/>
        <v>4</v>
      </c>
      <c r="M198" s="8">
        <v>4</v>
      </c>
      <c r="O198" s="7"/>
    </row>
    <row r="199" spans="1:16" x14ac:dyDescent="0.3">
      <c r="A199" s="6">
        <v>0.625</v>
      </c>
      <c r="B199">
        <v>1</v>
      </c>
      <c r="C199" t="s">
        <v>533</v>
      </c>
      <c r="D199" t="s">
        <v>581</v>
      </c>
      <c r="E199" s="7" t="s">
        <v>529</v>
      </c>
      <c r="F199" s="7">
        <v>43915</v>
      </c>
      <c r="G199" t="s">
        <v>452</v>
      </c>
      <c r="I199" t="str">
        <f t="shared" si="75"/>
        <v xml:space="preserve">27 </v>
      </c>
      <c r="J199" s="8">
        <v>27</v>
      </c>
      <c r="L199" t="str">
        <f t="shared" si="76"/>
        <v>5</v>
      </c>
      <c r="M199" s="8">
        <v>5</v>
      </c>
      <c r="O199" s="7"/>
    </row>
    <row r="200" spans="1:16" x14ac:dyDescent="0.3">
      <c r="A200" s="6">
        <v>0.75</v>
      </c>
      <c r="B200">
        <v>1</v>
      </c>
      <c r="C200" t="s">
        <v>532</v>
      </c>
      <c r="D200" t="s">
        <v>610</v>
      </c>
      <c r="E200" s="7" t="s">
        <v>529</v>
      </c>
      <c r="F200" s="7">
        <v>43915</v>
      </c>
      <c r="G200" t="s">
        <v>452</v>
      </c>
      <c r="I200" t="str">
        <f t="shared" si="75"/>
        <v xml:space="preserve">34 </v>
      </c>
      <c r="J200" s="8">
        <v>34</v>
      </c>
      <c r="L200" t="str">
        <f t="shared" si="76"/>
        <v>3</v>
      </c>
      <c r="M200" s="8">
        <v>3</v>
      </c>
      <c r="O200" s="7"/>
    </row>
    <row r="201" spans="1:16" x14ac:dyDescent="0.3">
      <c r="A201" s="6">
        <v>0.875</v>
      </c>
      <c r="B201">
        <v>0</v>
      </c>
      <c r="C201" t="s">
        <v>559</v>
      </c>
      <c r="D201" t="s">
        <v>595</v>
      </c>
      <c r="E201" s="7" t="s">
        <v>529</v>
      </c>
      <c r="F201" s="7">
        <v>43915</v>
      </c>
      <c r="G201" t="s">
        <v>452</v>
      </c>
      <c r="I201" t="str">
        <f t="shared" si="75"/>
        <v xml:space="preserve">31 </v>
      </c>
      <c r="J201" s="8">
        <v>31</v>
      </c>
      <c r="L201" t="str">
        <f t="shared" si="76"/>
        <v>0</v>
      </c>
      <c r="M201" s="8">
        <v>0</v>
      </c>
      <c r="O201" s="7"/>
    </row>
    <row r="202" spans="1:16" x14ac:dyDescent="0.3">
      <c r="A202" s="6">
        <v>0</v>
      </c>
      <c r="B202">
        <v>0</v>
      </c>
      <c r="C202" t="s">
        <v>656</v>
      </c>
      <c r="D202" t="s">
        <v>574</v>
      </c>
      <c r="E202" s="7" t="s">
        <v>529</v>
      </c>
      <c r="F202" s="7">
        <v>43916</v>
      </c>
      <c r="G202" t="s">
        <v>452</v>
      </c>
      <c r="I202" t="str">
        <f t="shared" si="75"/>
        <v xml:space="preserve">25 </v>
      </c>
      <c r="J202" s="8">
        <v>25</v>
      </c>
      <c r="K202">
        <f t="shared" ref="K202" si="77">MAX(J202:J209)</f>
        <v>31</v>
      </c>
      <c r="L202" t="str">
        <f t="shared" si="76"/>
        <v>-1</v>
      </c>
      <c r="M202" s="8">
        <v>-1</v>
      </c>
      <c r="N202" s="9">
        <f t="shared" ref="N202" si="78">(B202*M202+B203*M203+B204*M204+B205*M205+B206*M206+B207*M207+B208*M208+B209*M209)/4</f>
        <v>6.75</v>
      </c>
      <c r="O202" s="7"/>
      <c r="P202">
        <f t="shared" ref="P202" si="79">COUNTA(O202:O209)</f>
        <v>0</v>
      </c>
    </row>
    <row r="203" spans="1:16" x14ac:dyDescent="0.3">
      <c r="A203" s="6">
        <v>0.125</v>
      </c>
      <c r="B203">
        <v>0</v>
      </c>
      <c r="C203" t="s">
        <v>534</v>
      </c>
      <c r="D203" t="s">
        <v>599</v>
      </c>
      <c r="E203" s="7" t="s">
        <v>529</v>
      </c>
      <c r="F203" s="7">
        <v>43916</v>
      </c>
      <c r="G203" t="s">
        <v>452</v>
      </c>
      <c r="I203" t="str">
        <f t="shared" si="75"/>
        <v xml:space="preserve">24 </v>
      </c>
      <c r="J203" s="8">
        <v>24</v>
      </c>
      <c r="L203" t="str">
        <f t="shared" si="76"/>
        <v>-2</v>
      </c>
      <c r="M203" s="8">
        <v>-2</v>
      </c>
      <c r="O203" s="7"/>
    </row>
    <row r="204" spans="1:16" x14ac:dyDescent="0.3">
      <c r="A204" s="6">
        <v>0.25</v>
      </c>
      <c r="B204">
        <v>0</v>
      </c>
      <c r="C204" t="s">
        <v>656</v>
      </c>
      <c r="D204" t="s">
        <v>581</v>
      </c>
      <c r="E204" s="7" t="s">
        <v>529</v>
      </c>
      <c r="F204" s="7">
        <v>43916</v>
      </c>
      <c r="G204" t="s">
        <v>452</v>
      </c>
      <c r="I204" t="str">
        <f t="shared" si="75"/>
        <v xml:space="preserve">27 </v>
      </c>
      <c r="J204" s="8">
        <v>27</v>
      </c>
      <c r="L204" t="str">
        <f t="shared" si="76"/>
        <v>-1</v>
      </c>
      <c r="M204" s="8">
        <v>-1</v>
      </c>
      <c r="O204" s="7"/>
    </row>
    <row r="205" spans="1:16" x14ac:dyDescent="0.3">
      <c r="A205" s="6">
        <v>0.375</v>
      </c>
      <c r="B205">
        <v>1</v>
      </c>
      <c r="C205" t="s">
        <v>532</v>
      </c>
      <c r="D205" t="s">
        <v>603</v>
      </c>
      <c r="E205" s="7" t="s">
        <v>529</v>
      </c>
      <c r="F205" s="7">
        <v>43916</v>
      </c>
      <c r="G205" t="s">
        <v>452</v>
      </c>
      <c r="I205" t="str">
        <f t="shared" si="75"/>
        <v xml:space="preserve">28 </v>
      </c>
      <c r="J205" s="8">
        <v>28</v>
      </c>
      <c r="L205" t="str">
        <f t="shared" si="76"/>
        <v>3</v>
      </c>
      <c r="M205" s="8">
        <v>3</v>
      </c>
      <c r="O205" s="7"/>
    </row>
    <row r="206" spans="1:16" x14ac:dyDescent="0.3">
      <c r="A206" s="6">
        <v>0.5</v>
      </c>
      <c r="B206">
        <v>1</v>
      </c>
      <c r="C206" t="s">
        <v>535</v>
      </c>
      <c r="D206" t="s">
        <v>603</v>
      </c>
      <c r="E206" s="7" t="s">
        <v>529</v>
      </c>
      <c r="F206" s="7">
        <v>43916</v>
      </c>
      <c r="G206" t="s">
        <v>452</v>
      </c>
      <c r="I206" t="str">
        <f t="shared" si="75"/>
        <v xml:space="preserve">28 </v>
      </c>
      <c r="J206" s="8">
        <v>28</v>
      </c>
      <c r="L206" t="str">
        <f t="shared" si="76"/>
        <v>8</v>
      </c>
      <c r="M206" s="8">
        <v>8</v>
      </c>
      <c r="O206" s="7"/>
    </row>
    <row r="207" spans="1:16" x14ac:dyDescent="0.3">
      <c r="A207" s="6">
        <v>0.625</v>
      </c>
      <c r="B207">
        <v>1</v>
      </c>
      <c r="C207" t="s">
        <v>536</v>
      </c>
      <c r="D207" t="s">
        <v>598</v>
      </c>
      <c r="E207" s="7" t="s">
        <v>529</v>
      </c>
      <c r="F207" s="7">
        <v>43916</v>
      </c>
      <c r="G207" t="s">
        <v>452</v>
      </c>
      <c r="I207" t="str">
        <f t="shared" si="75"/>
        <v xml:space="preserve">26 </v>
      </c>
      <c r="J207" s="8">
        <v>26</v>
      </c>
      <c r="L207" t="str">
        <f t="shared" si="76"/>
        <v>9</v>
      </c>
      <c r="M207" s="8">
        <v>9</v>
      </c>
      <c r="O207" s="7"/>
    </row>
    <row r="208" spans="1:16" x14ac:dyDescent="0.3">
      <c r="A208" s="6">
        <v>0.75</v>
      </c>
      <c r="B208">
        <v>1</v>
      </c>
      <c r="C208" t="s">
        <v>543</v>
      </c>
      <c r="D208" t="s">
        <v>595</v>
      </c>
      <c r="E208" s="7" t="s">
        <v>529</v>
      </c>
      <c r="F208" s="7">
        <v>43916</v>
      </c>
      <c r="G208" t="s">
        <v>452</v>
      </c>
      <c r="I208" t="str">
        <f t="shared" si="75"/>
        <v xml:space="preserve">31 </v>
      </c>
      <c r="J208" s="8">
        <v>31</v>
      </c>
      <c r="L208" t="str">
        <f t="shared" si="76"/>
        <v>7</v>
      </c>
      <c r="M208" s="8">
        <v>7</v>
      </c>
      <c r="O208" s="7"/>
    </row>
    <row r="209" spans="1:16" x14ac:dyDescent="0.3">
      <c r="A209" s="6">
        <v>0.875</v>
      </c>
      <c r="B209">
        <v>0</v>
      </c>
      <c r="C209" t="s">
        <v>528</v>
      </c>
      <c r="D209" t="s">
        <v>592</v>
      </c>
      <c r="E209" s="7" t="s">
        <v>529</v>
      </c>
      <c r="F209" s="7">
        <v>43916</v>
      </c>
      <c r="G209" t="s">
        <v>452</v>
      </c>
      <c r="I209" t="str">
        <f t="shared" si="75"/>
        <v xml:space="preserve">30 </v>
      </c>
      <c r="J209" s="8">
        <v>30</v>
      </c>
      <c r="L209" t="str">
        <f t="shared" si="76"/>
        <v>4</v>
      </c>
      <c r="M209" s="8">
        <v>4</v>
      </c>
      <c r="O209" s="7"/>
    </row>
    <row r="210" spans="1:16" x14ac:dyDescent="0.3">
      <c r="A210" s="6">
        <v>0</v>
      </c>
      <c r="B210">
        <v>0</v>
      </c>
      <c r="C210" t="s">
        <v>532</v>
      </c>
      <c r="D210" t="s">
        <v>595</v>
      </c>
      <c r="E210" s="7" t="s">
        <v>529</v>
      </c>
      <c r="F210" s="7">
        <v>43917</v>
      </c>
      <c r="G210" t="s">
        <v>452</v>
      </c>
      <c r="I210" t="str">
        <f t="shared" si="75"/>
        <v xml:space="preserve">31 </v>
      </c>
      <c r="J210" s="8">
        <v>31</v>
      </c>
      <c r="K210">
        <f t="shared" ref="K210" si="80">MAX(J210:J217)</f>
        <v>31</v>
      </c>
      <c r="L210" t="str">
        <f t="shared" si="76"/>
        <v>3</v>
      </c>
      <c r="M210" s="8">
        <v>3</v>
      </c>
      <c r="N210" s="9">
        <f>(B210*M210+B211*M211+B212*M212+B213*M213+B214*M214+B215*M215+B216*M216+B217*M217)/4</f>
        <v>11.5</v>
      </c>
      <c r="O210" s="7"/>
      <c r="P210">
        <f t="shared" ref="P210" si="81">COUNTA(O210:O217)</f>
        <v>0</v>
      </c>
    </row>
    <row r="211" spans="1:16" x14ac:dyDescent="0.3">
      <c r="A211" s="6">
        <v>0.125</v>
      </c>
      <c r="B211">
        <v>0</v>
      </c>
      <c r="C211" t="s">
        <v>532</v>
      </c>
      <c r="D211" t="s">
        <v>598</v>
      </c>
      <c r="E211" s="7" t="s">
        <v>529</v>
      </c>
      <c r="F211" s="7">
        <v>43917</v>
      </c>
      <c r="G211" t="s">
        <v>452</v>
      </c>
      <c r="I211" t="str">
        <f t="shared" si="75"/>
        <v xml:space="preserve">26 </v>
      </c>
      <c r="J211" s="8">
        <v>26</v>
      </c>
      <c r="L211" t="str">
        <f t="shared" si="76"/>
        <v>3</v>
      </c>
      <c r="M211" s="8">
        <v>3</v>
      </c>
      <c r="O211" s="7"/>
    </row>
    <row r="212" spans="1:16" x14ac:dyDescent="0.3">
      <c r="A212" s="6">
        <v>0.25</v>
      </c>
      <c r="B212">
        <v>0</v>
      </c>
      <c r="C212" t="s">
        <v>532</v>
      </c>
      <c r="D212" t="s">
        <v>601</v>
      </c>
      <c r="E212" s="7" t="s">
        <v>529</v>
      </c>
      <c r="F212" s="7">
        <v>43917</v>
      </c>
      <c r="G212" t="s">
        <v>452</v>
      </c>
      <c r="I212" t="str">
        <f t="shared" si="75"/>
        <v xml:space="preserve">23 </v>
      </c>
      <c r="J212" s="8">
        <v>23</v>
      </c>
      <c r="L212" t="str">
        <f t="shared" si="76"/>
        <v>3</v>
      </c>
      <c r="M212" s="8">
        <v>3</v>
      </c>
      <c r="O212" s="7"/>
    </row>
    <row r="213" spans="1:16" x14ac:dyDescent="0.3">
      <c r="A213" s="6">
        <v>0.375</v>
      </c>
      <c r="B213">
        <v>1</v>
      </c>
      <c r="C213" t="s">
        <v>535</v>
      </c>
      <c r="D213" t="s">
        <v>601</v>
      </c>
      <c r="E213" s="7" t="s">
        <v>529</v>
      </c>
      <c r="F213" s="7">
        <v>43917</v>
      </c>
      <c r="G213" t="s">
        <v>452</v>
      </c>
      <c r="I213" t="str">
        <f t="shared" si="75"/>
        <v xml:space="preserve">23 </v>
      </c>
      <c r="J213" s="8">
        <v>23</v>
      </c>
      <c r="L213" t="str">
        <f t="shared" si="76"/>
        <v>8</v>
      </c>
      <c r="M213" s="8">
        <v>8</v>
      </c>
      <c r="O213" s="7"/>
    </row>
    <row r="214" spans="1:16" x14ac:dyDescent="0.3">
      <c r="A214" s="6">
        <v>0.5</v>
      </c>
      <c r="B214">
        <v>1</v>
      </c>
      <c r="C214" t="s">
        <v>605</v>
      </c>
      <c r="D214" t="s">
        <v>600</v>
      </c>
      <c r="E214" s="7" t="s">
        <v>529</v>
      </c>
      <c r="F214" s="7">
        <v>43917</v>
      </c>
      <c r="G214" t="s">
        <v>452</v>
      </c>
      <c r="I214" t="str">
        <f t="shared" si="75"/>
        <v xml:space="preserve">22 </v>
      </c>
      <c r="J214" s="8">
        <v>22</v>
      </c>
      <c r="L214" t="str">
        <f t="shared" si="76"/>
        <v>13</v>
      </c>
      <c r="M214" s="8">
        <v>13</v>
      </c>
      <c r="O214" s="7"/>
    </row>
    <row r="215" spans="1:16" x14ac:dyDescent="0.3">
      <c r="A215" s="6">
        <v>0.625</v>
      </c>
      <c r="B215">
        <v>1</v>
      </c>
      <c r="C215" t="s">
        <v>606</v>
      </c>
      <c r="D215" t="s">
        <v>601</v>
      </c>
      <c r="E215" s="7" t="s">
        <v>529</v>
      </c>
      <c r="F215" s="7">
        <v>43917</v>
      </c>
      <c r="G215" t="s">
        <v>452</v>
      </c>
      <c r="I215" t="str">
        <f t="shared" si="75"/>
        <v xml:space="preserve">23 </v>
      </c>
      <c r="J215" s="8">
        <v>23</v>
      </c>
      <c r="L215" t="str">
        <f t="shared" si="76"/>
        <v>14</v>
      </c>
      <c r="M215" s="8">
        <v>14</v>
      </c>
      <c r="O215" s="7"/>
    </row>
    <row r="216" spans="1:16" x14ac:dyDescent="0.3">
      <c r="A216" s="6">
        <v>0.75</v>
      </c>
      <c r="B216">
        <v>1</v>
      </c>
      <c r="C216" t="s">
        <v>547</v>
      </c>
      <c r="D216" t="s">
        <v>572</v>
      </c>
      <c r="E216" s="7" t="s">
        <v>529</v>
      </c>
      <c r="F216" s="7">
        <v>43917</v>
      </c>
      <c r="G216" t="s">
        <v>452</v>
      </c>
      <c r="I216" t="str">
        <f t="shared" si="75"/>
        <v xml:space="preserve">21 </v>
      </c>
      <c r="J216" s="8">
        <v>21</v>
      </c>
      <c r="L216" t="str">
        <f t="shared" si="76"/>
        <v>11</v>
      </c>
      <c r="M216" s="8">
        <v>11</v>
      </c>
      <c r="O216" s="7"/>
    </row>
    <row r="217" spans="1:16" x14ac:dyDescent="0.3">
      <c r="A217" s="6">
        <v>0.875</v>
      </c>
      <c r="B217">
        <v>0</v>
      </c>
      <c r="C217" t="s">
        <v>536</v>
      </c>
      <c r="D217" t="s">
        <v>573</v>
      </c>
      <c r="E217" s="7" t="s">
        <v>529</v>
      </c>
      <c r="F217" s="7">
        <v>43917</v>
      </c>
      <c r="G217" t="s">
        <v>452</v>
      </c>
      <c r="I217" t="str">
        <f t="shared" si="75"/>
        <v xml:space="preserve">15 </v>
      </c>
      <c r="J217" s="8">
        <v>15</v>
      </c>
      <c r="L217" t="str">
        <f t="shared" si="76"/>
        <v>9</v>
      </c>
      <c r="M217" s="8">
        <v>9</v>
      </c>
      <c r="O217" s="7"/>
    </row>
    <row r="218" spans="1:16" x14ac:dyDescent="0.3">
      <c r="A218" s="6">
        <v>0</v>
      </c>
      <c r="B218">
        <v>0</v>
      </c>
      <c r="C218" t="s">
        <v>543</v>
      </c>
      <c r="D218" t="s">
        <v>602</v>
      </c>
      <c r="E218" s="7" t="s">
        <v>529</v>
      </c>
      <c r="F218" s="7">
        <v>43918</v>
      </c>
      <c r="G218" t="s">
        <v>452</v>
      </c>
      <c r="I218" t="str">
        <f t="shared" si="75"/>
        <v xml:space="preserve">10 </v>
      </c>
      <c r="J218" s="8">
        <v>10</v>
      </c>
      <c r="K218">
        <f t="shared" ref="K218" si="82">MAX(J218:J225)</f>
        <v>26</v>
      </c>
      <c r="L218" t="str">
        <f t="shared" si="76"/>
        <v>7</v>
      </c>
      <c r="M218" s="8">
        <v>7</v>
      </c>
      <c r="N218" s="9">
        <f t="shared" ref="N218" si="83">(B218*M218+B219*M219+B220*M220+B221*M221+B222*M222+B223*M223+B224*M224+B225*M225)/4</f>
        <v>12</v>
      </c>
      <c r="O218" s="7"/>
      <c r="P218">
        <f t="shared" ref="P218" si="84">COUNTA(O218:O225)</f>
        <v>0</v>
      </c>
    </row>
    <row r="219" spans="1:16" x14ac:dyDescent="0.3">
      <c r="A219" s="6">
        <v>0.125</v>
      </c>
      <c r="B219">
        <v>0</v>
      </c>
      <c r="C219" t="s">
        <v>543</v>
      </c>
      <c r="D219" t="s">
        <v>576</v>
      </c>
      <c r="E219" s="7" t="s">
        <v>529</v>
      </c>
      <c r="F219" s="7">
        <v>43918</v>
      </c>
      <c r="G219" t="s">
        <v>452</v>
      </c>
      <c r="I219" t="str">
        <f t="shared" si="75"/>
        <v xml:space="preserve">9 </v>
      </c>
      <c r="J219" s="8">
        <v>9</v>
      </c>
      <c r="L219" t="str">
        <f t="shared" si="76"/>
        <v>7</v>
      </c>
      <c r="M219" s="8">
        <v>7</v>
      </c>
      <c r="O219" s="7"/>
    </row>
    <row r="220" spans="1:16" x14ac:dyDescent="0.3">
      <c r="A220" s="6">
        <v>0.25</v>
      </c>
      <c r="B220">
        <v>0</v>
      </c>
      <c r="C220" t="s">
        <v>543</v>
      </c>
      <c r="D220" t="s">
        <v>611</v>
      </c>
      <c r="E220" s="7" t="s">
        <v>529</v>
      </c>
      <c r="F220" s="7">
        <v>43918</v>
      </c>
      <c r="G220" t="s">
        <v>452</v>
      </c>
      <c r="I220" t="str">
        <f t="shared" si="75"/>
        <v xml:space="preserve">7 </v>
      </c>
      <c r="J220" s="8">
        <v>7</v>
      </c>
      <c r="L220" t="str">
        <f t="shared" si="76"/>
        <v>7</v>
      </c>
      <c r="M220" s="8">
        <v>7</v>
      </c>
      <c r="O220" s="7"/>
    </row>
    <row r="221" spans="1:16" x14ac:dyDescent="0.3">
      <c r="A221" s="6">
        <v>0.375</v>
      </c>
      <c r="B221">
        <v>1</v>
      </c>
      <c r="C221" t="s">
        <v>546</v>
      </c>
      <c r="D221" t="s">
        <v>602</v>
      </c>
      <c r="E221" s="7" t="s">
        <v>529</v>
      </c>
      <c r="F221" s="7">
        <v>43918</v>
      </c>
      <c r="G221" t="s">
        <v>452</v>
      </c>
      <c r="I221" t="str">
        <f t="shared" si="75"/>
        <v xml:space="preserve">10 </v>
      </c>
      <c r="J221" s="8">
        <v>10</v>
      </c>
      <c r="L221" t="str">
        <f t="shared" si="76"/>
        <v>10</v>
      </c>
      <c r="M221" s="8">
        <v>10</v>
      </c>
      <c r="O221" s="7"/>
    </row>
    <row r="222" spans="1:16" x14ac:dyDescent="0.3">
      <c r="A222" s="6">
        <v>0.5</v>
      </c>
      <c r="B222">
        <v>1</v>
      </c>
      <c r="C222" t="s">
        <v>605</v>
      </c>
      <c r="D222" t="s">
        <v>578</v>
      </c>
      <c r="E222" s="7" t="s">
        <v>529</v>
      </c>
      <c r="F222" s="7">
        <v>43918</v>
      </c>
      <c r="G222" t="s">
        <v>452</v>
      </c>
      <c r="I222" t="str">
        <f t="shared" si="75"/>
        <v xml:space="preserve">14 </v>
      </c>
      <c r="J222" s="8">
        <v>14</v>
      </c>
      <c r="L222" t="str">
        <f t="shared" si="76"/>
        <v>13</v>
      </c>
      <c r="M222" s="8">
        <v>13</v>
      </c>
      <c r="O222" s="7"/>
    </row>
    <row r="223" spans="1:16" x14ac:dyDescent="0.3">
      <c r="A223" s="6">
        <v>0.625</v>
      </c>
      <c r="B223">
        <v>1</v>
      </c>
      <c r="C223" t="s">
        <v>606</v>
      </c>
      <c r="D223" t="s">
        <v>604</v>
      </c>
      <c r="E223" s="7" t="s">
        <v>529</v>
      </c>
      <c r="F223" s="7">
        <v>43918</v>
      </c>
      <c r="G223" t="s">
        <v>452</v>
      </c>
      <c r="I223" t="str">
        <f t="shared" si="75"/>
        <v xml:space="preserve">19 </v>
      </c>
      <c r="J223" s="8">
        <v>19</v>
      </c>
      <c r="L223" t="str">
        <f t="shared" si="76"/>
        <v>14</v>
      </c>
      <c r="M223" s="8">
        <v>14</v>
      </c>
      <c r="O223" s="7"/>
    </row>
    <row r="224" spans="1:16" x14ac:dyDescent="0.3">
      <c r="A224" s="6">
        <v>0.75</v>
      </c>
      <c r="B224">
        <v>1</v>
      </c>
      <c r="C224" t="s">
        <v>547</v>
      </c>
      <c r="D224" t="s">
        <v>598</v>
      </c>
      <c r="E224" s="7" t="s">
        <v>529</v>
      </c>
      <c r="F224" s="7">
        <v>43918</v>
      </c>
      <c r="G224" t="s">
        <v>452</v>
      </c>
      <c r="I224" t="str">
        <f t="shared" si="75"/>
        <v xml:space="preserve">26 </v>
      </c>
      <c r="J224" s="8">
        <v>26</v>
      </c>
      <c r="L224" t="str">
        <f t="shared" si="76"/>
        <v>11</v>
      </c>
      <c r="M224" s="8">
        <v>11</v>
      </c>
      <c r="O224" s="7"/>
    </row>
    <row r="225" spans="1:16" x14ac:dyDescent="0.3">
      <c r="A225" s="6">
        <v>0.875</v>
      </c>
      <c r="B225">
        <v>0</v>
      </c>
      <c r="C225" t="s">
        <v>535</v>
      </c>
      <c r="D225" t="s">
        <v>601</v>
      </c>
      <c r="E225" s="7" t="s">
        <v>529</v>
      </c>
      <c r="F225" s="7">
        <v>43918</v>
      </c>
      <c r="G225" t="s">
        <v>452</v>
      </c>
      <c r="I225" t="str">
        <f t="shared" si="75"/>
        <v xml:space="preserve">23 </v>
      </c>
      <c r="J225" s="8">
        <v>23</v>
      </c>
      <c r="L225" t="str">
        <f t="shared" si="76"/>
        <v>8</v>
      </c>
      <c r="M225" s="8">
        <v>8</v>
      </c>
      <c r="O225" s="7"/>
    </row>
    <row r="226" spans="1:16" x14ac:dyDescent="0.3">
      <c r="A226" s="6">
        <v>0</v>
      </c>
      <c r="B226">
        <v>0</v>
      </c>
      <c r="C226" t="s">
        <v>540</v>
      </c>
      <c r="D226" t="s">
        <v>570</v>
      </c>
      <c r="E226" s="7" t="s">
        <v>529</v>
      </c>
      <c r="F226" s="7">
        <v>43919</v>
      </c>
      <c r="G226" t="s">
        <v>452</v>
      </c>
      <c r="I226" t="str">
        <f t="shared" si="75"/>
        <v xml:space="preserve">18 </v>
      </c>
      <c r="J226" s="8">
        <v>18</v>
      </c>
      <c r="K226">
        <f t="shared" ref="K226" si="85">MAX(J226:J233)</f>
        <v>33</v>
      </c>
      <c r="L226" t="str">
        <f t="shared" si="76"/>
        <v>6</v>
      </c>
      <c r="M226" s="8">
        <v>6</v>
      </c>
      <c r="N226" s="9">
        <f t="shared" ref="N226" si="86">(B226*M226+B227*M227+B228*M228+B229*M229+B230*M230+B231*M231+B232*M232+B233*M233)/4</f>
        <v>6</v>
      </c>
      <c r="O226" s="7"/>
      <c r="P226">
        <f t="shared" ref="P226" si="87">COUNTA(O226:O233)</f>
        <v>4</v>
      </c>
    </row>
    <row r="227" spans="1:16" x14ac:dyDescent="0.3">
      <c r="A227" s="6">
        <v>0.125</v>
      </c>
      <c r="B227">
        <v>0</v>
      </c>
      <c r="C227" t="s">
        <v>533</v>
      </c>
      <c r="D227" t="s">
        <v>604</v>
      </c>
      <c r="E227" s="7" t="s">
        <v>529</v>
      </c>
      <c r="F227" s="7">
        <v>43919</v>
      </c>
      <c r="G227" t="s">
        <v>452</v>
      </c>
      <c r="I227" t="str">
        <f t="shared" si="75"/>
        <v xml:space="preserve">19 </v>
      </c>
      <c r="J227" s="8">
        <v>19</v>
      </c>
      <c r="L227" t="str">
        <f t="shared" si="76"/>
        <v>5</v>
      </c>
      <c r="M227" s="8">
        <v>5</v>
      </c>
      <c r="O227" s="7"/>
    </row>
    <row r="228" spans="1:16" x14ac:dyDescent="0.3">
      <c r="A228" s="6">
        <v>0.25</v>
      </c>
      <c r="B228">
        <v>0</v>
      </c>
      <c r="C228" t="s">
        <v>533</v>
      </c>
      <c r="D228" t="s">
        <v>572</v>
      </c>
      <c r="E228" s="7" t="s">
        <v>529</v>
      </c>
      <c r="F228" s="7">
        <v>43919</v>
      </c>
      <c r="G228" t="s">
        <v>452</v>
      </c>
      <c r="I228" t="str">
        <f t="shared" si="75"/>
        <v xml:space="preserve">21 </v>
      </c>
      <c r="J228" s="8">
        <v>21</v>
      </c>
      <c r="L228" t="str">
        <f t="shared" si="76"/>
        <v>5</v>
      </c>
      <c r="M228" s="8">
        <v>5</v>
      </c>
      <c r="O228" s="7"/>
    </row>
    <row r="229" spans="1:16" x14ac:dyDescent="0.3">
      <c r="A229" s="6">
        <v>0.375</v>
      </c>
      <c r="B229">
        <v>1</v>
      </c>
      <c r="C229" t="s">
        <v>540</v>
      </c>
      <c r="D229" t="s">
        <v>600</v>
      </c>
      <c r="E229" s="7" t="s">
        <v>529</v>
      </c>
      <c r="F229" s="7">
        <v>43919</v>
      </c>
      <c r="G229" t="s">
        <v>452</v>
      </c>
      <c r="I229" t="str">
        <f t="shared" si="75"/>
        <v xml:space="preserve">22 </v>
      </c>
      <c r="J229" s="8">
        <v>22</v>
      </c>
      <c r="L229" t="str">
        <f t="shared" si="76"/>
        <v>6</v>
      </c>
      <c r="M229" s="8">
        <v>6</v>
      </c>
      <c r="O229" s="7"/>
    </row>
    <row r="230" spans="1:16" x14ac:dyDescent="0.3">
      <c r="A230" s="6">
        <v>0.5</v>
      </c>
      <c r="B230">
        <v>1</v>
      </c>
      <c r="C230" t="s">
        <v>543</v>
      </c>
      <c r="D230" t="s">
        <v>601</v>
      </c>
      <c r="E230" s="7" t="s">
        <v>537</v>
      </c>
      <c r="F230" s="7">
        <v>43919</v>
      </c>
      <c r="G230" t="s">
        <v>452</v>
      </c>
      <c r="I230" t="str">
        <f t="shared" si="75"/>
        <v xml:space="preserve">23 </v>
      </c>
      <c r="J230" s="8">
        <v>23</v>
      </c>
      <c r="L230" t="str">
        <f t="shared" si="76"/>
        <v>7</v>
      </c>
      <c r="M230" s="8">
        <v>7</v>
      </c>
      <c r="O230" s="7" t="s">
        <v>537</v>
      </c>
    </row>
    <row r="231" spans="1:16" x14ac:dyDescent="0.3">
      <c r="A231" s="6">
        <v>0.625</v>
      </c>
      <c r="B231">
        <v>1</v>
      </c>
      <c r="C231" t="s">
        <v>543</v>
      </c>
      <c r="D231" t="s">
        <v>600</v>
      </c>
      <c r="E231" s="7" t="s">
        <v>537</v>
      </c>
      <c r="F231" s="7">
        <v>43919</v>
      </c>
      <c r="G231" t="s">
        <v>452</v>
      </c>
      <c r="I231" t="str">
        <f t="shared" si="75"/>
        <v xml:space="preserve">22 </v>
      </c>
      <c r="J231" s="8">
        <v>22</v>
      </c>
      <c r="L231" t="str">
        <f t="shared" si="76"/>
        <v>7</v>
      </c>
      <c r="M231" s="8">
        <v>7</v>
      </c>
      <c r="O231" s="7" t="s">
        <v>537</v>
      </c>
    </row>
    <row r="232" spans="1:16" x14ac:dyDescent="0.3">
      <c r="A232" s="6">
        <v>0.75</v>
      </c>
      <c r="B232">
        <v>1</v>
      </c>
      <c r="C232" t="s">
        <v>528</v>
      </c>
      <c r="D232" t="s">
        <v>609</v>
      </c>
      <c r="E232" s="7" t="s">
        <v>542</v>
      </c>
      <c r="F232" s="7">
        <v>43919</v>
      </c>
      <c r="G232" t="s">
        <v>452</v>
      </c>
      <c r="I232" t="str">
        <f t="shared" si="75"/>
        <v xml:space="preserve">29 </v>
      </c>
      <c r="J232" s="8">
        <v>29</v>
      </c>
      <c r="L232" t="str">
        <f t="shared" si="76"/>
        <v>4</v>
      </c>
      <c r="M232" s="8">
        <v>4</v>
      </c>
      <c r="O232" s="7" t="s">
        <v>542</v>
      </c>
    </row>
    <row r="233" spans="1:16" x14ac:dyDescent="0.3">
      <c r="A233" s="6">
        <v>0.875</v>
      </c>
      <c r="B233">
        <v>0</v>
      </c>
      <c r="C233" t="s">
        <v>530</v>
      </c>
      <c r="D233" t="s">
        <v>577</v>
      </c>
      <c r="E233" s="7" t="s">
        <v>550</v>
      </c>
      <c r="F233" s="7">
        <v>43919</v>
      </c>
      <c r="G233" t="s">
        <v>452</v>
      </c>
      <c r="I233" t="str">
        <f t="shared" si="75"/>
        <v xml:space="preserve">33 </v>
      </c>
      <c r="J233" s="8">
        <v>33</v>
      </c>
      <c r="L233" t="str">
        <f t="shared" si="76"/>
        <v>2</v>
      </c>
      <c r="M233" s="8">
        <v>2</v>
      </c>
      <c r="O233" s="7" t="s">
        <v>550</v>
      </c>
    </row>
    <row r="234" spans="1:16" x14ac:dyDescent="0.3">
      <c r="A234" s="6">
        <v>0</v>
      </c>
      <c r="B234">
        <v>0</v>
      </c>
      <c r="C234" t="s">
        <v>559</v>
      </c>
      <c r="D234" t="s">
        <v>577</v>
      </c>
      <c r="E234" s="7" t="s">
        <v>545</v>
      </c>
      <c r="F234" s="7">
        <v>43920</v>
      </c>
      <c r="G234" t="s">
        <v>452</v>
      </c>
      <c r="I234" t="str">
        <f t="shared" si="75"/>
        <v xml:space="preserve">33 </v>
      </c>
      <c r="J234" s="8">
        <v>33</v>
      </c>
      <c r="K234">
        <f t="shared" ref="K234" si="88">MAX(J234:J241)</f>
        <v>33</v>
      </c>
      <c r="L234" t="str">
        <f t="shared" si="76"/>
        <v>0</v>
      </c>
      <c r="M234" s="8">
        <v>0</v>
      </c>
      <c r="N234" s="9">
        <f t="shared" ref="N234" si="89">(B234*M234+B235*M235+B236*M236+B237*M237+B238*M238+B239*M239+B240*M240+B241*M241)/4</f>
        <v>2.5</v>
      </c>
      <c r="O234" s="7" t="s">
        <v>545</v>
      </c>
      <c r="P234">
        <f t="shared" ref="P234" si="90">COUNTA(O234:O241)</f>
        <v>2</v>
      </c>
    </row>
    <row r="235" spans="1:16" x14ac:dyDescent="0.3">
      <c r="A235" s="6">
        <v>0.125</v>
      </c>
      <c r="B235">
        <v>0</v>
      </c>
      <c r="C235" t="s">
        <v>534</v>
      </c>
      <c r="D235" t="s">
        <v>581</v>
      </c>
      <c r="E235" s="7" t="s">
        <v>537</v>
      </c>
      <c r="F235" s="7">
        <v>43920</v>
      </c>
      <c r="G235" t="s">
        <v>452</v>
      </c>
      <c r="I235" t="str">
        <f t="shared" si="75"/>
        <v xml:space="preserve">27 </v>
      </c>
      <c r="J235" s="8">
        <v>27</v>
      </c>
      <c r="L235" t="str">
        <f t="shared" si="76"/>
        <v>-2</v>
      </c>
      <c r="M235" s="8">
        <v>-2</v>
      </c>
      <c r="O235" s="7" t="s">
        <v>537</v>
      </c>
    </row>
    <row r="236" spans="1:16" x14ac:dyDescent="0.3">
      <c r="A236" s="6">
        <v>0.25</v>
      </c>
      <c r="B236">
        <v>0</v>
      </c>
      <c r="C236" t="s">
        <v>657</v>
      </c>
      <c r="D236" t="s">
        <v>600</v>
      </c>
      <c r="E236" s="7" t="s">
        <v>529</v>
      </c>
      <c r="F236" s="7">
        <v>43920</v>
      </c>
      <c r="G236" t="s">
        <v>452</v>
      </c>
      <c r="I236" t="str">
        <f t="shared" si="75"/>
        <v xml:space="preserve">22 </v>
      </c>
      <c r="J236" s="8">
        <v>22</v>
      </c>
      <c r="L236" t="str">
        <f t="shared" si="76"/>
        <v>-3</v>
      </c>
      <c r="M236" s="8">
        <v>-3</v>
      </c>
      <c r="O236" s="7"/>
    </row>
    <row r="237" spans="1:16" x14ac:dyDescent="0.3">
      <c r="A237" s="6">
        <v>0.375</v>
      </c>
      <c r="B237">
        <v>1</v>
      </c>
      <c r="C237" t="s">
        <v>559</v>
      </c>
      <c r="D237" t="s">
        <v>590</v>
      </c>
      <c r="E237" s="7" t="s">
        <v>529</v>
      </c>
      <c r="F237" s="7">
        <v>43920</v>
      </c>
      <c r="G237" t="s">
        <v>452</v>
      </c>
      <c r="I237" t="str">
        <f t="shared" si="75"/>
        <v xml:space="preserve">17 </v>
      </c>
      <c r="J237" s="8">
        <v>17</v>
      </c>
      <c r="L237" t="str">
        <f t="shared" si="76"/>
        <v>0</v>
      </c>
      <c r="M237" s="8">
        <v>0</v>
      </c>
      <c r="O237" s="7"/>
    </row>
    <row r="238" spans="1:16" x14ac:dyDescent="0.3">
      <c r="A238" s="6">
        <v>0.5</v>
      </c>
      <c r="B238">
        <v>1</v>
      </c>
      <c r="C238" t="s">
        <v>532</v>
      </c>
      <c r="D238" t="s">
        <v>573</v>
      </c>
      <c r="E238" s="7" t="s">
        <v>529</v>
      </c>
      <c r="F238" s="7">
        <v>43920</v>
      </c>
      <c r="G238" t="s">
        <v>452</v>
      </c>
      <c r="I238" t="str">
        <f t="shared" si="75"/>
        <v xml:space="preserve">15 </v>
      </c>
      <c r="J238" s="8">
        <v>15</v>
      </c>
      <c r="L238" t="str">
        <f t="shared" si="76"/>
        <v>3</v>
      </c>
      <c r="M238" s="8">
        <v>3</v>
      </c>
      <c r="O238" s="7"/>
    </row>
    <row r="239" spans="1:16" x14ac:dyDescent="0.3">
      <c r="A239" s="6">
        <v>0.625</v>
      </c>
      <c r="B239">
        <v>1</v>
      </c>
      <c r="C239" t="s">
        <v>528</v>
      </c>
      <c r="D239" t="s">
        <v>578</v>
      </c>
      <c r="E239" s="7" t="s">
        <v>529</v>
      </c>
      <c r="F239" s="7">
        <v>43920</v>
      </c>
      <c r="G239" t="s">
        <v>452</v>
      </c>
      <c r="I239" t="str">
        <f t="shared" si="75"/>
        <v xml:space="preserve">14 </v>
      </c>
      <c r="J239" s="8">
        <v>14</v>
      </c>
      <c r="L239" t="str">
        <f t="shared" si="76"/>
        <v>4</v>
      </c>
      <c r="M239" s="8">
        <v>4</v>
      </c>
      <c r="O239" s="7"/>
    </row>
    <row r="240" spans="1:16" x14ac:dyDescent="0.3">
      <c r="A240" s="6">
        <v>0.75</v>
      </c>
      <c r="B240">
        <v>1</v>
      </c>
      <c r="C240" t="s">
        <v>532</v>
      </c>
      <c r="D240" t="s">
        <v>569</v>
      </c>
      <c r="E240" s="7" t="s">
        <v>529</v>
      </c>
      <c r="F240" s="7">
        <v>43920</v>
      </c>
      <c r="G240" t="s">
        <v>452</v>
      </c>
      <c r="I240" t="str">
        <f t="shared" si="75"/>
        <v xml:space="preserve">12 </v>
      </c>
      <c r="J240" s="8">
        <v>12</v>
      </c>
      <c r="L240" t="str">
        <f t="shared" si="76"/>
        <v>3</v>
      </c>
      <c r="M240" s="8">
        <v>3</v>
      </c>
      <c r="O240" s="7"/>
    </row>
    <row r="241" spans="1:16" x14ac:dyDescent="0.3">
      <c r="A241" s="6">
        <v>0.875</v>
      </c>
      <c r="B241">
        <v>0</v>
      </c>
      <c r="C241" t="s">
        <v>531</v>
      </c>
      <c r="D241" t="s">
        <v>578</v>
      </c>
      <c r="E241" s="7" t="s">
        <v>529</v>
      </c>
      <c r="F241" s="7">
        <v>43920</v>
      </c>
      <c r="G241" t="s">
        <v>452</v>
      </c>
      <c r="I241" t="str">
        <f t="shared" si="75"/>
        <v xml:space="preserve">14 </v>
      </c>
      <c r="J241" s="8">
        <v>14</v>
      </c>
      <c r="L241" t="str">
        <f t="shared" si="76"/>
        <v>1</v>
      </c>
      <c r="M241" s="8">
        <v>1</v>
      </c>
      <c r="O241" s="7"/>
    </row>
    <row r="242" spans="1:16" x14ac:dyDescent="0.3">
      <c r="A242" s="6">
        <v>0</v>
      </c>
      <c r="B242">
        <v>0</v>
      </c>
      <c r="C242" t="s">
        <v>559</v>
      </c>
      <c r="D242" t="s">
        <v>604</v>
      </c>
      <c r="E242" s="7" t="s">
        <v>537</v>
      </c>
      <c r="F242" s="7">
        <v>43921</v>
      </c>
      <c r="G242" t="s">
        <v>452</v>
      </c>
      <c r="I242" t="str">
        <f t="shared" si="75"/>
        <v xml:space="preserve">19 </v>
      </c>
      <c r="J242" s="8">
        <v>19</v>
      </c>
      <c r="K242">
        <f t="shared" ref="K242" si="91">MAX(J242:J249)</f>
        <v>21</v>
      </c>
      <c r="L242" t="str">
        <f t="shared" si="76"/>
        <v>0</v>
      </c>
      <c r="M242" s="8">
        <v>0</v>
      </c>
      <c r="N242" s="9">
        <f t="shared" ref="N242" si="92">(B242*M242+B243*M243+B244*M244+B245*M245+B246*M246+B247*M247+B248*M248+B249*M249)/4</f>
        <v>2.5</v>
      </c>
      <c r="O242" s="7" t="s">
        <v>537</v>
      </c>
      <c r="P242">
        <f t="shared" ref="P242" si="93">COUNTA(O242:O249)</f>
        <v>7</v>
      </c>
    </row>
    <row r="243" spans="1:16" x14ac:dyDescent="0.3">
      <c r="A243" s="6">
        <v>0.125</v>
      </c>
      <c r="B243">
        <v>0</v>
      </c>
      <c r="C243" t="s">
        <v>656</v>
      </c>
      <c r="D243" t="s">
        <v>584</v>
      </c>
      <c r="E243" s="7" t="s">
        <v>537</v>
      </c>
      <c r="F243" s="7">
        <v>43921</v>
      </c>
      <c r="G243" t="s">
        <v>452</v>
      </c>
      <c r="I243" t="str">
        <f t="shared" si="75"/>
        <v xml:space="preserve">13 </v>
      </c>
      <c r="J243" s="8">
        <v>13</v>
      </c>
      <c r="L243" t="str">
        <f t="shared" si="76"/>
        <v>-1</v>
      </c>
      <c r="M243" s="8">
        <v>-1</v>
      </c>
      <c r="O243" s="7" t="s">
        <v>537</v>
      </c>
    </row>
    <row r="244" spans="1:16" x14ac:dyDescent="0.3">
      <c r="A244" s="6">
        <v>0.25</v>
      </c>
      <c r="B244">
        <v>0</v>
      </c>
      <c r="C244" t="s">
        <v>656</v>
      </c>
      <c r="D244" t="s">
        <v>583</v>
      </c>
      <c r="E244" s="7" t="s">
        <v>542</v>
      </c>
      <c r="F244" s="7">
        <v>43921</v>
      </c>
      <c r="G244" t="s">
        <v>452</v>
      </c>
      <c r="I244" t="str">
        <f t="shared" si="75"/>
        <v xml:space="preserve">11 </v>
      </c>
      <c r="J244" s="8">
        <v>11</v>
      </c>
      <c r="L244" t="str">
        <f t="shared" si="76"/>
        <v>-1</v>
      </c>
      <c r="M244" s="8">
        <v>-1</v>
      </c>
      <c r="O244" s="7" t="s">
        <v>542</v>
      </c>
    </row>
    <row r="245" spans="1:16" x14ac:dyDescent="0.3">
      <c r="A245" s="6">
        <v>0.375</v>
      </c>
      <c r="B245">
        <v>1</v>
      </c>
      <c r="C245" t="s">
        <v>531</v>
      </c>
      <c r="D245" t="s">
        <v>586</v>
      </c>
      <c r="E245" s="7" t="s">
        <v>542</v>
      </c>
      <c r="F245" s="7">
        <v>43921</v>
      </c>
      <c r="G245" t="s">
        <v>452</v>
      </c>
      <c r="I245" t="str">
        <f t="shared" si="75"/>
        <v xml:space="preserve">16 </v>
      </c>
      <c r="J245" s="8">
        <v>16</v>
      </c>
      <c r="L245" t="str">
        <f t="shared" si="76"/>
        <v>1</v>
      </c>
      <c r="M245" s="8">
        <v>1</v>
      </c>
      <c r="O245" s="7" t="s">
        <v>542</v>
      </c>
    </row>
    <row r="246" spans="1:16" x14ac:dyDescent="0.3">
      <c r="A246" s="6">
        <v>0.5</v>
      </c>
      <c r="B246">
        <v>1</v>
      </c>
      <c r="C246" t="s">
        <v>532</v>
      </c>
      <c r="D246" t="s">
        <v>604</v>
      </c>
      <c r="E246" s="7" t="s">
        <v>542</v>
      </c>
      <c r="F246" s="7">
        <v>43921</v>
      </c>
      <c r="G246" t="s">
        <v>452</v>
      </c>
      <c r="I246" t="str">
        <f t="shared" si="75"/>
        <v xml:space="preserve">19 </v>
      </c>
      <c r="J246" s="8">
        <v>19</v>
      </c>
      <c r="L246" t="str">
        <f t="shared" si="76"/>
        <v>3</v>
      </c>
      <c r="M246" s="8">
        <v>3</v>
      </c>
      <c r="O246" s="7" t="s">
        <v>542</v>
      </c>
    </row>
    <row r="247" spans="1:16" x14ac:dyDescent="0.3">
      <c r="A247" s="6">
        <v>0.625</v>
      </c>
      <c r="B247">
        <v>1</v>
      </c>
      <c r="C247" t="s">
        <v>528</v>
      </c>
      <c r="D247" t="s">
        <v>570</v>
      </c>
      <c r="E247" s="7" t="s">
        <v>537</v>
      </c>
      <c r="F247" s="7">
        <v>43921</v>
      </c>
      <c r="G247" t="s">
        <v>452</v>
      </c>
      <c r="I247" t="str">
        <f t="shared" si="75"/>
        <v xml:space="preserve">18 </v>
      </c>
      <c r="J247" s="8">
        <v>18</v>
      </c>
      <c r="L247" t="str">
        <f t="shared" si="76"/>
        <v>4</v>
      </c>
      <c r="M247" s="8">
        <v>4</v>
      </c>
      <c r="O247" s="7" t="s">
        <v>537</v>
      </c>
    </row>
    <row r="248" spans="1:16" x14ac:dyDescent="0.3">
      <c r="A248" s="6">
        <v>0.75</v>
      </c>
      <c r="B248">
        <v>1</v>
      </c>
      <c r="C248" t="s">
        <v>530</v>
      </c>
      <c r="D248" t="s">
        <v>572</v>
      </c>
      <c r="E248" s="7" t="s">
        <v>537</v>
      </c>
      <c r="F248" s="7">
        <v>43921</v>
      </c>
      <c r="G248" t="s">
        <v>452</v>
      </c>
      <c r="I248" t="str">
        <f t="shared" si="75"/>
        <v xml:space="preserve">21 </v>
      </c>
      <c r="J248" s="8">
        <v>21</v>
      </c>
      <c r="L248" t="str">
        <f t="shared" si="76"/>
        <v>2</v>
      </c>
      <c r="M248" s="8">
        <v>2</v>
      </c>
      <c r="O248" s="7" t="s">
        <v>537</v>
      </c>
    </row>
    <row r="249" spans="1:16" x14ac:dyDescent="0.3">
      <c r="A249" s="6">
        <v>0.875</v>
      </c>
      <c r="B249">
        <v>0</v>
      </c>
      <c r="C249" t="s">
        <v>559</v>
      </c>
      <c r="D249" t="s">
        <v>569</v>
      </c>
      <c r="E249" s="7" t="s">
        <v>529</v>
      </c>
      <c r="F249" s="7">
        <v>43921</v>
      </c>
      <c r="G249" t="s">
        <v>452</v>
      </c>
      <c r="I249" t="str">
        <f t="shared" si="75"/>
        <v xml:space="preserve">12 </v>
      </c>
      <c r="J249" s="8">
        <v>12</v>
      </c>
      <c r="L249" t="str">
        <f t="shared" si="76"/>
        <v>0</v>
      </c>
      <c r="M249" s="8">
        <v>0</v>
      </c>
      <c r="O249" s="7"/>
    </row>
    <row r="250" spans="1:16" x14ac:dyDescent="0.3">
      <c r="A250" s="6">
        <v>0</v>
      </c>
      <c r="B250">
        <v>0</v>
      </c>
      <c r="C250" t="s">
        <v>656</v>
      </c>
      <c r="D250" t="s">
        <v>591</v>
      </c>
      <c r="E250" t="s">
        <v>529</v>
      </c>
      <c r="F250" s="7">
        <v>43922</v>
      </c>
      <c r="G250" t="s">
        <v>452</v>
      </c>
      <c r="I250" t="str">
        <f t="shared" si="75"/>
        <v xml:space="preserve">6 </v>
      </c>
      <c r="J250" s="8">
        <v>6</v>
      </c>
      <c r="K250">
        <f t="shared" ref="K250" si="94">MAX(J250:J257)</f>
        <v>10</v>
      </c>
      <c r="L250" t="str">
        <f t="shared" si="76"/>
        <v>-1</v>
      </c>
      <c r="M250" s="8">
        <v>-1</v>
      </c>
      <c r="N250" s="9">
        <f t="shared" ref="N250" si="95">(B250*M250+B251*M251+B252*M252+B253*M253+B254*M254+B255*M255+B256*M256+B257*M257)/4</f>
        <v>7.25</v>
      </c>
      <c r="P250">
        <f t="shared" ref="P250" si="96">COUNTA(O250:O257)</f>
        <v>0</v>
      </c>
    </row>
    <row r="251" spans="1:16" x14ac:dyDescent="0.3">
      <c r="A251" s="6">
        <v>0.125</v>
      </c>
      <c r="B251">
        <v>0</v>
      </c>
      <c r="C251" t="s">
        <v>656</v>
      </c>
      <c r="D251" t="s">
        <v>591</v>
      </c>
      <c r="E251" t="s">
        <v>529</v>
      </c>
      <c r="F251" s="7">
        <v>43922</v>
      </c>
      <c r="G251" t="s">
        <v>452</v>
      </c>
      <c r="I251" t="str">
        <f t="shared" si="75"/>
        <v xml:space="preserve">6 </v>
      </c>
      <c r="J251" s="8">
        <v>6</v>
      </c>
      <c r="L251" t="str">
        <f t="shared" si="76"/>
        <v>-1</v>
      </c>
      <c r="M251" s="8">
        <v>-1</v>
      </c>
    </row>
    <row r="252" spans="1:16" x14ac:dyDescent="0.3">
      <c r="A252" s="6">
        <v>0.25</v>
      </c>
      <c r="B252">
        <v>0</v>
      </c>
      <c r="C252" t="s">
        <v>559</v>
      </c>
      <c r="D252" t="s">
        <v>585</v>
      </c>
      <c r="E252" t="s">
        <v>529</v>
      </c>
      <c r="F252" s="7">
        <v>43922</v>
      </c>
      <c r="G252" t="s">
        <v>452</v>
      </c>
      <c r="I252" t="str">
        <f t="shared" si="75"/>
        <v xml:space="preserve">5 </v>
      </c>
      <c r="J252" s="8">
        <v>5</v>
      </c>
      <c r="L252" t="str">
        <f t="shared" si="76"/>
        <v>0</v>
      </c>
      <c r="M252" s="8">
        <v>0</v>
      </c>
    </row>
    <row r="253" spans="1:16" x14ac:dyDescent="0.3">
      <c r="A253" s="6">
        <v>0.375</v>
      </c>
      <c r="B253">
        <v>1</v>
      </c>
      <c r="C253" t="s">
        <v>532</v>
      </c>
      <c r="D253" t="s">
        <v>591</v>
      </c>
      <c r="E253" t="s">
        <v>529</v>
      </c>
      <c r="F253" s="7">
        <v>43922</v>
      </c>
      <c r="G253" t="s">
        <v>452</v>
      </c>
      <c r="I253" t="str">
        <f t="shared" si="75"/>
        <v xml:space="preserve">6 </v>
      </c>
      <c r="J253" s="8">
        <v>6</v>
      </c>
      <c r="L253" t="str">
        <f t="shared" si="76"/>
        <v>3</v>
      </c>
      <c r="M253" s="8">
        <v>3</v>
      </c>
    </row>
    <row r="254" spans="1:16" x14ac:dyDescent="0.3">
      <c r="A254" s="6">
        <v>0.5</v>
      </c>
      <c r="B254">
        <v>1</v>
      </c>
      <c r="C254" t="s">
        <v>535</v>
      </c>
      <c r="D254" t="s">
        <v>591</v>
      </c>
      <c r="E254" t="s">
        <v>529</v>
      </c>
      <c r="F254" s="7">
        <v>43922</v>
      </c>
      <c r="G254" t="s">
        <v>452</v>
      </c>
      <c r="I254" t="str">
        <f t="shared" si="75"/>
        <v xml:space="preserve">6 </v>
      </c>
      <c r="J254" s="8">
        <v>6</v>
      </c>
      <c r="L254" t="str">
        <f t="shared" si="76"/>
        <v>8</v>
      </c>
      <c r="M254" s="8">
        <v>8</v>
      </c>
    </row>
    <row r="255" spans="1:16" x14ac:dyDescent="0.3">
      <c r="A255" s="6">
        <v>0.625</v>
      </c>
      <c r="B255">
        <v>1</v>
      </c>
      <c r="C255" t="s">
        <v>546</v>
      </c>
      <c r="D255" t="s">
        <v>591</v>
      </c>
      <c r="E255" t="s">
        <v>529</v>
      </c>
      <c r="F255" s="7">
        <v>43922</v>
      </c>
      <c r="G255" t="s">
        <v>452</v>
      </c>
      <c r="I255" t="str">
        <f t="shared" si="75"/>
        <v xml:space="preserve">6 </v>
      </c>
      <c r="J255" s="8">
        <v>6</v>
      </c>
      <c r="L255" t="str">
        <f t="shared" si="76"/>
        <v>10</v>
      </c>
      <c r="M255" s="8">
        <v>10</v>
      </c>
    </row>
    <row r="256" spans="1:16" x14ac:dyDescent="0.3">
      <c r="A256" s="6">
        <v>0.75</v>
      </c>
      <c r="B256">
        <v>1</v>
      </c>
      <c r="C256" t="s">
        <v>535</v>
      </c>
      <c r="D256" t="s">
        <v>585</v>
      </c>
      <c r="E256" t="s">
        <v>529</v>
      </c>
      <c r="F256" s="7">
        <v>43922</v>
      </c>
      <c r="G256" t="s">
        <v>452</v>
      </c>
      <c r="I256" t="str">
        <f t="shared" si="75"/>
        <v xml:space="preserve">5 </v>
      </c>
      <c r="J256" s="8">
        <v>5</v>
      </c>
      <c r="L256" t="str">
        <f t="shared" si="76"/>
        <v>8</v>
      </c>
      <c r="M256" s="8">
        <v>8</v>
      </c>
    </row>
    <row r="257" spans="1:16" x14ac:dyDescent="0.3">
      <c r="A257" s="6">
        <v>0.875</v>
      </c>
      <c r="B257">
        <v>0</v>
      </c>
      <c r="C257" t="s">
        <v>533</v>
      </c>
      <c r="D257" t="s">
        <v>602</v>
      </c>
      <c r="E257" t="s">
        <v>529</v>
      </c>
      <c r="F257" s="7">
        <v>43922</v>
      </c>
      <c r="G257" t="s">
        <v>452</v>
      </c>
      <c r="I257" t="str">
        <f t="shared" si="75"/>
        <v xml:space="preserve">10 </v>
      </c>
      <c r="J257" s="8">
        <v>10</v>
      </c>
      <c r="L257" t="str">
        <f t="shared" si="76"/>
        <v>5</v>
      </c>
      <c r="M257" s="8">
        <v>5</v>
      </c>
    </row>
    <row r="258" spans="1:16" x14ac:dyDescent="0.3">
      <c r="A258" s="6">
        <v>0</v>
      </c>
      <c r="B258">
        <v>0</v>
      </c>
      <c r="C258" t="s">
        <v>530</v>
      </c>
      <c r="D258" t="s">
        <v>584</v>
      </c>
      <c r="E258" t="s">
        <v>529</v>
      </c>
      <c r="F258" s="7">
        <v>43923</v>
      </c>
      <c r="G258" t="s">
        <v>452</v>
      </c>
      <c r="I258" t="str">
        <f t="shared" si="75"/>
        <v xml:space="preserve">13 </v>
      </c>
      <c r="J258" s="8">
        <v>13</v>
      </c>
      <c r="K258">
        <f t="shared" ref="K258" si="97">MAX(J258:J265)</f>
        <v>25</v>
      </c>
      <c r="L258" t="str">
        <f t="shared" si="76"/>
        <v>2</v>
      </c>
      <c r="M258" s="8">
        <v>2</v>
      </c>
      <c r="N258" s="9">
        <f t="shared" ref="N258" si="98">(B258*M258+B259*M259+B260*M260+B261*M261+B262*M262+B263*M263+B264*M264+B265*M265)/4</f>
        <v>8.75</v>
      </c>
      <c r="P258">
        <f t="shared" ref="P258" si="99">COUNTA(O258:O265)</f>
        <v>0</v>
      </c>
    </row>
    <row r="259" spans="1:16" x14ac:dyDescent="0.3">
      <c r="A259" s="6">
        <v>0.125</v>
      </c>
      <c r="B259">
        <v>0</v>
      </c>
      <c r="C259" t="s">
        <v>531</v>
      </c>
      <c r="D259" t="s">
        <v>569</v>
      </c>
      <c r="E259" t="s">
        <v>529</v>
      </c>
      <c r="F259" s="7">
        <v>43923</v>
      </c>
      <c r="G259" t="s">
        <v>452</v>
      </c>
      <c r="I259" t="str">
        <f t="shared" ref="I259:I322" si="100">SUBSTITUTE(D259,"km/h","")</f>
        <v xml:space="preserve">12 </v>
      </c>
      <c r="J259" s="8">
        <v>12</v>
      </c>
      <c r="L259" t="str">
        <f t="shared" ref="L259:L322" si="101">SUBSTITUTE(C259," °c", "")</f>
        <v>1</v>
      </c>
      <c r="M259" s="8">
        <v>1</v>
      </c>
    </row>
    <row r="260" spans="1:16" x14ac:dyDescent="0.3">
      <c r="A260" s="6">
        <v>0.25</v>
      </c>
      <c r="B260">
        <v>0</v>
      </c>
      <c r="C260" t="s">
        <v>530</v>
      </c>
      <c r="D260" t="s">
        <v>612</v>
      </c>
      <c r="E260" t="s">
        <v>529</v>
      </c>
      <c r="F260" s="7">
        <v>43923</v>
      </c>
      <c r="G260" t="s">
        <v>452</v>
      </c>
      <c r="I260" t="str">
        <f t="shared" si="100"/>
        <v xml:space="preserve">8 </v>
      </c>
      <c r="J260" s="8">
        <v>8</v>
      </c>
      <c r="L260" t="str">
        <f t="shared" si="101"/>
        <v>2</v>
      </c>
      <c r="M260" s="8">
        <v>2</v>
      </c>
    </row>
    <row r="261" spans="1:16" x14ac:dyDescent="0.3">
      <c r="A261" s="6">
        <v>0.375</v>
      </c>
      <c r="B261">
        <v>1</v>
      </c>
      <c r="C261" t="s">
        <v>540</v>
      </c>
      <c r="D261" t="s">
        <v>591</v>
      </c>
      <c r="E261" t="s">
        <v>529</v>
      </c>
      <c r="F261" s="7">
        <v>43923</v>
      </c>
      <c r="G261" t="s">
        <v>452</v>
      </c>
      <c r="I261" t="str">
        <f t="shared" si="100"/>
        <v xml:space="preserve">6 </v>
      </c>
      <c r="J261" s="8">
        <v>6</v>
      </c>
      <c r="L261" t="str">
        <f t="shared" si="101"/>
        <v>6</v>
      </c>
      <c r="M261" s="8">
        <v>6</v>
      </c>
    </row>
    <row r="262" spans="1:16" x14ac:dyDescent="0.3">
      <c r="A262" s="6">
        <v>0.5</v>
      </c>
      <c r="B262">
        <v>1</v>
      </c>
      <c r="C262" t="s">
        <v>546</v>
      </c>
      <c r="D262" t="s">
        <v>612</v>
      </c>
      <c r="E262" t="s">
        <v>529</v>
      </c>
      <c r="F262" s="7">
        <v>43923</v>
      </c>
      <c r="G262" t="s">
        <v>452</v>
      </c>
      <c r="I262" t="str">
        <f t="shared" si="100"/>
        <v xml:space="preserve">8 </v>
      </c>
      <c r="J262" s="8">
        <v>8</v>
      </c>
      <c r="L262" t="str">
        <f t="shared" si="101"/>
        <v>10</v>
      </c>
      <c r="M262" s="8">
        <v>10</v>
      </c>
    </row>
    <row r="263" spans="1:16" x14ac:dyDescent="0.3">
      <c r="A263" s="6">
        <v>0.625</v>
      </c>
      <c r="B263">
        <v>1</v>
      </c>
      <c r="C263" t="s">
        <v>547</v>
      </c>
      <c r="D263" t="s">
        <v>584</v>
      </c>
      <c r="E263" t="s">
        <v>529</v>
      </c>
      <c r="F263" s="7">
        <v>43923</v>
      </c>
      <c r="G263" t="s">
        <v>452</v>
      </c>
      <c r="I263" t="str">
        <f t="shared" si="100"/>
        <v xml:space="preserve">13 </v>
      </c>
      <c r="J263" s="8">
        <v>13</v>
      </c>
      <c r="L263" t="str">
        <f t="shared" si="101"/>
        <v>11</v>
      </c>
      <c r="M263" s="8">
        <v>11</v>
      </c>
    </row>
    <row r="264" spans="1:16" x14ac:dyDescent="0.3">
      <c r="A264" s="6">
        <v>0.75</v>
      </c>
      <c r="B264">
        <v>1</v>
      </c>
      <c r="C264" t="s">
        <v>535</v>
      </c>
      <c r="D264" t="s">
        <v>572</v>
      </c>
      <c r="E264" t="s">
        <v>529</v>
      </c>
      <c r="F264" s="7">
        <v>43923</v>
      </c>
      <c r="G264" t="s">
        <v>452</v>
      </c>
      <c r="I264" t="str">
        <f t="shared" si="100"/>
        <v xml:space="preserve">21 </v>
      </c>
      <c r="J264" s="8">
        <v>21</v>
      </c>
      <c r="L264" t="str">
        <f t="shared" si="101"/>
        <v>8</v>
      </c>
      <c r="M264" s="8">
        <v>8</v>
      </c>
    </row>
    <row r="265" spans="1:16" x14ac:dyDescent="0.3">
      <c r="A265" s="6">
        <v>0.875</v>
      </c>
      <c r="B265">
        <v>0</v>
      </c>
      <c r="C265" t="s">
        <v>533</v>
      </c>
      <c r="D265" t="s">
        <v>574</v>
      </c>
      <c r="E265" t="s">
        <v>529</v>
      </c>
      <c r="F265" s="7">
        <v>43923</v>
      </c>
      <c r="G265" t="s">
        <v>452</v>
      </c>
      <c r="I265" t="str">
        <f t="shared" si="100"/>
        <v xml:space="preserve">25 </v>
      </c>
      <c r="J265" s="8">
        <v>25</v>
      </c>
      <c r="L265" t="str">
        <f t="shared" si="101"/>
        <v>5</v>
      </c>
      <c r="M265" s="8">
        <v>5</v>
      </c>
    </row>
    <row r="266" spans="1:16" x14ac:dyDescent="0.3">
      <c r="A266" s="6">
        <v>0</v>
      </c>
      <c r="B266">
        <v>0</v>
      </c>
      <c r="C266" t="s">
        <v>532</v>
      </c>
      <c r="D266" t="s">
        <v>581</v>
      </c>
      <c r="E266" t="s">
        <v>529</v>
      </c>
      <c r="F266" s="7">
        <v>43924</v>
      </c>
      <c r="G266" t="s">
        <v>452</v>
      </c>
      <c r="I266" t="str">
        <f t="shared" si="100"/>
        <v xml:space="preserve">27 </v>
      </c>
      <c r="J266" s="8">
        <v>27</v>
      </c>
      <c r="K266">
        <f t="shared" ref="K266" si="102">MAX(J266:J273)</f>
        <v>27</v>
      </c>
      <c r="L266" t="str">
        <f t="shared" si="101"/>
        <v>3</v>
      </c>
      <c r="M266" s="8">
        <v>3</v>
      </c>
      <c r="N266" s="9">
        <f t="shared" ref="N266" si="103">(B266*M266+B267*M267+B268*M268+B269*M269+B270*M270+B271*M271+B272*M272+B273*M273)/4</f>
        <v>7</v>
      </c>
      <c r="P266">
        <f t="shared" ref="P266" si="104">COUNTA(O266:O273)</f>
        <v>4</v>
      </c>
    </row>
    <row r="267" spans="1:16" x14ac:dyDescent="0.3">
      <c r="A267" s="6">
        <v>0.125</v>
      </c>
      <c r="B267">
        <v>0</v>
      </c>
      <c r="C267" t="s">
        <v>532</v>
      </c>
      <c r="D267" t="s">
        <v>601</v>
      </c>
      <c r="E267" t="s">
        <v>529</v>
      </c>
      <c r="F267" s="7">
        <v>43924</v>
      </c>
      <c r="G267" t="s">
        <v>452</v>
      </c>
      <c r="I267" t="str">
        <f t="shared" si="100"/>
        <v xml:space="preserve">23 </v>
      </c>
      <c r="J267" s="8">
        <v>23</v>
      </c>
      <c r="L267" t="str">
        <f t="shared" si="101"/>
        <v>3</v>
      </c>
      <c r="M267" s="8">
        <v>3</v>
      </c>
    </row>
    <row r="268" spans="1:16" x14ac:dyDescent="0.3">
      <c r="A268" s="6">
        <v>0.25</v>
      </c>
      <c r="B268">
        <v>0</v>
      </c>
      <c r="C268" t="s">
        <v>532</v>
      </c>
      <c r="D268" t="s">
        <v>600</v>
      </c>
      <c r="E268" t="s">
        <v>529</v>
      </c>
      <c r="F268" s="7">
        <v>43924</v>
      </c>
      <c r="G268" t="s">
        <v>452</v>
      </c>
      <c r="I268" t="str">
        <f t="shared" si="100"/>
        <v xml:space="preserve">22 </v>
      </c>
      <c r="J268" s="8">
        <v>22</v>
      </c>
      <c r="L268" t="str">
        <f t="shared" si="101"/>
        <v>3</v>
      </c>
      <c r="M268" s="8">
        <v>3</v>
      </c>
    </row>
    <row r="269" spans="1:16" x14ac:dyDescent="0.3">
      <c r="A269" s="6">
        <v>0.375</v>
      </c>
      <c r="B269">
        <v>1</v>
      </c>
      <c r="C269" t="s">
        <v>540</v>
      </c>
      <c r="D269" t="s">
        <v>580</v>
      </c>
      <c r="E269" t="s">
        <v>529</v>
      </c>
      <c r="F269" s="7">
        <v>43924</v>
      </c>
      <c r="G269" t="s">
        <v>452</v>
      </c>
      <c r="I269" t="str">
        <f t="shared" si="100"/>
        <v xml:space="preserve">20 </v>
      </c>
      <c r="J269" s="8">
        <v>20</v>
      </c>
      <c r="L269" t="str">
        <f t="shared" si="101"/>
        <v>6</v>
      </c>
      <c r="M269" s="8">
        <v>6</v>
      </c>
    </row>
    <row r="270" spans="1:16" x14ac:dyDescent="0.3">
      <c r="A270" s="6">
        <v>0.5</v>
      </c>
      <c r="B270">
        <v>1</v>
      </c>
      <c r="C270" t="s">
        <v>543</v>
      </c>
      <c r="D270" t="s">
        <v>586</v>
      </c>
      <c r="E270" t="s">
        <v>537</v>
      </c>
      <c r="F270" s="7">
        <v>43924</v>
      </c>
      <c r="G270" t="s">
        <v>452</v>
      </c>
      <c r="I270" t="str">
        <f t="shared" si="100"/>
        <v xml:space="preserve">16 </v>
      </c>
      <c r="J270" s="8">
        <v>16</v>
      </c>
      <c r="L270" t="str">
        <f t="shared" si="101"/>
        <v>7</v>
      </c>
      <c r="M270" s="8">
        <v>7</v>
      </c>
      <c r="O270" t="s">
        <v>537</v>
      </c>
    </row>
    <row r="271" spans="1:16" x14ac:dyDescent="0.3">
      <c r="A271" s="6">
        <v>0.625</v>
      </c>
      <c r="B271">
        <v>1</v>
      </c>
      <c r="C271" t="s">
        <v>535</v>
      </c>
      <c r="D271" t="s">
        <v>570</v>
      </c>
      <c r="E271" t="s">
        <v>545</v>
      </c>
      <c r="F271" s="7">
        <v>43924</v>
      </c>
      <c r="G271" t="s">
        <v>452</v>
      </c>
      <c r="I271" t="str">
        <f t="shared" si="100"/>
        <v xml:space="preserve">18 </v>
      </c>
      <c r="J271" s="8">
        <v>18</v>
      </c>
      <c r="L271" t="str">
        <f t="shared" si="101"/>
        <v>8</v>
      </c>
      <c r="M271" s="8">
        <v>8</v>
      </c>
      <c r="O271" t="s">
        <v>545</v>
      </c>
    </row>
    <row r="272" spans="1:16" x14ac:dyDescent="0.3">
      <c r="A272" s="6">
        <v>0.75</v>
      </c>
      <c r="B272">
        <v>1</v>
      </c>
      <c r="C272" t="s">
        <v>543</v>
      </c>
      <c r="D272" t="s">
        <v>584</v>
      </c>
      <c r="E272" t="s">
        <v>545</v>
      </c>
      <c r="F272" s="7">
        <v>43924</v>
      </c>
      <c r="G272" t="s">
        <v>452</v>
      </c>
      <c r="I272" t="str">
        <f t="shared" si="100"/>
        <v xml:space="preserve">13 </v>
      </c>
      <c r="J272" s="8">
        <v>13</v>
      </c>
      <c r="L272" t="str">
        <f t="shared" si="101"/>
        <v>7</v>
      </c>
      <c r="M272" s="8">
        <v>7</v>
      </c>
      <c r="O272" t="s">
        <v>545</v>
      </c>
    </row>
    <row r="273" spans="1:16" x14ac:dyDescent="0.3">
      <c r="A273" s="6">
        <v>0.875</v>
      </c>
      <c r="B273">
        <v>0</v>
      </c>
      <c r="C273" t="s">
        <v>533</v>
      </c>
      <c r="D273" t="s">
        <v>569</v>
      </c>
      <c r="E273" t="s">
        <v>537</v>
      </c>
      <c r="F273" s="7">
        <v>43924</v>
      </c>
      <c r="G273" t="s">
        <v>452</v>
      </c>
      <c r="I273" t="str">
        <f t="shared" si="100"/>
        <v xml:space="preserve">12 </v>
      </c>
      <c r="J273" s="8">
        <v>12</v>
      </c>
      <c r="L273" t="str">
        <f t="shared" si="101"/>
        <v>5</v>
      </c>
      <c r="M273" s="8">
        <v>5</v>
      </c>
      <c r="O273" t="s">
        <v>537</v>
      </c>
    </row>
    <row r="274" spans="1:16" x14ac:dyDescent="0.3">
      <c r="A274" s="6">
        <v>0</v>
      </c>
      <c r="B274">
        <v>0</v>
      </c>
      <c r="C274" t="s">
        <v>528</v>
      </c>
      <c r="D274" t="s">
        <v>602</v>
      </c>
      <c r="E274" t="s">
        <v>529</v>
      </c>
      <c r="F274" s="7">
        <v>43925</v>
      </c>
      <c r="G274" t="s">
        <v>452</v>
      </c>
      <c r="I274" t="str">
        <f t="shared" si="100"/>
        <v xml:space="preserve">10 </v>
      </c>
      <c r="J274" s="8">
        <v>10</v>
      </c>
      <c r="K274">
        <f t="shared" ref="K274" si="105">MAX(J274:J281)</f>
        <v>12</v>
      </c>
      <c r="L274" t="str">
        <f t="shared" si="101"/>
        <v>4</v>
      </c>
      <c r="M274" s="8">
        <v>4</v>
      </c>
      <c r="N274" s="9">
        <f t="shared" ref="N274" si="106">(B274*M274+B275*M275+B276*M276+B277*M277+B278*M278+B279*M279+B280*M280+B281*M281)/4</f>
        <v>9.25</v>
      </c>
      <c r="P274">
        <f t="shared" ref="P274" si="107">COUNTA(O274:O281)</f>
        <v>4</v>
      </c>
    </row>
    <row r="275" spans="1:16" x14ac:dyDescent="0.3">
      <c r="A275" s="6">
        <v>0.125</v>
      </c>
      <c r="B275">
        <v>0</v>
      </c>
      <c r="C275" t="s">
        <v>528</v>
      </c>
      <c r="D275" t="s">
        <v>612</v>
      </c>
      <c r="E275" t="s">
        <v>529</v>
      </c>
      <c r="F275" s="7">
        <v>43925</v>
      </c>
      <c r="G275" t="s">
        <v>452</v>
      </c>
      <c r="I275" t="str">
        <f t="shared" si="100"/>
        <v xml:space="preserve">8 </v>
      </c>
      <c r="J275" s="8">
        <v>8</v>
      </c>
      <c r="L275" t="str">
        <f t="shared" si="101"/>
        <v>4</v>
      </c>
      <c r="M275" s="8">
        <v>4</v>
      </c>
    </row>
    <row r="276" spans="1:16" x14ac:dyDescent="0.3">
      <c r="A276" s="6">
        <v>0.25</v>
      </c>
      <c r="B276">
        <v>0</v>
      </c>
      <c r="C276" t="s">
        <v>533</v>
      </c>
      <c r="D276" t="s">
        <v>585</v>
      </c>
      <c r="E276" t="s">
        <v>529</v>
      </c>
      <c r="F276" s="7">
        <v>43925</v>
      </c>
      <c r="G276" t="s">
        <v>452</v>
      </c>
      <c r="I276" t="str">
        <f t="shared" si="100"/>
        <v xml:space="preserve">5 </v>
      </c>
      <c r="J276" s="8">
        <v>5</v>
      </c>
      <c r="L276" t="str">
        <f t="shared" si="101"/>
        <v>5</v>
      </c>
      <c r="M276" s="8">
        <v>5</v>
      </c>
    </row>
    <row r="277" spans="1:16" x14ac:dyDescent="0.3">
      <c r="A277" s="6">
        <v>0.375</v>
      </c>
      <c r="B277">
        <v>1</v>
      </c>
      <c r="C277" t="s">
        <v>543</v>
      </c>
      <c r="D277" t="s">
        <v>607</v>
      </c>
      <c r="E277" t="s">
        <v>537</v>
      </c>
      <c r="F277" s="7">
        <v>43925</v>
      </c>
      <c r="G277" t="s">
        <v>452</v>
      </c>
      <c r="I277" t="str">
        <f t="shared" si="100"/>
        <v xml:space="preserve">4 </v>
      </c>
      <c r="J277" s="8">
        <v>4</v>
      </c>
      <c r="L277" t="str">
        <f t="shared" si="101"/>
        <v>7</v>
      </c>
      <c r="M277" s="8">
        <v>7</v>
      </c>
      <c r="O277" t="s">
        <v>537</v>
      </c>
    </row>
    <row r="278" spans="1:16" x14ac:dyDescent="0.3">
      <c r="A278" s="6">
        <v>0.5</v>
      </c>
      <c r="B278">
        <v>1</v>
      </c>
      <c r="C278" t="s">
        <v>546</v>
      </c>
      <c r="D278" t="s">
        <v>585</v>
      </c>
      <c r="E278" t="s">
        <v>545</v>
      </c>
      <c r="F278" s="7">
        <v>43925</v>
      </c>
      <c r="G278" t="s">
        <v>452</v>
      </c>
      <c r="I278" t="str">
        <f t="shared" si="100"/>
        <v xml:space="preserve">5 </v>
      </c>
      <c r="J278" s="8">
        <v>5</v>
      </c>
      <c r="L278" t="str">
        <f t="shared" si="101"/>
        <v>10</v>
      </c>
      <c r="M278" s="8">
        <v>10</v>
      </c>
      <c r="O278" t="s">
        <v>545</v>
      </c>
    </row>
    <row r="279" spans="1:16" x14ac:dyDescent="0.3">
      <c r="A279" s="6">
        <v>0.625</v>
      </c>
      <c r="B279">
        <v>1</v>
      </c>
      <c r="C279" t="s">
        <v>547</v>
      </c>
      <c r="D279" t="s">
        <v>591</v>
      </c>
      <c r="E279" t="s">
        <v>545</v>
      </c>
      <c r="F279" s="7">
        <v>43925</v>
      </c>
      <c r="G279" t="s">
        <v>452</v>
      </c>
      <c r="I279" t="str">
        <f t="shared" si="100"/>
        <v xml:space="preserve">6 </v>
      </c>
      <c r="J279" s="8">
        <v>6</v>
      </c>
      <c r="L279" t="str">
        <f t="shared" si="101"/>
        <v>11</v>
      </c>
      <c r="M279" s="8">
        <v>11</v>
      </c>
      <c r="O279" t="s">
        <v>545</v>
      </c>
    </row>
    <row r="280" spans="1:16" x14ac:dyDescent="0.3">
      <c r="A280" s="6">
        <v>0.75</v>
      </c>
      <c r="B280">
        <v>1</v>
      </c>
      <c r="C280" t="s">
        <v>536</v>
      </c>
      <c r="D280" t="s">
        <v>583</v>
      </c>
      <c r="E280" t="s">
        <v>537</v>
      </c>
      <c r="F280" s="7">
        <v>43925</v>
      </c>
      <c r="G280" t="s">
        <v>452</v>
      </c>
      <c r="I280" t="str">
        <f t="shared" si="100"/>
        <v xml:space="preserve">11 </v>
      </c>
      <c r="J280" s="8">
        <v>11</v>
      </c>
      <c r="L280" t="str">
        <f t="shared" si="101"/>
        <v>9</v>
      </c>
      <c r="M280" s="8">
        <v>9</v>
      </c>
      <c r="O280" t="s">
        <v>537</v>
      </c>
    </row>
    <row r="281" spans="1:16" x14ac:dyDescent="0.3">
      <c r="A281" s="6">
        <v>0.875</v>
      </c>
      <c r="B281">
        <v>0</v>
      </c>
      <c r="C281" t="s">
        <v>543</v>
      </c>
      <c r="D281" t="s">
        <v>569</v>
      </c>
      <c r="E281" t="s">
        <v>529</v>
      </c>
      <c r="F281" s="7">
        <v>43925</v>
      </c>
      <c r="G281" t="s">
        <v>452</v>
      </c>
      <c r="I281" t="str">
        <f t="shared" si="100"/>
        <v xml:space="preserve">12 </v>
      </c>
      <c r="J281" s="8">
        <v>12</v>
      </c>
      <c r="L281" t="str">
        <f t="shared" si="101"/>
        <v>7</v>
      </c>
      <c r="M281" s="8">
        <v>7</v>
      </c>
    </row>
    <row r="282" spans="1:16" x14ac:dyDescent="0.3">
      <c r="A282" s="6">
        <v>0</v>
      </c>
      <c r="B282">
        <v>0</v>
      </c>
      <c r="C282" t="s">
        <v>533</v>
      </c>
      <c r="D282" t="s">
        <v>602</v>
      </c>
      <c r="E282" t="s">
        <v>529</v>
      </c>
      <c r="F282" s="7">
        <v>43926</v>
      </c>
      <c r="G282" t="s">
        <v>452</v>
      </c>
      <c r="I282" t="str">
        <f t="shared" si="100"/>
        <v xml:space="preserve">10 </v>
      </c>
      <c r="J282" s="8">
        <v>10</v>
      </c>
      <c r="K282">
        <f t="shared" ref="K282" si="108">MAX(J282:J289)</f>
        <v>30</v>
      </c>
      <c r="L282" t="str">
        <f t="shared" si="101"/>
        <v>5</v>
      </c>
      <c r="M282" s="8">
        <v>5</v>
      </c>
      <c r="N282" s="9">
        <f t="shared" ref="N282" si="109">(B282*M282+B283*M283+B284*M284+B285*M285+B286*M286+B287*M287+B288*M288+B289*M289)/4</f>
        <v>11.75</v>
      </c>
      <c r="P282">
        <f t="shared" ref="P282" si="110">COUNTA(O282:O289)</f>
        <v>0</v>
      </c>
    </row>
    <row r="283" spans="1:16" x14ac:dyDescent="0.3">
      <c r="A283" s="6">
        <v>0.125</v>
      </c>
      <c r="B283">
        <v>0</v>
      </c>
      <c r="C283" t="s">
        <v>528</v>
      </c>
      <c r="D283" t="s">
        <v>602</v>
      </c>
      <c r="E283" t="s">
        <v>529</v>
      </c>
      <c r="F283" s="7">
        <v>43926</v>
      </c>
      <c r="G283" t="s">
        <v>452</v>
      </c>
      <c r="I283" t="str">
        <f t="shared" si="100"/>
        <v xml:space="preserve">10 </v>
      </c>
      <c r="J283" s="8">
        <v>10</v>
      </c>
      <c r="L283" t="str">
        <f t="shared" si="101"/>
        <v>4</v>
      </c>
      <c r="M283" s="8">
        <v>4</v>
      </c>
    </row>
    <row r="284" spans="1:16" x14ac:dyDescent="0.3">
      <c r="A284" s="6">
        <v>0.25</v>
      </c>
      <c r="B284">
        <v>0</v>
      </c>
      <c r="C284" t="s">
        <v>533</v>
      </c>
      <c r="D284" t="s">
        <v>576</v>
      </c>
      <c r="E284" t="s">
        <v>529</v>
      </c>
      <c r="F284" s="7">
        <v>43926</v>
      </c>
      <c r="G284" t="s">
        <v>452</v>
      </c>
      <c r="I284" t="str">
        <f t="shared" si="100"/>
        <v xml:space="preserve">9 </v>
      </c>
      <c r="J284" s="8">
        <v>9</v>
      </c>
      <c r="L284" t="str">
        <f t="shared" si="101"/>
        <v>5</v>
      </c>
      <c r="M284" s="8">
        <v>5</v>
      </c>
    </row>
    <row r="285" spans="1:16" x14ac:dyDescent="0.3">
      <c r="A285" s="6">
        <v>0.375</v>
      </c>
      <c r="B285">
        <v>1</v>
      </c>
      <c r="C285" t="s">
        <v>536</v>
      </c>
      <c r="D285" t="s">
        <v>590</v>
      </c>
      <c r="E285" t="s">
        <v>529</v>
      </c>
      <c r="F285" s="7">
        <v>43926</v>
      </c>
      <c r="G285" t="s">
        <v>452</v>
      </c>
      <c r="I285" t="str">
        <f t="shared" si="100"/>
        <v xml:space="preserve">17 </v>
      </c>
      <c r="J285" s="8">
        <v>17</v>
      </c>
      <c r="L285" t="str">
        <f t="shared" si="101"/>
        <v>9</v>
      </c>
      <c r="M285" s="8">
        <v>9</v>
      </c>
    </row>
    <row r="286" spans="1:16" x14ac:dyDescent="0.3">
      <c r="A286" s="6">
        <v>0.5</v>
      </c>
      <c r="B286">
        <v>1</v>
      </c>
      <c r="C286" t="s">
        <v>605</v>
      </c>
      <c r="D286" t="s">
        <v>600</v>
      </c>
      <c r="E286" t="s">
        <v>529</v>
      </c>
      <c r="F286" s="7">
        <v>43926</v>
      </c>
      <c r="G286" t="s">
        <v>452</v>
      </c>
      <c r="I286" t="str">
        <f t="shared" si="100"/>
        <v xml:space="preserve">22 </v>
      </c>
      <c r="J286" s="8">
        <v>22</v>
      </c>
      <c r="L286" t="str">
        <f t="shared" si="101"/>
        <v>13</v>
      </c>
      <c r="M286" s="8">
        <v>13</v>
      </c>
    </row>
    <row r="287" spans="1:16" x14ac:dyDescent="0.3">
      <c r="A287" s="6">
        <v>0.625</v>
      </c>
      <c r="B287">
        <v>1</v>
      </c>
      <c r="C287" t="s">
        <v>606</v>
      </c>
      <c r="D287" t="s">
        <v>601</v>
      </c>
      <c r="E287" t="s">
        <v>529</v>
      </c>
      <c r="F287" s="7">
        <v>43926</v>
      </c>
      <c r="G287" t="s">
        <v>452</v>
      </c>
      <c r="I287" t="str">
        <f t="shared" si="100"/>
        <v xml:space="preserve">23 </v>
      </c>
      <c r="J287" s="8">
        <v>23</v>
      </c>
      <c r="L287" t="str">
        <f t="shared" si="101"/>
        <v>14</v>
      </c>
      <c r="M287" s="8">
        <v>14</v>
      </c>
    </row>
    <row r="288" spans="1:16" x14ac:dyDescent="0.3">
      <c r="A288" s="6">
        <v>0.75</v>
      </c>
      <c r="B288">
        <v>1</v>
      </c>
      <c r="C288" t="s">
        <v>547</v>
      </c>
      <c r="D288" t="s">
        <v>581</v>
      </c>
      <c r="E288" t="s">
        <v>529</v>
      </c>
      <c r="F288" s="7">
        <v>43926</v>
      </c>
      <c r="G288" t="s">
        <v>452</v>
      </c>
      <c r="I288" t="str">
        <f t="shared" si="100"/>
        <v xml:space="preserve">27 </v>
      </c>
      <c r="J288" s="8">
        <v>27</v>
      </c>
      <c r="L288" t="str">
        <f t="shared" si="101"/>
        <v>11</v>
      </c>
      <c r="M288" s="8">
        <v>11</v>
      </c>
    </row>
    <row r="289" spans="1:16" x14ac:dyDescent="0.3">
      <c r="A289" s="6">
        <v>0.875</v>
      </c>
      <c r="B289">
        <v>0</v>
      </c>
      <c r="C289" t="s">
        <v>535</v>
      </c>
      <c r="D289" t="s">
        <v>592</v>
      </c>
      <c r="E289" t="s">
        <v>529</v>
      </c>
      <c r="F289" s="7">
        <v>43926</v>
      </c>
      <c r="G289" t="s">
        <v>452</v>
      </c>
      <c r="I289" t="str">
        <f t="shared" si="100"/>
        <v xml:space="preserve">30 </v>
      </c>
      <c r="J289" s="8">
        <v>30</v>
      </c>
      <c r="L289" t="str">
        <f t="shared" si="101"/>
        <v>8</v>
      </c>
      <c r="M289" s="8">
        <v>8</v>
      </c>
    </row>
    <row r="290" spans="1:16" x14ac:dyDescent="0.3">
      <c r="A290" s="6">
        <v>0</v>
      </c>
      <c r="B290">
        <v>0</v>
      </c>
      <c r="C290" t="s">
        <v>543</v>
      </c>
      <c r="D290" t="s">
        <v>603</v>
      </c>
      <c r="E290" t="s">
        <v>529</v>
      </c>
      <c r="F290" s="7">
        <v>43927</v>
      </c>
      <c r="G290" t="s">
        <v>452</v>
      </c>
      <c r="I290" t="str">
        <f t="shared" si="100"/>
        <v xml:space="preserve">28 </v>
      </c>
      <c r="J290" s="8">
        <v>28</v>
      </c>
      <c r="K290">
        <f t="shared" ref="K290" si="111">MAX(J290:J297)</f>
        <v>33</v>
      </c>
      <c r="L290" t="str">
        <f t="shared" si="101"/>
        <v>7</v>
      </c>
      <c r="M290" s="8">
        <v>7</v>
      </c>
      <c r="N290" s="9">
        <f t="shared" ref="N290" si="112">(B290*M290+B291*M291+B292*M292+B293*M293+B294*M294+B295*M295+B296*M296+B297*M297)/4</f>
        <v>15.5</v>
      </c>
      <c r="P290">
        <f t="shared" ref="P290" si="113">COUNTA(O290:O297)</f>
        <v>0</v>
      </c>
    </row>
    <row r="291" spans="1:16" x14ac:dyDescent="0.3">
      <c r="A291" s="6">
        <v>0.125</v>
      </c>
      <c r="B291">
        <v>0</v>
      </c>
      <c r="C291" t="s">
        <v>540</v>
      </c>
      <c r="D291" t="s">
        <v>598</v>
      </c>
      <c r="E291" t="s">
        <v>529</v>
      </c>
      <c r="F291" s="7">
        <v>43927</v>
      </c>
      <c r="G291" t="s">
        <v>452</v>
      </c>
      <c r="I291" t="str">
        <f t="shared" si="100"/>
        <v xml:space="preserve">26 </v>
      </c>
      <c r="J291" s="8">
        <v>26</v>
      </c>
      <c r="L291" t="str">
        <f t="shared" si="101"/>
        <v>6</v>
      </c>
      <c r="M291" s="8">
        <v>6</v>
      </c>
    </row>
    <row r="292" spans="1:16" x14ac:dyDescent="0.3">
      <c r="A292" s="6">
        <v>0.25</v>
      </c>
      <c r="B292">
        <v>0</v>
      </c>
      <c r="C292" t="s">
        <v>543</v>
      </c>
      <c r="D292" t="s">
        <v>590</v>
      </c>
      <c r="E292" t="s">
        <v>529</v>
      </c>
      <c r="F292" s="7">
        <v>43927</v>
      </c>
      <c r="G292" t="s">
        <v>452</v>
      </c>
      <c r="I292" t="str">
        <f t="shared" si="100"/>
        <v xml:space="preserve">17 </v>
      </c>
      <c r="J292" s="8">
        <v>17</v>
      </c>
      <c r="L292" t="str">
        <f t="shared" si="101"/>
        <v>7</v>
      </c>
      <c r="M292" s="8">
        <v>7</v>
      </c>
    </row>
    <row r="293" spans="1:16" x14ac:dyDescent="0.3">
      <c r="A293" s="6">
        <v>0.375</v>
      </c>
      <c r="B293">
        <v>1</v>
      </c>
      <c r="C293" t="s">
        <v>551</v>
      </c>
      <c r="D293" t="s">
        <v>572</v>
      </c>
      <c r="E293" t="s">
        <v>529</v>
      </c>
      <c r="F293" s="7">
        <v>43927</v>
      </c>
      <c r="G293" t="s">
        <v>452</v>
      </c>
      <c r="I293" t="str">
        <f t="shared" si="100"/>
        <v xml:space="preserve">21 </v>
      </c>
      <c r="J293" s="8">
        <v>21</v>
      </c>
      <c r="L293" t="str">
        <f t="shared" si="101"/>
        <v>12</v>
      </c>
      <c r="M293" s="8">
        <v>12</v>
      </c>
    </row>
    <row r="294" spans="1:16" x14ac:dyDescent="0.3">
      <c r="A294" s="6">
        <v>0.5</v>
      </c>
      <c r="B294">
        <v>1</v>
      </c>
      <c r="C294" t="s">
        <v>658</v>
      </c>
      <c r="D294" t="s">
        <v>598</v>
      </c>
      <c r="E294" t="s">
        <v>529</v>
      </c>
      <c r="F294" s="7">
        <v>43927</v>
      </c>
      <c r="G294" t="s">
        <v>452</v>
      </c>
      <c r="I294" t="str">
        <f t="shared" si="100"/>
        <v xml:space="preserve">26 </v>
      </c>
      <c r="J294" s="8">
        <v>26</v>
      </c>
      <c r="L294" t="str">
        <f t="shared" si="101"/>
        <v>16</v>
      </c>
      <c r="M294" s="8">
        <v>16</v>
      </c>
    </row>
    <row r="295" spans="1:16" x14ac:dyDescent="0.3">
      <c r="A295" s="6">
        <v>0.625</v>
      </c>
      <c r="B295">
        <v>1</v>
      </c>
      <c r="C295" t="s">
        <v>659</v>
      </c>
      <c r="D295" t="s">
        <v>599</v>
      </c>
      <c r="E295" t="s">
        <v>529</v>
      </c>
      <c r="F295" s="7">
        <v>43927</v>
      </c>
      <c r="G295" t="s">
        <v>452</v>
      </c>
      <c r="I295" t="str">
        <f t="shared" si="100"/>
        <v xml:space="preserve">24 </v>
      </c>
      <c r="J295" s="8">
        <v>24</v>
      </c>
      <c r="L295" t="str">
        <f t="shared" si="101"/>
        <v>18</v>
      </c>
      <c r="M295" s="8">
        <v>18</v>
      </c>
    </row>
    <row r="296" spans="1:16" x14ac:dyDescent="0.3">
      <c r="A296" s="6">
        <v>0.75</v>
      </c>
      <c r="B296">
        <v>1</v>
      </c>
      <c r="C296" t="s">
        <v>658</v>
      </c>
      <c r="D296" t="s">
        <v>577</v>
      </c>
      <c r="E296" t="s">
        <v>529</v>
      </c>
      <c r="F296" s="7">
        <v>43927</v>
      </c>
      <c r="G296" t="s">
        <v>452</v>
      </c>
      <c r="I296" t="str">
        <f t="shared" si="100"/>
        <v xml:space="preserve">33 </v>
      </c>
      <c r="J296" s="8">
        <v>33</v>
      </c>
      <c r="L296" t="str">
        <f t="shared" si="101"/>
        <v>16</v>
      </c>
      <c r="M296" s="8">
        <v>16</v>
      </c>
    </row>
    <row r="297" spans="1:16" x14ac:dyDescent="0.3">
      <c r="A297" s="6">
        <v>0.875</v>
      </c>
      <c r="B297">
        <v>0</v>
      </c>
      <c r="C297" t="s">
        <v>605</v>
      </c>
      <c r="D297" t="s">
        <v>595</v>
      </c>
      <c r="E297" t="s">
        <v>529</v>
      </c>
      <c r="F297" s="7">
        <v>43927</v>
      </c>
      <c r="G297" t="s">
        <v>452</v>
      </c>
      <c r="I297" t="str">
        <f t="shared" si="100"/>
        <v xml:space="preserve">31 </v>
      </c>
      <c r="J297" s="8">
        <v>31</v>
      </c>
      <c r="L297" t="str">
        <f t="shared" si="101"/>
        <v>13</v>
      </c>
      <c r="M297" s="8">
        <v>13</v>
      </c>
    </row>
    <row r="298" spans="1:16" x14ac:dyDescent="0.3">
      <c r="A298" s="6">
        <v>0</v>
      </c>
      <c r="B298">
        <v>0</v>
      </c>
      <c r="C298" t="s">
        <v>546</v>
      </c>
      <c r="D298" t="s">
        <v>604</v>
      </c>
      <c r="E298" t="s">
        <v>529</v>
      </c>
      <c r="F298" s="7">
        <v>43928</v>
      </c>
      <c r="G298" t="s">
        <v>452</v>
      </c>
      <c r="I298" t="str">
        <f t="shared" si="100"/>
        <v xml:space="preserve">19 </v>
      </c>
      <c r="J298" s="8">
        <v>19</v>
      </c>
      <c r="K298">
        <f t="shared" ref="K298" si="114">MAX(J298:J305)</f>
        <v>22</v>
      </c>
      <c r="L298" t="str">
        <f t="shared" si="101"/>
        <v>10</v>
      </c>
      <c r="M298" s="8">
        <v>10</v>
      </c>
      <c r="N298" s="9">
        <f t="shared" ref="N298" si="115">(B298*M298+B299*M299+B300*M300+B301*M301+B302*M302+B303*M303+B304*M304+B305*M305)/4</f>
        <v>16.75</v>
      </c>
      <c r="P298">
        <f t="shared" ref="P298" si="116">COUNTA(O298:O305)</f>
        <v>0</v>
      </c>
    </row>
    <row r="299" spans="1:16" x14ac:dyDescent="0.3">
      <c r="A299" s="6">
        <v>0.125</v>
      </c>
      <c r="B299">
        <v>0</v>
      </c>
      <c r="C299" t="s">
        <v>536</v>
      </c>
      <c r="D299" t="s">
        <v>602</v>
      </c>
      <c r="E299" t="s">
        <v>529</v>
      </c>
      <c r="F299" s="7">
        <v>43928</v>
      </c>
      <c r="G299" t="s">
        <v>452</v>
      </c>
      <c r="I299" t="str">
        <f t="shared" si="100"/>
        <v xml:space="preserve">10 </v>
      </c>
      <c r="J299" s="8">
        <v>10</v>
      </c>
      <c r="L299" t="str">
        <f t="shared" si="101"/>
        <v>9</v>
      </c>
      <c r="M299" s="8">
        <v>9</v>
      </c>
    </row>
    <row r="300" spans="1:16" x14ac:dyDescent="0.3">
      <c r="A300" s="6">
        <v>0.25</v>
      </c>
      <c r="B300">
        <v>0</v>
      </c>
      <c r="C300" t="s">
        <v>536</v>
      </c>
      <c r="D300" t="s">
        <v>591</v>
      </c>
      <c r="E300" t="s">
        <v>529</v>
      </c>
      <c r="F300" s="7">
        <v>43928</v>
      </c>
      <c r="G300" t="s">
        <v>452</v>
      </c>
      <c r="I300" t="str">
        <f t="shared" si="100"/>
        <v xml:space="preserve">6 </v>
      </c>
      <c r="J300" s="8">
        <v>6</v>
      </c>
      <c r="L300" t="str">
        <f t="shared" si="101"/>
        <v>9</v>
      </c>
      <c r="M300" s="8">
        <v>9</v>
      </c>
    </row>
    <row r="301" spans="1:16" x14ac:dyDescent="0.3">
      <c r="A301" s="6">
        <v>0.375</v>
      </c>
      <c r="B301">
        <v>1</v>
      </c>
      <c r="C301" t="s">
        <v>605</v>
      </c>
      <c r="D301" t="s">
        <v>607</v>
      </c>
      <c r="E301" t="s">
        <v>529</v>
      </c>
      <c r="F301" s="7">
        <v>43928</v>
      </c>
      <c r="G301" t="s">
        <v>452</v>
      </c>
      <c r="I301" t="str">
        <f t="shared" si="100"/>
        <v xml:space="preserve">4 </v>
      </c>
      <c r="J301" s="8">
        <v>4</v>
      </c>
      <c r="L301" t="str">
        <f t="shared" si="101"/>
        <v>13</v>
      </c>
      <c r="M301" s="8">
        <v>13</v>
      </c>
    </row>
    <row r="302" spans="1:16" x14ac:dyDescent="0.3">
      <c r="A302" s="6">
        <v>0.5</v>
      </c>
      <c r="B302">
        <v>1</v>
      </c>
      <c r="C302" t="s">
        <v>659</v>
      </c>
      <c r="D302" t="s">
        <v>585</v>
      </c>
      <c r="E302" t="s">
        <v>529</v>
      </c>
      <c r="F302" s="7">
        <v>43928</v>
      </c>
      <c r="G302" t="s">
        <v>452</v>
      </c>
      <c r="I302" t="str">
        <f t="shared" si="100"/>
        <v xml:space="preserve">5 </v>
      </c>
      <c r="J302" s="8">
        <v>5</v>
      </c>
      <c r="L302" t="str">
        <f t="shared" si="101"/>
        <v>18</v>
      </c>
      <c r="M302" s="8">
        <v>18</v>
      </c>
    </row>
    <row r="303" spans="1:16" x14ac:dyDescent="0.3">
      <c r="A303" s="6">
        <v>0.625</v>
      </c>
      <c r="B303">
        <v>1</v>
      </c>
      <c r="C303" t="s">
        <v>660</v>
      </c>
      <c r="D303" t="s">
        <v>569</v>
      </c>
      <c r="E303" t="s">
        <v>529</v>
      </c>
      <c r="F303" s="7">
        <v>43928</v>
      </c>
      <c r="G303" t="s">
        <v>452</v>
      </c>
      <c r="I303" t="str">
        <f t="shared" si="100"/>
        <v xml:space="preserve">12 </v>
      </c>
      <c r="J303" s="8">
        <v>12</v>
      </c>
      <c r="L303" t="str">
        <f t="shared" si="101"/>
        <v>19</v>
      </c>
      <c r="M303" s="8">
        <v>19</v>
      </c>
    </row>
    <row r="304" spans="1:16" x14ac:dyDescent="0.3">
      <c r="A304" s="6">
        <v>0.75</v>
      </c>
      <c r="B304">
        <v>1</v>
      </c>
      <c r="C304" t="s">
        <v>661</v>
      </c>
      <c r="D304" t="s">
        <v>600</v>
      </c>
      <c r="E304" t="s">
        <v>529</v>
      </c>
      <c r="F304" s="7">
        <v>43928</v>
      </c>
      <c r="G304" t="s">
        <v>452</v>
      </c>
      <c r="I304" t="str">
        <f t="shared" si="100"/>
        <v xml:space="preserve">22 </v>
      </c>
      <c r="J304" s="8">
        <v>22</v>
      </c>
      <c r="L304" t="str">
        <f t="shared" si="101"/>
        <v>17</v>
      </c>
      <c r="M304" s="8">
        <v>17</v>
      </c>
    </row>
    <row r="305" spans="1:16" x14ac:dyDescent="0.3">
      <c r="A305" s="6">
        <v>0.875</v>
      </c>
      <c r="B305">
        <v>0</v>
      </c>
      <c r="C305" t="s">
        <v>551</v>
      </c>
      <c r="D305" t="s">
        <v>570</v>
      </c>
      <c r="E305" t="s">
        <v>529</v>
      </c>
      <c r="F305" s="7">
        <v>43928</v>
      </c>
      <c r="G305" t="s">
        <v>452</v>
      </c>
      <c r="I305" t="str">
        <f t="shared" si="100"/>
        <v xml:space="preserve">18 </v>
      </c>
      <c r="J305" s="8">
        <v>18</v>
      </c>
      <c r="L305" t="str">
        <f t="shared" si="101"/>
        <v>12</v>
      </c>
      <c r="M305" s="8">
        <v>12</v>
      </c>
    </row>
    <row r="306" spans="1:16" x14ac:dyDescent="0.3">
      <c r="A306" s="6">
        <v>0</v>
      </c>
      <c r="B306">
        <v>0</v>
      </c>
      <c r="C306" t="s">
        <v>547</v>
      </c>
      <c r="D306" t="s">
        <v>602</v>
      </c>
      <c r="E306" t="s">
        <v>529</v>
      </c>
      <c r="F306" s="7">
        <v>43929</v>
      </c>
      <c r="G306" t="s">
        <v>452</v>
      </c>
      <c r="I306" t="str">
        <f t="shared" si="100"/>
        <v xml:space="preserve">10 </v>
      </c>
      <c r="J306" s="8">
        <v>10</v>
      </c>
      <c r="K306">
        <f t="shared" ref="K306" si="117">MAX(J306:J313)</f>
        <v>23</v>
      </c>
      <c r="L306" t="str">
        <f t="shared" si="101"/>
        <v>11</v>
      </c>
      <c r="M306" s="8">
        <v>11</v>
      </c>
      <c r="N306" s="9">
        <f t="shared" ref="N306" si="118">(B306*M306+B307*M307+B308*M308+B309*M309+B310*M310+B311*M311+B312*M312+B313*M313)/4</f>
        <v>16</v>
      </c>
      <c r="P306">
        <f t="shared" ref="P306" si="119">COUNTA(O306:O313)</f>
        <v>0</v>
      </c>
    </row>
    <row r="307" spans="1:16" x14ac:dyDescent="0.3">
      <c r="A307" s="6">
        <v>0.125</v>
      </c>
      <c r="B307">
        <v>0</v>
      </c>
      <c r="C307" t="s">
        <v>546</v>
      </c>
      <c r="D307" t="s">
        <v>576</v>
      </c>
      <c r="E307" t="s">
        <v>529</v>
      </c>
      <c r="F307" s="7">
        <v>43929</v>
      </c>
      <c r="G307" t="s">
        <v>452</v>
      </c>
      <c r="I307" t="str">
        <f t="shared" si="100"/>
        <v xml:space="preserve">9 </v>
      </c>
      <c r="J307" s="8">
        <v>9</v>
      </c>
      <c r="L307" t="str">
        <f t="shared" si="101"/>
        <v>10</v>
      </c>
      <c r="M307" s="8">
        <v>10</v>
      </c>
    </row>
    <row r="308" spans="1:16" x14ac:dyDescent="0.3">
      <c r="A308" s="6">
        <v>0.25</v>
      </c>
      <c r="B308">
        <v>0</v>
      </c>
      <c r="C308" t="s">
        <v>536</v>
      </c>
      <c r="D308" t="s">
        <v>576</v>
      </c>
      <c r="E308" t="s">
        <v>529</v>
      </c>
      <c r="F308" s="7">
        <v>43929</v>
      </c>
      <c r="G308" t="s">
        <v>452</v>
      </c>
      <c r="I308" t="str">
        <f t="shared" si="100"/>
        <v xml:space="preserve">9 </v>
      </c>
      <c r="J308" s="8">
        <v>9</v>
      </c>
      <c r="L308" t="str">
        <f t="shared" si="101"/>
        <v>9</v>
      </c>
      <c r="M308" s="8">
        <v>9</v>
      </c>
    </row>
    <row r="309" spans="1:16" x14ac:dyDescent="0.3">
      <c r="A309" s="6">
        <v>0.375</v>
      </c>
      <c r="B309">
        <v>1</v>
      </c>
      <c r="C309" t="s">
        <v>551</v>
      </c>
      <c r="D309" t="s">
        <v>569</v>
      </c>
      <c r="E309" t="s">
        <v>529</v>
      </c>
      <c r="F309" s="7">
        <v>43929</v>
      </c>
      <c r="G309" t="s">
        <v>452</v>
      </c>
      <c r="I309" t="str">
        <f t="shared" si="100"/>
        <v xml:space="preserve">12 </v>
      </c>
      <c r="J309" s="8">
        <v>12</v>
      </c>
      <c r="L309" t="str">
        <f t="shared" si="101"/>
        <v>12</v>
      </c>
      <c r="M309" s="8">
        <v>12</v>
      </c>
    </row>
    <row r="310" spans="1:16" x14ac:dyDescent="0.3">
      <c r="A310" s="6">
        <v>0.5</v>
      </c>
      <c r="B310">
        <v>1</v>
      </c>
      <c r="C310" t="s">
        <v>661</v>
      </c>
      <c r="D310" t="s">
        <v>586</v>
      </c>
      <c r="E310" t="s">
        <v>529</v>
      </c>
      <c r="F310" s="7">
        <v>43929</v>
      </c>
      <c r="G310" t="s">
        <v>452</v>
      </c>
      <c r="I310" t="str">
        <f t="shared" si="100"/>
        <v xml:space="preserve">16 </v>
      </c>
      <c r="J310" s="8">
        <v>16</v>
      </c>
      <c r="L310" t="str">
        <f t="shared" si="101"/>
        <v>17</v>
      </c>
      <c r="M310" s="8">
        <v>17</v>
      </c>
    </row>
    <row r="311" spans="1:16" x14ac:dyDescent="0.3">
      <c r="A311" s="6">
        <v>0.625</v>
      </c>
      <c r="B311">
        <v>1</v>
      </c>
      <c r="C311" t="s">
        <v>659</v>
      </c>
      <c r="D311" t="s">
        <v>570</v>
      </c>
      <c r="E311" t="s">
        <v>529</v>
      </c>
      <c r="F311" s="7">
        <v>43929</v>
      </c>
      <c r="G311" t="s">
        <v>452</v>
      </c>
      <c r="I311" t="str">
        <f t="shared" si="100"/>
        <v xml:space="preserve">18 </v>
      </c>
      <c r="J311" s="8">
        <v>18</v>
      </c>
      <c r="L311" t="str">
        <f t="shared" si="101"/>
        <v>18</v>
      </c>
      <c r="M311" s="8">
        <v>18</v>
      </c>
    </row>
    <row r="312" spans="1:16" x14ac:dyDescent="0.3">
      <c r="A312" s="6">
        <v>0.75</v>
      </c>
      <c r="B312">
        <v>1</v>
      </c>
      <c r="C312" t="s">
        <v>661</v>
      </c>
      <c r="D312" t="s">
        <v>601</v>
      </c>
      <c r="E312" t="s">
        <v>529</v>
      </c>
      <c r="F312" s="7">
        <v>43929</v>
      </c>
      <c r="G312" t="s">
        <v>452</v>
      </c>
      <c r="I312" t="str">
        <f t="shared" si="100"/>
        <v xml:space="preserve">23 </v>
      </c>
      <c r="J312" s="8">
        <v>23</v>
      </c>
      <c r="L312" t="str">
        <f t="shared" si="101"/>
        <v>17</v>
      </c>
      <c r="M312" s="8">
        <v>17</v>
      </c>
    </row>
    <row r="313" spans="1:16" x14ac:dyDescent="0.3">
      <c r="A313" s="6">
        <v>0.875</v>
      </c>
      <c r="B313">
        <v>0</v>
      </c>
      <c r="C313" t="s">
        <v>654</v>
      </c>
      <c r="D313" t="s">
        <v>570</v>
      </c>
      <c r="E313" t="s">
        <v>529</v>
      </c>
      <c r="F313" s="7">
        <v>43929</v>
      </c>
      <c r="G313" t="s">
        <v>452</v>
      </c>
      <c r="I313" t="str">
        <f t="shared" si="100"/>
        <v xml:space="preserve">18 </v>
      </c>
      <c r="J313" s="8">
        <v>18</v>
      </c>
      <c r="L313" t="str">
        <f t="shared" si="101"/>
        <v>15</v>
      </c>
      <c r="M313" s="8">
        <v>15</v>
      </c>
    </row>
    <row r="314" spans="1:16" x14ac:dyDescent="0.3">
      <c r="A314" s="6">
        <v>0</v>
      </c>
      <c r="B314">
        <v>0</v>
      </c>
      <c r="C314" t="s">
        <v>551</v>
      </c>
      <c r="D314" t="s">
        <v>576</v>
      </c>
      <c r="E314" t="s">
        <v>529</v>
      </c>
      <c r="F314" s="7">
        <v>43930</v>
      </c>
      <c r="G314" t="s">
        <v>452</v>
      </c>
      <c r="I314" t="str">
        <f t="shared" si="100"/>
        <v xml:space="preserve">9 </v>
      </c>
      <c r="J314" s="8">
        <v>9</v>
      </c>
      <c r="K314">
        <f t="shared" ref="K314" si="120">MAX(J314:J321)</f>
        <v>23</v>
      </c>
      <c r="L314" t="str">
        <f t="shared" si="101"/>
        <v>12</v>
      </c>
      <c r="M314" s="8">
        <v>12</v>
      </c>
      <c r="N314" s="9">
        <f t="shared" ref="N314" si="121">(B314*M314+B315*M315+B316*M316+B317*M317+B318*M318+B319*M319+B320*M320+B321*M321)/4</f>
        <v>16</v>
      </c>
      <c r="P314">
        <f t="shared" ref="P314" si="122">COUNTA(O314:O321)</f>
        <v>0</v>
      </c>
    </row>
    <row r="315" spans="1:16" x14ac:dyDescent="0.3">
      <c r="A315" s="6">
        <v>0.125</v>
      </c>
      <c r="B315">
        <v>0</v>
      </c>
      <c r="C315" t="s">
        <v>536</v>
      </c>
      <c r="D315" t="s">
        <v>591</v>
      </c>
      <c r="E315" t="s">
        <v>529</v>
      </c>
      <c r="F315" s="7">
        <v>43930</v>
      </c>
      <c r="G315" t="s">
        <v>452</v>
      </c>
      <c r="I315" t="str">
        <f t="shared" si="100"/>
        <v xml:space="preserve">6 </v>
      </c>
      <c r="J315" s="8">
        <v>6</v>
      </c>
      <c r="L315" t="str">
        <f t="shared" si="101"/>
        <v>9</v>
      </c>
      <c r="M315" s="8">
        <v>9</v>
      </c>
    </row>
    <row r="316" spans="1:16" x14ac:dyDescent="0.3">
      <c r="A316" s="6">
        <v>0.25</v>
      </c>
      <c r="B316">
        <v>0</v>
      </c>
      <c r="C316" t="s">
        <v>546</v>
      </c>
      <c r="D316" t="s">
        <v>585</v>
      </c>
      <c r="E316" t="s">
        <v>529</v>
      </c>
      <c r="F316" s="7">
        <v>43930</v>
      </c>
      <c r="G316" t="s">
        <v>452</v>
      </c>
      <c r="I316" t="str">
        <f t="shared" si="100"/>
        <v xml:space="preserve">5 </v>
      </c>
      <c r="J316" s="8">
        <v>5</v>
      </c>
      <c r="L316" t="str">
        <f t="shared" si="101"/>
        <v>10</v>
      </c>
      <c r="M316" s="8">
        <v>10</v>
      </c>
    </row>
    <row r="317" spans="1:16" x14ac:dyDescent="0.3">
      <c r="A317" s="6">
        <v>0.375</v>
      </c>
      <c r="B317">
        <v>1</v>
      </c>
      <c r="C317" t="s">
        <v>606</v>
      </c>
      <c r="D317" t="s">
        <v>612</v>
      </c>
      <c r="E317" t="s">
        <v>529</v>
      </c>
      <c r="F317" s="7">
        <v>43930</v>
      </c>
      <c r="G317" t="s">
        <v>452</v>
      </c>
      <c r="I317" t="str">
        <f t="shared" si="100"/>
        <v xml:space="preserve">8 </v>
      </c>
      <c r="J317" s="8">
        <v>8</v>
      </c>
      <c r="L317" t="str">
        <f t="shared" si="101"/>
        <v>14</v>
      </c>
      <c r="M317" s="8">
        <v>14</v>
      </c>
    </row>
    <row r="318" spans="1:16" x14ac:dyDescent="0.3">
      <c r="A318" s="6">
        <v>0.5</v>
      </c>
      <c r="B318">
        <v>1</v>
      </c>
      <c r="C318" t="s">
        <v>659</v>
      </c>
      <c r="D318" t="s">
        <v>602</v>
      </c>
      <c r="E318" t="s">
        <v>529</v>
      </c>
      <c r="F318" s="7">
        <v>43930</v>
      </c>
      <c r="G318" t="s">
        <v>452</v>
      </c>
      <c r="I318" t="str">
        <f t="shared" si="100"/>
        <v xml:space="preserve">10 </v>
      </c>
      <c r="J318" s="8">
        <v>10</v>
      </c>
      <c r="L318" t="str">
        <f t="shared" si="101"/>
        <v>18</v>
      </c>
      <c r="M318" s="8">
        <v>18</v>
      </c>
    </row>
    <row r="319" spans="1:16" x14ac:dyDescent="0.3">
      <c r="A319" s="6">
        <v>0.625</v>
      </c>
      <c r="B319">
        <v>1</v>
      </c>
      <c r="C319" t="s">
        <v>659</v>
      </c>
      <c r="D319" t="s">
        <v>586</v>
      </c>
      <c r="E319" t="s">
        <v>529</v>
      </c>
      <c r="F319" s="7">
        <v>43930</v>
      </c>
      <c r="G319" t="s">
        <v>452</v>
      </c>
      <c r="I319" t="str">
        <f t="shared" si="100"/>
        <v xml:space="preserve">16 </v>
      </c>
      <c r="J319" s="8">
        <v>16</v>
      </c>
      <c r="L319" t="str">
        <f t="shared" si="101"/>
        <v>18</v>
      </c>
      <c r="M319" s="8">
        <v>18</v>
      </c>
    </row>
    <row r="320" spans="1:16" x14ac:dyDescent="0.3">
      <c r="A320" s="6">
        <v>0.75</v>
      </c>
      <c r="B320">
        <v>1</v>
      </c>
      <c r="C320" t="s">
        <v>606</v>
      </c>
      <c r="D320" t="s">
        <v>601</v>
      </c>
      <c r="E320" t="s">
        <v>529</v>
      </c>
      <c r="F320" s="7">
        <v>43930</v>
      </c>
      <c r="G320" t="s">
        <v>452</v>
      </c>
      <c r="I320" t="str">
        <f t="shared" si="100"/>
        <v xml:space="preserve">23 </v>
      </c>
      <c r="J320" s="8">
        <v>23</v>
      </c>
      <c r="L320" t="str">
        <f t="shared" si="101"/>
        <v>14</v>
      </c>
      <c r="M320" s="8">
        <v>14</v>
      </c>
    </row>
    <row r="321" spans="1:16" x14ac:dyDescent="0.3">
      <c r="A321" s="6">
        <v>0.875</v>
      </c>
      <c r="B321">
        <v>0</v>
      </c>
      <c r="C321" t="s">
        <v>551</v>
      </c>
      <c r="D321" t="s">
        <v>590</v>
      </c>
      <c r="E321" t="s">
        <v>529</v>
      </c>
      <c r="F321" s="7">
        <v>43930</v>
      </c>
      <c r="G321" t="s">
        <v>452</v>
      </c>
      <c r="I321" t="str">
        <f t="shared" si="100"/>
        <v xml:space="preserve">17 </v>
      </c>
      <c r="J321" s="8">
        <v>17</v>
      </c>
      <c r="L321" t="str">
        <f t="shared" si="101"/>
        <v>12</v>
      </c>
      <c r="M321" s="8">
        <v>12</v>
      </c>
    </row>
    <row r="322" spans="1:16" x14ac:dyDescent="0.3">
      <c r="A322" s="6">
        <v>0</v>
      </c>
      <c r="B322">
        <v>0</v>
      </c>
      <c r="C322" t="s">
        <v>546</v>
      </c>
      <c r="D322" t="s">
        <v>576</v>
      </c>
      <c r="E322" t="s">
        <v>529</v>
      </c>
      <c r="F322" s="7">
        <v>43931</v>
      </c>
      <c r="G322" t="s">
        <v>452</v>
      </c>
      <c r="I322" t="str">
        <f t="shared" si="100"/>
        <v xml:space="preserve">9 </v>
      </c>
      <c r="J322" s="8">
        <v>9</v>
      </c>
      <c r="K322">
        <f t="shared" ref="K322" si="123">MAX(J322:J329)</f>
        <v>13</v>
      </c>
      <c r="L322" t="str">
        <f t="shared" si="101"/>
        <v>10</v>
      </c>
      <c r="M322" s="8">
        <v>10</v>
      </c>
      <c r="N322" s="9">
        <f t="shared" ref="N322" si="124">(B322*M322+B323*M323+B324*M324+B325*M325+B326*M326+B327*M327+B328*M328+B329*M329)/4</f>
        <v>14</v>
      </c>
      <c r="P322">
        <f t="shared" ref="P322" si="125">COUNTA(O322:O329)</f>
        <v>0</v>
      </c>
    </row>
    <row r="323" spans="1:16" x14ac:dyDescent="0.3">
      <c r="A323" s="6">
        <v>0.125</v>
      </c>
      <c r="B323">
        <v>0</v>
      </c>
      <c r="C323" t="s">
        <v>536</v>
      </c>
      <c r="D323" t="s">
        <v>612</v>
      </c>
      <c r="E323" t="s">
        <v>529</v>
      </c>
      <c r="F323" s="7">
        <v>43931</v>
      </c>
      <c r="G323" t="s">
        <v>452</v>
      </c>
      <c r="I323" t="str">
        <f t="shared" ref="I323:I386" si="126">SUBSTITUTE(D323,"km/h","")</f>
        <v xml:space="preserve">8 </v>
      </c>
      <c r="J323" s="8">
        <v>8</v>
      </c>
      <c r="L323" t="str">
        <f t="shared" ref="L323:L386" si="127">SUBSTITUTE(C323," °c", "")</f>
        <v>9</v>
      </c>
      <c r="M323" s="8">
        <v>9</v>
      </c>
    </row>
    <row r="324" spans="1:16" x14ac:dyDescent="0.3">
      <c r="A324" s="6">
        <v>0.25</v>
      </c>
      <c r="B324">
        <v>0</v>
      </c>
      <c r="C324" t="s">
        <v>536</v>
      </c>
      <c r="D324" t="s">
        <v>585</v>
      </c>
      <c r="E324" t="s">
        <v>529</v>
      </c>
      <c r="F324" s="7">
        <v>43931</v>
      </c>
      <c r="G324" t="s">
        <v>452</v>
      </c>
      <c r="I324" t="str">
        <f t="shared" si="126"/>
        <v xml:space="preserve">5 </v>
      </c>
      <c r="J324" s="8">
        <v>5</v>
      </c>
      <c r="L324" t="str">
        <f t="shared" si="127"/>
        <v>9</v>
      </c>
      <c r="M324" s="8">
        <v>9</v>
      </c>
    </row>
    <row r="325" spans="1:16" x14ac:dyDescent="0.3">
      <c r="A325" s="6">
        <v>0.375</v>
      </c>
      <c r="B325">
        <v>1</v>
      </c>
      <c r="C325" t="s">
        <v>605</v>
      </c>
      <c r="D325" t="s">
        <v>611</v>
      </c>
      <c r="E325" t="s">
        <v>529</v>
      </c>
      <c r="F325" s="7">
        <v>43931</v>
      </c>
      <c r="G325" t="s">
        <v>452</v>
      </c>
      <c r="I325" t="str">
        <f t="shared" si="126"/>
        <v xml:space="preserve">7 </v>
      </c>
      <c r="J325" s="8">
        <v>7</v>
      </c>
      <c r="L325" t="str">
        <f t="shared" si="127"/>
        <v>13</v>
      </c>
      <c r="M325" s="8">
        <v>13</v>
      </c>
    </row>
    <row r="326" spans="1:16" x14ac:dyDescent="0.3">
      <c r="A326" s="6">
        <v>0.5</v>
      </c>
      <c r="B326">
        <v>1</v>
      </c>
      <c r="C326" t="s">
        <v>654</v>
      </c>
      <c r="D326" t="s">
        <v>602</v>
      </c>
      <c r="E326" t="s">
        <v>529</v>
      </c>
      <c r="F326" s="7">
        <v>43931</v>
      </c>
      <c r="G326" t="s">
        <v>452</v>
      </c>
      <c r="I326" t="str">
        <f t="shared" si="126"/>
        <v xml:space="preserve">10 </v>
      </c>
      <c r="J326" s="8">
        <v>10</v>
      </c>
      <c r="L326" t="str">
        <f t="shared" si="127"/>
        <v>15</v>
      </c>
      <c r="M326" s="8">
        <v>15</v>
      </c>
    </row>
    <row r="327" spans="1:16" x14ac:dyDescent="0.3">
      <c r="A327" s="6">
        <v>0.625</v>
      </c>
      <c r="B327">
        <v>1</v>
      </c>
      <c r="C327" t="s">
        <v>654</v>
      </c>
      <c r="D327" t="s">
        <v>602</v>
      </c>
      <c r="E327" t="s">
        <v>529</v>
      </c>
      <c r="F327" s="7">
        <v>43931</v>
      </c>
      <c r="G327" t="s">
        <v>452</v>
      </c>
      <c r="I327" t="str">
        <f t="shared" si="126"/>
        <v xml:space="preserve">10 </v>
      </c>
      <c r="J327" s="8">
        <v>10</v>
      </c>
      <c r="L327" t="str">
        <f t="shared" si="127"/>
        <v>15</v>
      </c>
      <c r="M327" s="8">
        <v>15</v>
      </c>
    </row>
    <row r="328" spans="1:16" x14ac:dyDescent="0.3">
      <c r="A328" s="6">
        <v>0.75</v>
      </c>
      <c r="B328">
        <v>1</v>
      </c>
      <c r="C328" t="s">
        <v>605</v>
      </c>
      <c r="D328" t="s">
        <v>584</v>
      </c>
      <c r="E328" t="s">
        <v>529</v>
      </c>
      <c r="F328" s="7">
        <v>43931</v>
      </c>
      <c r="G328" t="s">
        <v>452</v>
      </c>
      <c r="I328" t="str">
        <f t="shared" si="126"/>
        <v xml:space="preserve">13 </v>
      </c>
      <c r="J328" s="8">
        <v>13</v>
      </c>
      <c r="L328" t="str">
        <f t="shared" si="127"/>
        <v>13</v>
      </c>
      <c r="M328" s="8">
        <v>13</v>
      </c>
    </row>
    <row r="329" spans="1:16" x14ac:dyDescent="0.3">
      <c r="A329" s="6">
        <v>0.875</v>
      </c>
      <c r="B329">
        <v>0</v>
      </c>
      <c r="C329" t="s">
        <v>546</v>
      </c>
      <c r="D329" t="s">
        <v>569</v>
      </c>
      <c r="E329" t="s">
        <v>529</v>
      </c>
      <c r="F329" s="7">
        <v>43931</v>
      </c>
      <c r="G329" t="s">
        <v>452</v>
      </c>
      <c r="I329" t="str">
        <f t="shared" si="126"/>
        <v xml:space="preserve">12 </v>
      </c>
      <c r="J329" s="8">
        <v>12</v>
      </c>
      <c r="L329" t="str">
        <f t="shared" si="127"/>
        <v>10</v>
      </c>
      <c r="M329" s="8">
        <v>10</v>
      </c>
    </row>
    <row r="330" spans="1:16" x14ac:dyDescent="0.3">
      <c r="A330" s="6">
        <v>0</v>
      </c>
      <c r="B330">
        <v>0</v>
      </c>
      <c r="C330" t="s">
        <v>536</v>
      </c>
      <c r="D330" t="s">
        <v>602</v>
      </c>
      <c r="E330" t="s">
        <v>529</v>
      </c>
      <c r="F330" s="7">
        <v>43932</v>
      </c>
      <c r="G330" t="s">
        <v>452</v>
      </c>
      <c r="I330" t="str">
        <f t="shared" si="126"/>
        <v xml:space="preserve">10 </v>
      </c>
      <c r="J330" s="8">
        <v>10</v>
      </c>
      <c r="K330">
        <f t="shared" ref="K330" si="128">MAX(J330:J337)</f>
        <v>10</v>
      </c>
      <c r="L330" t="str">
        <f t="shared" si="127"/>
        <v>9</v>
      </c>
      <c r="M330" s="8">
        <v>9</v>
      </c>
      <c r="N330" s="9">
        <f t="shared" ref="N330" si="129">(B330*M330+B331*M331+B332*M332+B333*M333+B334*M334+B335*M335+B336*M336+B337*M337)/4</f>
        <v>14.25</v>
      </c>
      <c r="P330">
        <f t="shared" ref="P330" si="130">COUNTA(O330:O337)</f>
        <v>0</v>
      </c>
    </row>
    <row r="331" spans="1:16" x14ac:dyDescent="0.3">
      <c r="A331" s="6">
        <v>0.125</v>
      </c>
      <c r="B331">
        <v>0</v>
      </c>
      <c r="C331" t="s">
        <v>535</v>
      </c>
      <c r="D331" t="s">
        <v>576</v>
      </c>
      <c r="E331" t="s">
        <v>529</v>
      </c>
      <c r="F331" s="7">
        <v>43932</v>
      </c>
      <c r="G331" t="s">
        <v>452</v>
      </c>
      <c r="I331" t="str">
        <f t="shared" si="126"/>
        <v xml:space="preserve">9 </v>
      </c>
      <c r="J331" s="8">
        <v>9</v>
      </c>
      <c r="L331" t="str">
        <f t="shared" si="127"/>
        <v>8</v>
      </c>
      <c r="M331" s="8">
        <v>8</v>
      </c>
    </row>
    <row r="332" spans="1:16" x14ac:dyDescent="0.3">
      <c r="A332" s="6">
        <v>0.25</v>
      </c>
      <c r="B332">
        <v>0</v>
      </c>
      <c r="C332" t="s">
        <v>536</v>
      </c>
      <c r="D332" t="s">
        <v>591</v>
      </c>
      <c r="E332" t="s">
        <v>529</v>
      </c>
      <c r="F332" s="7">
        <v>43932</v>
      </c>
      <c r="G332" t="s">
        <v>452</v>
      </c>
      <c r="I332" t="str">
        <f t="shared" si="126"/>
        <v xml:space="preserve">6 </v>
      </c>
      <c r="J332" s="8">
        <v>6</v>
      </c>
      <c r="L332" t="str">
        <f t="shared" si="127"/>
        <v>9</v>
      </c>
      <c r="M332" s="8">
        <v>9</v>
      </c>
    </row>
    <row r="333" spans="1:16" x14ac:dyDescent="0.3">
      <c r="A333" s="6">
        <v>0.375</v>
      </c>
      <c r="B333">
        <v>1</v>
      </c>
      <c r="C333" t="s">
        <v>547</v>
      </c>
      <c r="D333" t="s">
        <v>612</v>
      </c>
      <c r="E333" t="s">
        <v>529</v>
      </c>
      <c r="F333" s="7">
        <v>43932</v>
      </c>
      <c r="G333" t="s">
        <v>452</v>
      </c>
      <c r="I333" t="str">
        <f t="shared" si="126"/>
        <v xml:space="preserve">8 </v>
      </c>
      <c r="J333" s="8">
        <v>8</v>
      </c>
      <c r="L333" t="str">
        <f t="shared" si="127"/>
        <v>11</v>
      </c>
      <c r="M333" s="8">
        <v>11</v>
      </c>
    </row>
    <row r="334" spans="1:16" x14ac:dyDescent="0.3">
      <c r="A334" s="6">
        <v>0.5</v>
      </c>
      <c r="B334">
        <v>1</v>
      </c>
      <c r="C334" t="s">
        <v>654</v>
      </c>
      <c r="D334" t="s">
        <v>612</v>
      </c>
      <c r="E334" t="s">
        <v>529</v>
      </c>
      <c r="F334" s="7">
        <v>43932</v>
      </c>
      <c r="G334" t="s">
        <v>452</v>
      </c>
      <c r="I334" t="str">
        <f t="shared" si="126"/>
        <v xml:space="preserve">8 </v>
      </c>
      <c r="J334" s="8">
        <v>8</v>
      </c>
      <c r="L334" t="str">
        <f t="shared" si="127"/>
        <v>15</v>
      </c>
      <c r="M334" s="8">
        <v>15</v>
      </c>
    </row>
    <row r="335" spans="1:16" x14ac:dyDescent="0.3">
      <c r="A335" s="6">
        <v>0.625</v>
      </c>
      <c r="B335">
        <v>1</v>
      </c>
      <c r="C335" t="s">
        <v>661</v>
      </c>
      <c r="D335" t="s">
        <v>585</v>
      </c>
      <c r="E335" t="s">
        <v>529</v>
      </c>
      <c r="F335" s="7">
        <v>43932</v>
      </c>
      <c r="G335" t="s">
        <v>452</v>
      </c>
      <c r="I335" t="str">
        <f t="shared" si="126"/>
        <v xml:space="preserve">5 </v>
      </c>
      <c r="J335" s="8">
        <v>5</v>
      </c>
      <c r="L335" t="str">
        <f t="shared" si="127"/>
        <v>17</v>
      </c>
      <c r="M335" s="8">
        <v>17</v>
      </c>
    </row>
    <row r="336" spans="1:16" x14ac:dyDescent="0.3">
      <c r="A336" s="6">
        <v>0.75</v>
      </c>
      <c r="B336">
        <v>1</v>
      </c>
      <c r="C336" t="s">
        <v>606</v>
      </c>
      <c r="D336" t="s">
        <v>576</v>
      </c>
      <c r="E336" t="s">
        <v>529</v>
      </c>
      <c r="F336" s="7">
        <v>43932</v>
      </c>
      <c r="G336" t="s">
        <v>452</v>
      </c>
      <c r="I336" t="str">
        <f t="shared" si="126"/>
        <v xml:space="preserve">9 </v>
      </c>
      <c r="J336" s="8">
        <v>9</v>
      </c>
      <c r="L336" t="str">
        <f t="shared" si="127"/>
        <v>14</v>
      </c>
      <c r="M336" s="8">
        <v>14</v>
      </c>
    </row>
    <row r="337" spans="1:16" x14ac:dyDescent="0.3">
      <c r="A337" s="6">
        <v>0.875</v>
      </c>
      <c r="B337">
        <v>0</v>
      </c>
      <c r="C337" t="s">
        <v>551</v>
      </c>
      <c r="D337" t="s">
        <v>576</v>
      </c>
      <c r="E337" t="s">
        <v>529</v>
      </c>
      <c r="F337" s="7">
        <v>43932</v>
      </c>
      <c r="G337" t="s">
        <v>452</v>
      </c>
      <c r="I337" t="str">
        <f t="shared" si="126"/>
        <v xml:space="preserve">9 </v>
      </c>
      <c r="J337" s="8">
        <v>9</v>
      </c>
      <c r="L337" t="str">
        <f t="shared" si="127"/>
        <v>12</v>
      </c>
      <c r="M337" s="8">
        <v>12</v>
      </c>
    </row>
    <row r="338" spans="1:16" x14ac:dyDescent="0.3">
      <c r="A338" s="6">
        <v>0</v>
      </c>
      <c r="B338">
        <v>0</v>
      </c>
      <c r="C338" t="s">
        <v>546</v>
      </c>
      <c r="D338" t="s">
        <v>611</v>
      </c>
      <c r="E338" t="s">
        <v>529</v>
      </c>
      <c r="F338" s="7">
        <v>43933</v>
      </c>
      <c r="G338" t="s">
        <v>452</v>
      </c>
      <c r="I338" t="str">
        <f t="shared" si="126"/>
        <v xml:space="preserve">7 </v>
      </c>
      <c r="J338" s="8">
        <v>7</v>
      </c>
      <c r="K338">
        <f t="shared" ref="K338" si="131">MAX(J338:J345)</f>
        <v>15</v>
      </c>
      <c r="L338" t="str">
        <f t="shared" si="127"/>
        <v>10</v>
      </c>
      <c r="M338" s="8">
        <v>10</v>
      </c>
      <c r="N338" s="9">
        <f t="shared" ref="N338" si="132">(B338*M338+B339*M339+B340*M340+B341*M341+B342*M342+B343*M343+B344*M344+B345*M345)/4</f>
        <v>17.5</v>
      </c>
      <c r="P338">
        <f t="shared" ref="P338" si="133">COUNTA(O338:O345)</f>
        <v>0</v>
      </c>
    </row>
    <row r="339" spans="1:16" x14ac:dyDescent="0.3">
      <c r="A339" s="6">
        <v>0.125</v>
      </c>
      <c r="B339">
        <v>0</v>
      </c>
      <c r="C339" t="s">
        <v>536</v>
      </c>
      <c r="D339" t="s">
        <v>611</v>
      </c>
      <c r="E339" t="s">
        <v>529</v>
      </c>
      <c r="F339" s="7">
        <v>43933</v>
      </c>
      <c r="G339" t="s">
        <v>452</v>
      </c>
      <c r="I339" t="str">
        <f t="shared" si="126"/>
        <v xml:space="preserve">7 </v>
      </c>
      <c r="J339" s="8">
        <v>7</v>
      </c>
      <c r="L339" t="str">
        <f t="shared" si="127"/>
        <v>9</v>
      </c>
      <c r="M339" s="8">
        <v>9</v>
      </c>
    </row>
    <row r="340" spans="1:16" x14ac:dyDescent="0.3">
      <c r="A340" s="6">
        <v>0.25</v>
      </c>
      <c r="B340">
        <v>0</v>
      </c>
      <c r="C340" t="s">
        <v>546</v>
      </c>
      <c r="D340" t="s">
        <v>585</v>
      </c>
      <c r="E340" t="s">
        <v>529</v>
      </c>
      <c r="F340" s="7">
        <v>43933</v>
      </c>
      <c r="G340" t="s">
        <v>452</v>
      </c>
      <c r="I340" t="str">
        <f t="shared" si="126"/>
        <v xml:space="preserve">5 </v>
      </c>
      <c r="J340" s="8">
        <v>5</v>
      </c>
      <c r="L340" t="str">
        <f t="shared" si="127"/>
        <v>10</v>
      </c>
      <c r="M340" s="8">
        <v>10</v>
      </c>
    </row>
    <row r="341" spans="1:16" x14ac:dyDescent="0.3">
      <c r="A341" s="6">
        <v>0.375</v>
      </c>
      <c r="B341">
        <v>1</v>
      </c>
      <c r="C341" t="s">
        <v>606</v>
      </c>
      <c r="D341" t="s">
        <v>585</v>
      </c>
      <c r="E341" t="s">
        <v>529</v>
      </c>
      <c r="F341" s="7">
        <v>43933</v>
      </c>
      <c r="G341" t="s">
        <v>452</v>
      </c>
      <c r="I341" t="str">
        <f t="shared" si="126"/>
        <v xml:space="preserve">5 </v>
      </c>
      <c r="J341" s="8">
        <v>5</v>
      </c>
      <c r="L341" t="str">
        <f t="shared" si="127"/>
        <v>14</v>
      </c>
      <c r="M341" s="8">
        <v>14</v>
      </c>
    </row>
    <row r="342" spans="1:16" x14ac:dyDescent="0.3">
      <c r="A342" s="6">
        <v>0.5</v>
      </c>
      <c r="B342">
        <v>1</v>
      </c>
      <c r="C342" t="s">
        <v>660</v>
      </c>
      <c r="D342" t="s">
        <v>585</v>
      </c>
      <c r="E342" t="s">
        <v>529</v>
      </c>
      <c r="F342" s="7">
        <v>43933</v>
      </c>
      <c r="G342" t="s">
        <v>452</v>
      </c>
      <c r="I342" t="str">
        <f t="shared" si="126"/>
        <v xml:space="preserve">5 </v>
      </c>
      <c r="J342" s="8">
        <v>5</v>
      </c>
      <c r="L342" t="str">
        <f t="shared" si="127"/>
        <v>19</v>
      </c>
      <c r="M342" s="8">
        <v>19</v>
      </c>
    </row>
    <row r="343" spans="1:16" x14ac:dyDescent="0.3">
      <c r="A343" s="6">
        <v>0.625</v>
      </c>
      <c r="B343">
        <v>1</v>
      </c>
      <c r="C343" t="s">
        <v>662</v>
      </c>
      <c r="D343" t="s">
        <v>576</v>
      </c>
      <c r="E343" t="s">
        <v>529</v>
      </c>
      <c r="F343" s="7">
        <v>43933</v>
      </c>
      <c r="G343" t="s">
        <v>452</v>
      </c>
      <c r="I343" t="str">
        <f t="shared" si="126"/>
        <v xml:space="preserve">9 </v>
      </c>
      <c r="J343" s="8">
        <v>9</v>
      </c>
      <c r="L343" t="str">
        <f t="shared" si="127"/>
        <v>20</v>
      </c>
      <c r="M343" s="8">
        <v>20</v>
      </c>
    </row>
    <row r="344" spans="1:16" x14ac:dyDescent="0.3">
      <c r="A344" s="6">
        <v>0.75</v>
      </c>
      <c r="B344">
        <v>1</v>
      </c>
      <c r="C344" t="s">
        <v>661</v>
      </c>
      <c r="D344" t="s">
        <v>584</v>
      </c>
      <c r="E344" t="s">
        <v>529</v>
      </c>
      <c r="F344" s="7">
        <v>43933</v>
      </c>
      <c r="G344" t="s">
        <v>452</v>
      </c>
      <c r="I344" t="str">
        <f t="shared" si="126"/>
        <v xml:space="preserve">13 </v>
      </c>
      <c r="J344" s="8">
        <v>13</v>
      </c>
      <c r="L344" t="str">
        <f t="shared" si="127"/>
        <v>17</v>
      </c>
      <c r="M344" s="8">
        <v>17</v>
      </c>
    </row>
    <row r="345" spans="1:16" x14ac:dyDescent="0.3">
      <c r="A345" s="6">
        <v>0.875</v>
      </c>
      <c r="B345">
        <v>0</v>
      </c>
      <c r="C345" t="s">
        <v>606</v>
      </c>
      <c r="D345" t="s">
        <v>573</v>
      </c>
      <c r="E345" t="s">
        <v>529</v>
      </c>
      <c r="F345" s="7">
        <v>43933</v>
      </c>
      <c r="G345" t="s">
        <v>452</v>
      </c>
      <c r="I345" t="str">
        <f t="shared" si="126"/>
        <v xml:space="preserve">15 </v>
      </c>
      <c r="J345" s="8">
        <v>15</v>
      </c>
      <c r="L345" t="str">
        <f t="shared" si="127"/>
        <v>14</v>
      </c>
      <c r="M345" s="8">
        <v>14</v>
      </c>
    </row>
    <row r="346" spans="1:16" x14ac:dyDescent="0.3">
      <c r="A346" s="6">
        <v>0</v>
      </c>
      <c r="B346">
        <v>0</v>
      </c>
      <c r="C346" t="s">
        <v>551</v>
      </c>
      <c r="D346" t="s">
        <v>578</v>
      </c>
      <c r="E346" t="s">
        <v>529</v>
      </c>
      <c r="F346" s="7">
        <v>43934</v>
      </c>
      <c r="G346" t="s">
        <v>452</v>
      </c>
      <c r="I346" t="str">
        <f t="shared" si="126"/>
        <v xml:space="preserve">14 </v>
      </c>
      <c r="J346" s="8">
        <v>14</v>
      </c>
      <c r="K346">
        <f t="shared" ref="K346" si="134">MAX(J346:J353)</f>
        <v>32</v>
      </c>
      <c r="L346" t="str">
        <f t="shared" si="127"/>
        <v>12</v>
      </c>
      <c r="M346" s="8">
        <v>12</v>
      </c>
      <c r="N346" s="9">
        <f t="shared" ref="N346" si="135">(B346*M346+B347*M347+B348*M348+B349*M349+B350*M350+B351*M351+B352*M352+B353*M353)/4</f>
        <v>11</v>
      </c>
      <c r="P346">
        <f t="shared" ref="P346" si="136">COUNTA(O346:O353)</f>
        <v>5</v>
      </c>
    </row>
    <row r="347" spans="1:16" x14ac:dyDescent="0.3">
      <c r="A347" s="6">
        <v>0.125</v>
      </c>
      <c r="B347">
        <v>0</v>
      </c>
      <c r="C347" t="s">
        <v>547</v>
      </c>
      <c r="D347" t="s">
        <v>573</v>
      </c>
      <c r="E347" t="s">
        <v>550</v>
      </c>
      <c r="F347" s="7">
        <v>43934</v>
      </c>
      <c r="G347" t="s">
        <v>452</v>
      </c>
      <c r="I347" t="str">
        <f t="shared" si="126"/>
        <v xml:space="preserve">15 </v>
      </c>
      <c r="J347" s="8">
        <v>15</v>
      </c>
      <c r="L347" t="str">
        <f t="shared" si="127"/>
        <v>11</v>
      </c>
      <c r="M347" s="8">
        <v>11</v>
      </c>
      <c r="O347" t="s">
        <v>550</v>
      </c>
    </row>
    <row r="348" spans="1:16" x14ac:dyDescent="0.3">
      <c r="A348" s="6">
        <v>0.25</v>
      </c>
      <c r="B348">
        <v>0</v>
      </c>
      <c r="C348" t="s">
        <v>547</v>
      </c>
      <c r="D348" t="s">
        <v>604</v>
      </c>
      <c r="E348" t="s">
        <v>552</v>
      </c>
      <c r="F348" s="7">
        <v>43934</v>
      </c>
      <c r="G348" t="s">
        <v>452</v>
      </c>
      <c r="I348" t="str">
        <f t="shared" si="126"/>
        <v xml:space="preserve">19 </v>
      </c>
      <c r="J348" s="8">
        <v>19</v>
      </c>
      <c r="L348" t="str">
        <f t="shared" si="127"/>
        <v>11</v>
      </c>
      <c r="M348" s="8">
        <v>11</v>
      </c>
      <c r="O348" t="s">
        <v>552</v>
      </c>
    </row>
    <row r="349" spans="1:16" x14ac:dyDescent="0.3">
      <c r="A349" s="6">
        <v>0.375</v>
      </c>
      <c r="B349">
        <v>1</v>
      </c>
      <c r="C349" t="s">
        <v>654</v>
      </c>
      <c r="D349" t="s">
        <v>598</v>
      </c>
      <c r="E349" t="s">
        <v>561</v>
      </c>
      <c r="F349" s="7">
        <v>43934</v>
      </c>
      <c r="G349" t="s">
        <v>452</v>
      </c>
      <c r="I349" t="str">
        <f t="shared" si="126"/>
        <v xml:space="preserve">26 </v>
      </c>
      <c r="J349" s="8">
        <v>26</v>
      </c>
      <c r="L349" t="str">
        <f t="shared" si="127"/>
        <v>15</v>
      </c>
      <c r="M349" s="8">
        <v>15</v>
      </c>
      <c r="O349" t="s">
        <v>561</v>
      </c>
    </row>
    <row r="350" spans="1:16" x14ac:dyDescent="0.3">
      <c r="A350" s="6">
        <v>0.5</v>
      </c>
      <c r="B350">
        <v>1</v>
      </c>
      <c r="C350" t="s">
        <v>605</v>
      </c>
      <c r="D350" t="s">
        <v>587</v>
      </c>
      <c r="E350" t="s">
        <v>560</v>
      </c>
      <c r="F350" s="7">
        <v>43934</v>
      </c>
      <c r="G350" t="s">
        <v>452</v>
      </c>
      <c r="I350" t="str">
        <f t="shared" si="126"/>
        <v xml:space="preserve">32 </v>
      </c>
      <c r="J350" s="8">
        <v>32</v>
      </c>
      <c r="L350" t="str">
        <f t="shared" si="127"/>
        <v>13</v>
      </c>
      <c r="M350" s="8">
        <v>13</v>
      </c>
      <c r="O350" t="s">
        <v>560</v>
      </c>
    </row>
    <row r="351" spans="1:16" x14ac:dyDescent="0.3">
      <c r="A351" s="6">
        <v>0.625</v>
      </c>
      <c r="B351">
        <v>1</v>
      </c>
      <c r="C351" t="s">
        <v>536</v>
      </c>
      <c r="D351" t="s">
        <v>609</v>
      </c>
      <c r="E351" t="s">
        <v>548</v>
      </c>
      <c r="F351" s="7">
        <v>43934</v>
      </c>
      <c r="G351" t="s">
        <v>452</v>
      </c>
      <c r="I351" t="str">
        <f t="shared" si="126"/>
        <v xml:space="preserve">29 </v>
      </c>
      <c r="J351" s="8">
        <v>29</v>
      </c>
      <c r="L351" t="str">
        <f t="shared" si="127"/>
        <v>9</v>
      </c>
      <c r="M351" s="8">
        <v>9</v>
      </c>
      <c r="O351" t="s">
        <v>548</v>
      </c>
    </row>
    <row r="352" spans="1:16" x14ac:dyDescent="0.3">
      <c r="A352" s="6">
        <v>0.75</v>
      </c>
      <c r="B352">
        <v>1</v>
      </c>
      <c r="C352" t="s">
        <v>543</v>
      </c>
      <c r="D352" t="s">
        <v>598</v>
      </c>
      <c r="E352" t="s">
        <v>529</v>
      </c>
      <c r="F352" s="7">
        <v>43934</v>
      </c>
      <c r="G352" t="s">
        <v>452</v>
      </c>
      <c r="I352" t="str">
        <f t="shared" si="126"/>
        <v xml:space="preserve">26 </v>
      </c>
      <c r="J352" s="8">
        <v>26</v>
      </c>
      <c r="L352" t="str">
        <f t="shared" si="127"/>
        <v>7</v>
      </c>
      <c r="M352" s="8">
        <v>7</v>
      </c>
    </row>
    <row r="353" spans="1:16" x14ac:dyDescent="0.3">
      <c r="A353" s="6">
        <v>0.875</v>
      </c>
      <c r="B353">
        <v>0</v>
      </c>
      <c r="C353" t="s">
        <v>528</v>
      </c>
      <c r="D353" t="s">
        <v>599</v>
      </c>
      <c r="E353" t="s">
        <v>529</v>
      </c>
      <c r="F353" s="7">
        <v>43934</v>
      </c>
      <c r="G353" t="s">
        <v>452</v>
      </c>
      <c r="I353" t="str">
        <f t="shared" si="126"/>
        <v xml:space="preserve">24 </v>
      </c>
      <c r="J353" s="8">
        <v>24</v>
      </c>
      <c r="L353" t="str">
        <f t="shared" si="127"/>
        <v>4</v>
      </c>
      <c r="M353" s="8">
        <v>4</v>
      </c>
    </row>
    <row r="354" spans="1:16" x14ac:dyDescent="0.3">
      <c r="A354" s="6">
        <v>0</v>
      </c>
      <c r="B354">
        <v>0</v>
      </c>
      <c r="C354" t="s">
        <v>532</v>
      </c>
      <c r="D354" t="s">
        <v>601</v>
      </c>
      <c r="E354" t="s">
        <v>529</v>
      </c>
      <c r="F354" s="7">
        <v>43935</v>
      </c>
      <c r="G354" t="s">
        <v>452</v>
      </c>
      <c r="I354" t="str">
        <f t="shared" si="126"/>
        <v xml:space="preserve">23 </v>
      </c>
      <c r="J354" s="8">
        <v>23</v>
      </c>
      <c r="K354">
        <f t="shared" ref="K354" si="137">MAX(J354:J361)</f>
        <v>24</v>
      </c>
      <c r="L354" t="str">
        <f t="shared" si="127"/>
        <v>3</v>
      </c>
      <c r="M354" s="8">
        <v>3</v>
      </c>
      <c r="N354" s="9">
        <f t="shared" ref="N354" si="138">(B354*M354+B355*M355+B356*M356+B357*M357+B358*M358+B359*M359+B360*M360+B361*M361)/4</f>
        <v>6</v>
      </c>
      <c r="P354">
        <f t="shared" ref="P354" si="139">COUNTA(O354:O361)</f>
        <v>5</v>
      </c>
    </row>
    <row r="355" spans="1:16" x14ac:dyDescent="0.3">
      <c r="A355" s="6">
        <v>0.125</v>
      </c>
      <c r="B355">
        <v>0</v>
      </c>
      <c r="C355" t="s">
        <v>530</v>
      </c>
      <c r="D355" t="s">
        <v>599</v>
      </c>
      <c r="E355" t="s">
        <v>537</v>
      </c>
      <c r="F355" s="7">
        <v>43935</v>
      </c>
      <c r="G355" t="s">
        <v>452</v>
      </c>
      <c r="I355" t="str">
        <f t="shared" si="126"/>
        <v xml:space="preserve">24 </v>
      </c>
      <c r="J355" s="8">
        <v>24</v>
      </c>
      <c r="L355" t="str">
        <f t="shared" si="127"/>
        <v>2</v>
      </c>
      <c r="M355" s="8">
        <v>2</v>
      </c>
      <c r="O355" t="s">
        <v>537</v>
      </c>
    </row>
    <row r="356" spans="1:16" x14ac:dyDescent="0.3">
      <c r="A356" s="6">
        <v>0.25</v>
      </c>
      <c r="B356">
        <v>0</v>
      </c>
      <c r="C356" t="s">
        <v>530</v>
      </c>
      <c r="D356" t="s">
        <v>599</v>
      </c>
      <c r="E356" t="s">
        <v>545</v>
      </c>
      <c r="F356" s="7">
        <v>43935</v>
      </c>
      <c r="G356" t="s">
        <v>452</v>
      </c>
      <c r="I356" t="str">
        <f t="shared" si="126"/>
        <v xml:space="preserve">24 </v>
      </c>
      <c r="J356" s="8">
        <v>24</v>
      </c>
      <c r="L356" t="str">
        <f t="shared" si="127"/>
        <v>2</v>
      </c>
      <c r="M356" s="8">
        <v>2</v>
      </c>
      <c r="O356" t="s">
        <v>545</v>
      </c>
    </row>
    <row r="357" spans="1:16" x14ac:dyDescent="0.3">
      <c r="A357" s="6">
        <v>0.375</v>
      </c>
      <c r="B357">
        <v>1</v>
      </c>
      <c r="C357" t="s">
        <v>528</v>
      </c>
      <c r="D357" t="s">
        <v>599</v>
      </c>
      <c r="E357" t="s">
        <v>550</v>
      </c>
      <c r="F357" s="7">
        <v>43935</v>
      </c>
      <c r="G357" t="s">
        <v>452</v>
      </c>
      <c r="I357" t="str">
        <f t="shared" si="126"/>
        <v xml:space="preserve">24 </v>
      </c>
      <c r="J357" s="8">
        <v>24</v>
      </c>
      <c r="L357" t="str">
        <f t="shared" si="127"/>
        <v>4</v>
      </c>
      <c r="M357" s="8">
        <v>4</v>
      </c>
      <c r="O357" t="s">
        <v>550</v>
      </c>
    </row>
    <row r="358" spans="1:16" x14ac:dyDescent="0.3">
      <c r="A358" s="6">
        <v>0.5</v>
      </c>
      <c r="B358">
        <v>1</v>
      </c>
      <c r="C358" t="s">
        <v>540</v>
      </c>
      <c r="D358" t="s">
        <v>601</v>
      </c>
      <c r="E358" t="s">
        <v>542</v>
      </c>
      <c r="F358" s="7">
        <v>43935</v>
      </c>
      <c r="G358" t="s">
        <v>452</v>
      </c>
      <c r="I358" t="str">
        <f t="shared" si="126"/>
        <v xml:space="preserve">23 </v>
      </c>
      <c r="J358" s="8">
        <v>23</v>
      </c>
      <c r="L358" t="str">
        <f t="shared" si="127"/>
        <v>6</v>
      </c>
      <c r="M358" s="8">
        <v>6</v>
      </c>
      <c r="O358" t="s">
        <v>542</v>
      </c>
    </row>
    <row r="359" spans="1:16" x14ac:dyDescent="0.3">
      <c r="A359" s="6">
        <v>0.625</v>
      </c>
      <c r="B359">
        <v>1</v>
      </c>
      <c r="C359" t="s">
        <v>535</v>
      </c>
      <c r="D359" t="s">
        <v>600</v>
      </c>
      <c r="E359" t="s">
        <v>537</v>
      </c>
      <c r="F359" s="7">
        <v>43935</v>
      </c>
      <c r="G359" t="s">
        <v>452</v>
      </c>
      <c r="I359" t="str">
        <f t="shared" si="126"/>
        <v xml:space="preserve">22 </v>
      </c>
      <c r="J359" s="8">
        <v>22</v>
      </c>
      <c r="L359" t="str">
        <f t="shared" si="127"/>
        <v>8</v>
      </c>
      <c r="M359" s="8">
        <v>8</v>
      </c>
      <c r="O359" t="s">
        <v>537</v>
      </c>
    </row>
    <row r="360" spans="1:16" x14ac:dyDescent="0.3">
      <c r="A360" s="6">
        <v>0.75</v>
      </c>
      <c r="B360">
        <v>1</v>
      </c>
      <c r="C360" t="s">
        <v>540</v>
      </c>
      <c r="D360" t="s">
        <v>580</v>
      </c>
      <c r="E360" t="s">
        <v>529</v>
      </c>
      <c r="F360" s="7">
        <v>43935</v>
      </c>
      <c r="G360" t="s">
        <v>452</v>
      </c>
      <c r="I360" t="str">
        <f t="shared" si="126"/>
        <v xml:space="preserve">20 </v>
      </c>
      <c r="J360" s="8">
        <v>20</v>
      </c>
      <c r="L360" t="str">
        <f t="shared" si="127"/>
        <v>6</v>
      </c>
      <c r="M360" s="8">
        <v>6</v>
      </c>
    </row>
    <row r="361" spans="1:16" x14ac:dyDescent="0.3">
      <c r="A361" s="6">
        <v>0.875</v>
      </c>
      <c r="B361">
        <v>0</v>
      </c>
      <c r="C361" t="s">
        <v>533</v>
      </c>
      <c r="D361" t="s">
        <v>584</v>
      </c>
      <c r="E361" t="s">
        <v>529</v>
      </c>
      <c r="F361" s="7">
        <v>43935</v>
      </c>
      <c r="G361" t="s">
        <v>452</v>
      </c>
      <c r="I361" t="str">
        <f t="shared" si="126"/>
        <v xml:space="preserve">13 </v>
      </c>
      <c r="J361" s="8">
        <v>13</v>
      </c>
      <c r="L361" t="str">
        <f t="shared" si="127"/>
        <v>5</v>
      </c>
      <c r="M361" s="8">
        <v>5</v>
      </c>
    </row>
    <row r="362" spans="1:16" x14ac:dyDescent="0.3">
      <c r="A362" s="6">
        <v>0</v>
      </c>
      <c r="B362">
        <v>0</v>
      </c>
      <c r="C362" t="s">
        <v>532</v>
      </c>
      <c r="D362" t="s">
        <v>573</v>
      </c>
      <c r="E362" t="s">
        <v>529</v>
      </c>
      <c r="F362" s="7">
        <v>43936</v>
      </c>
      <c r="G362" t="s">
        <v>452</v>
      </c>
      <c r="I362" t="str">
        <f t="shared" si="126"/>
        <v xml:space="preserve">15 </v>
      </c>
      <c r="J362" s="8">
        <v>15</v>
      </c>
      <c r="K362">
        <f t="shared" ref="K362" si="140">MAX(J362:J369)</f>
        <v>18</v>
      </c>
      <c r="L362" t="str">
        <f t="shared" si="127"/>
        <v>3</v>
      </c>
      <c r="M362" s="8">
        <v>3</v>
      </c>
      <c r="N362" s="9">
        <f t="shared" ref="N362" si="141">(B362*M362+B363*M363+B364*M364+B365*M365+B366*M366+B367*M367+B368*M368+B369*M369)/4</f>
        <v>11.25</v>
      </c>
      <c r="P362">
        <f t="shared" ref="P362" si="142">COUNTA(O362:O369)</f>
        <v>0</v>
      </c>
    </row>
    <row r="363" spans="1:16" x14ac:dyDescent="0.3">
      <c r="A363" s="6">
        <v>0.125</v>
      </c>
      <c r="B363">
        <v>0</v>
      </c>
      <c r="C363" t="s">
        <v>531</v>
      </c>
      <c r="D363" t="s">
        <v>570</v>
      </c>
      <c r="E363" t="s">
        <v>529</v>
      </c>
      <c r="F363" s="7">
        <v>43936</v>
      </c>
      <c r="G363" t="s">
        <v>452</v>
      </c>
      <c r="I363" t="str">
        <f t="shared" si="126"/>
        <v xml:space="preserve">18 </v>
      </c>
      <c r="J363" s="8">
        <v>18</v>
      </c>
      <c r="L363" t="str">
        <f t="shared" si="127"/>
        <v>1</v>
      </c>
      <c r="M363" s="8">
        <v>1</v>
      </c>
    </row>
    <row r="364" spans="1:16" x14ac:dyDescent="0.3">
      <c r="A364" s="6">
        <v>0.25</v>
      </c>
      <c r="B364">
        <v>0</v>
      </c>
      <c r="C364" t="s">
        <v>530</v>
      </c>
      <c r="D364" t="s">
        <v>573</v>
      </c>
      <c r="E364" t="s">
        <v>529</v>
      </c>
      <c r="F364" s="7">
        <v>43936</v>
      </c>
      <c r="G364" t="s">
        <v>452</v>
      </c>
      <c r="I364" t="str">
        <f t="shared" si="126"/>
        <v xml:space="preserve">15 </v>
      </c>
      <c r="J364" s="8">
        <v>15</v>
      </c>
      <c r="L364" t="str">
        <f t="shared" si="127"/>
        <v>2</v>
      </c>
      <c r="M364" s="8">
        <v>2</v>
      </c>
    </row>
    <row r="365" spans="1:16" x14ac:dyDescent="0.3">
      <c r="A365" s="6">
        <v>0.375</v>
      </c>
      <c r="B365">
        <v>1</v>
      </c>
      <c r="C365" t="s">
        <v>543</v>
      </c>
      <c r="D365" t="s">
        <v>586</v>
      </c>
      <c r="E365" t="s">
        <v>529</v>
      </c>
      <c r="F365" s="7">
        <v>43936</v>
      </c>
      <c r="G365" t="s">
        <v>452</v>
      </c>
      <c r="I365" t="str">
        <f t="shared" si="126"/>
        <v xml:space="preserve">16 </v>
      </c>
      <c r="J365" s="8">
        <v>16</v>
      </c>
      <c r="L365" t="str">
        <f t="shared" si="127"/>
        <v>7</v>
      </c>
      <c r="M365" s="8">
        <v>7</v>
      </c>
    </row>
    <row r="366" spans="1:16" x14ac:dyDescent="0.3">
      <c r="A366" s="6">
        <v>0.5</v>
      </c>
      <c r="B366">
        <v>1</v>
      </c>
      <c r="C366" t="s">
        <v>551</v>
      </c>
      <c r="D366" t="s">
        <v>586</v>
      </c>
      <c r="E366" t="s">
        <v>529</v>
      </c>
      <c r="F366" s="7">
        <v>43936</v>
      </c>
      <c r="G366" t="s">
        <v>452</v>
      </c>
      <c r="I366" t="str">
        <f t="shared" si="126"/>
        <v xml:space="preserve">16 </v>
      </c>
      <c r="J366" s="8">
        <v>16</v>
      </c>
      <c r="L366" t="str">
        <f t="shared" si="127"/>
        <v>12</v>
      </c>
      <c r="M366" s="8">
        <v>12</v>
      </c>
    </row>
    <row r="367" spans="1:16" x14ac:dyDescent="0.3">
      <c r="A367" s="6">
        <v>0.625</v>
      </c>
      <c r="B367">
        <v>1</v>
      </c>
      <c r="C367" t="s">
        <v>606</v>
      </c>
      <c r="D367" t="s">
        <v>573</v>
      </c>
      <c r="E367" t="s">
        <v>529</v>
      </c>
      <c r="F367" s="7">
        <v>43936</v>
      </c>
      <c r="G367" t="s">
        <v>452</v>
      </c>
      <c r="I367" t="str">
        <f t="shared" si="126"/>
        <v xml:space="preserve">15 </v>
      </c>
      <c r="J367" s="8">
        <v>15</v>
      </c>
      <c r="L367" t="str">
        <f t="shared" si="127"/>
        <v>14</v>
      </c>
      <c r="M367" s="8">
        <v>14</v>
      </c>
    </row>
    <row r="368" spans="1:16" x14ac:dyDescent="0.3">
      <c r="A368" s="6">
        <v>0.75</v>
      </c>
      <c r="B368">
        <v>1</v>
      </c>
      <c r="C368" t="s">
        <v>551</v>
      </c>
      <c r="D368" t="s">
        <v>584</v>
      </c>
      <c r="E368" t="s">
        <v>529</v>
      </c>
      <c r="F368" s="7">
        <v>43936</v>
      </c>
      <c r="G368" t="s">
        <v>452</v>
      </c>
      <c r="I368" t="str">
        <f t="shared" si="126"/>
        <v xml:space="preserve">13 </v>
      </c>
      <c r="J368" s="8">
        <v>13</v>
      </c>
      <c r="L368" t="str">
        <f t="shared" si="127"/>
        <v>12</v>
      </c>
      <c r="M368" s="8">
        <v>12</v>
      </c>
    </row>
    <row r="369" spans="1:16" x14ac:dyDescent="0.3">
      <c r="A369" s="6">
        <v>0.875</v>
      </c>
      <c r="B369">
        <v>0</v>
      </c>
      <c r="C369" t="s">
        <v>536</v>
      </c>
      <c r="D369" t="s">
        <v>576</v>
      </c>
      <c r="E369" t="s">
        <v>529</v>
      </c>
      <c r="F369" s="7">
        <v>43936</v>
      </c>
      <c r="G369" t="s">
        <v>452</v>
      </c>
      <c r="I369" t="str">
        <f t="shared" si="126"/>
        <v xml:space="preserve">9 </v>
      </c>
      <c r="J369" s="8">
        <v>9</v>
      </c>
      <c r="L369" t="str">
        <f t="shared" si="127"/>
        <v>9</v>
      </c>
      <c r="M369" s="8">
        <v>9</v>
      </c>
    </row>
    <row r="370" spans="1:16" x14ac:dyDescent="0.3">
      <c r="A370" s="6">
        <v>0</v>
      </c>
      <c r="B370">
        <v>0</v>
      </c>
      <c r="C370" t="s">
        <v>535</v>
      </c>
      <c r="D370" t="s">
        <v>576</v>
      </c>
      <c r="E370" t="s">
        <v>529</v>
      </c>
      <c r="F370" s="7">
        <v>43937</v>
      </c>
      <c r="G370" t="s">
        <v>452</v>
      </c>
      <c r="I370" t="str">
        <f t="shared" si="126"/>
        <v xml:space="preserve">9 </v>
      </c>
      <c r="J370" s="8">
        <v>9</v>
      </c>
      <c r="K370">
        <f t="shared" ref="K370" si="143">MAX(J370:J377)</f>
        <v>14</v>
      </c>
      <c r="L370" t="str">
        <f t="shared" si="127"/>
        <v>8</v>
      </c>
      <c r="M370" s="8">
        <v>8</v>
      </c>
      <c r="N370" s="9">
        <f t="shared" ref="N370" si="144">(B370*M370+B371*M371+B372*M372+B373*M373+B374*M374+B375*M375+B376*M376+B377*M377)/4</f>
        <v>17</v>
      </c>
      <c r="P370">
        <f t="shared" ref="P370" si="145">COUNTA(O370:O377)</f>
        <v>0</v>
      </c>
    </row>
    <row r="371" spans="1:16" x14ac:dyDescent="0.3">
      <c r="A371" s="6">
        <v>0.125</v>
      </c>
      <c r="B371">
        <v>0</v>
      </c>
      <c r="C371" t="s">
        <v>535</v>
      </c>
      <c r="D371" t="s">
        <v>569</v>
      </c>
      <c r="E371" t="s">
        <v>529</v>
      </c>
      <c r="F371" s="7">
        <v>43937</v>
      </c>
      <c r="G371" t="s">
        <v>452</v>
      </c>
      <c r="I371" t="str">
        <f t="shared" si="126"/>
        <v xml:space="preserve">12 </v>
      </c>
      <c r="J371" s="8">
        <v>12</v>
      </c>
      <c r="L371" t="str">
        <f t="shared" si="127"/>
        <v>8</v>
      </c>
      <c r="M371" s="8">
        <v>8</v>
      </c>
    </row>
    <row r="372" spans="1:16" x14ac:dyDescent="0.3">
      <c r="A372" s="6">
        <v>0.25</v>
      </c>
      <c r="B372">
        <v>0</v>
      </c>
      <c r="C372" t="s">
        <v>535</v>
      </c>
      <c r="D372" t="s">
        <v>602</v>
      </c>
      <c r="E372" t="s">
        <v>529</v>
      </c>
      <c r="F372" s="7">
        <v>43937</v>
      </c>
      <c r="G372" t="s">
        <v>452</v>
      </c>
      <c r="I372" t="str">
        <f t="shared" si="126"/>
        <v xml:space="preserve">10 </v>
      </c>
      <c r="J372" s="8">
        <v>10</v>
      </c>
      <c r="L372" t="str">
        <f t="shared" si="127"/>
        <v>8</v>
      </c>
      <c r="M372" s="8">
        <v>8</v>
      </c>
    </row>
    <row r="373" spans="1:16" x14ac:dyDescent="0.3">
      <c r="A373" s="6">
        <v>0.375</v>
      </c>
      <c r="B373">
        <v>1</v>
      </c>
      <c r="C373" t="s">
        <v>605</v>
      </c>
      <c r="D373" t="s">
        <v>576</v>
      </c>
      <c r="E373" t="s">
        <v>529</v>
      </c>
      <c r="F373" s="7">
        <v>43937</v>
      </c>
      <c r="G373" t="s">
        <v>452</v>
      </c>
      <c r="I373" t="str">
        <f t="shared" si="126"/>
        <v xml:space="preserve">9 </v>
      </c>
      <c r="J373" s="8">
        <v>9</v>
      </c>
      <c r="L373" t="str">
        <f t="shared" si="127"/>
        <v>13</v>
      </c>
      <c r="M373" s="8">
        <v>13</v>
      </c>
    </row>
    <row r="374" spans="1:16" x14ac:dyDescent="0.3">
      <c r="A374" s="6">
        <v>0.5</v>
      </c>
      <c r="B374">
        <v>1</v>
      </c>
      <c r="C374" t="s">
        <v>661</v>
      </c>
      <c r="D374" t="s">
        <v>602</v>
      </c>
      <c r="E374" t="s">
        <v>529</v>
      </c>
      <c r="F374" s="7">
        <v>43937</v>
      </c>
      <c r="G374" t="s">
        <v>452</v>
      </c>
      <c r="I374" t="str">
        <f t="shared" si="126"/>
        <v xml:space="preserve">10 </v>
      </c>
      <c r="J374" s="8">
        <v>10</v>
      </c>
      <c r="L374" t="str">
        <f t="shared" si="127"/>
        <v>17</v>
      </c>
      <c r="M374" s="8">
        <v>17</v>
      </c>
    </row>
    <row r="375" spans="1:16" x14ac:dyDescent="0.3">
      <c r="A375" s="6">
        <v>0.625</v>
      </c>
      <c r="B375">
        <v>1</v>
      </c>
      <c r="C375" t="s">
        <v>662</v>
      </c>
      <c r="D375" t="s">
        <v>602</v>
      </c>
      <c r="E375" t="s">
        <v>529</v>
      </c>
      <c r="F375" s="7">
        <v>43937</v>
      </c>
      <c r="G375" t="s">
        <v>452</v>
      </c>
      <c r="I375" t="str">
        <f t="shared" si="126"/>
        <v xml:space="preserve">10 </v>
      </c>
      <c r="J375" s="8">
        <v>10</v>
      </c>
      <c r="L375" t="str">
        <f t="shared" si="127"/>
        <v>20</v>
      </c>
      <c r="M375" s="8">
        <v>20</v>
      </c>
    </row>
    <row r="376" spans="1:16" x14ac:dyDescent="0.3">
      <c r="A376" s="6">
        <v>0.75</v>
      </c>
      <c r="B376">
        <v>1</v>
      </c>
      <c r="C376" t="s">
        <v>659</v>
      </c>
      <c r="D376" t="s">
        <v>569</v>
      </c>
      <c r="E376" t="s">
        <v>529</v>
      </c>
      <c r="F376" s="7">
        <v>43937</v>
      </c>
      <c r="G376" t="s">
        <v>452</v>
      </c>
      <c r="I376" t="str">
        <f t="shared" si="126"/>
        <v xml:space="preserve">12 </v>
      </c>
      <c r="J376" s="8">
        <v>12</v>
      </c>
      <c r="L376" t="str">
        <f t="shared" si="127"/>
        <v>18</v>
      </c>
      <c r="M376" s="8">
        <v>18</v>
      </c>
    </row>
    <row r="377" spans="1:16" x14ac:dyDescent="0.3">
      <c r="A377" s="6">
        <v>0.875</v>
      </c>
      <c r="B377">
        <v>0</v>
      </c>
      <c r="C377" t="s">
        <v>605</v>
      </c>
      <c r="D377" t="s">
        <v>578</v>
      </c>
      <c r="E377" t="s">
        <v>529</v>
      </c>
      <c r="F377" s="7">
        <v>43937</v>
      </c>
      <c r="G377" t="s">
        <v>452</v>
      </c>
      <c r="I377" t="str">
        <f t="shared" si="126"/>
        <v xml:space="preserve">14 </v>
      </c>
      <c r="J377" s="8">
        <v>14</v>
      </c>
      <c r="L377" t="str">
        <f t="shared" si="127"/>
        <v>13</v>
      </c>
      <c r="M377" s="8">
        <v>13</v>
      </c>
    </row>
    <row r="378" spans="1:16" x14ac:dyDescent="0.3">
      <c r="A378" s="6">
        <v>0</v>
      </c>
      <c r="B378">
        <v>0</v>
      </c>
      <c r="C378" t="s">
        <v>547</v>
      </c>
      <c r="D378" t="s">
        <v>584</v>
      </c>
      <c r="E378" t="s">
        <v>529</v>
      </c>
      <c r="F378" s="7">
        <v>43938</v>
      </c>
      <c r="G378" t="s">
        <v>452</v>
      </c>
      <c r="I378" t="str">
        <f t="shared" si="126"/>
        <v xml:space="preserve">13 </v>
      </c>
      <c r="J378" s="8">
        <v>13</v>
      </c>
      <c r="K378">
        <f t="shared" ref="K378" si="146">MAX(J378:J385)</f>
        <v>19</v>
      </c>
      <c r="L378" t="str">
        <f t="shared" si="127"/>
        <v>11</v>
      </c>
      <c r="M378" s="8">
        <v>11</v>
      </c>
      <c r="N378" s="9">
        <f t="shared" ref="N378" si="147">(B378*M378+B379*M379+B380*M380+B381*M381+B382*M382+B383*M383+B384*M384+B385*M385)/4</f>
        <v>17.25</v>
      </c>
      <c r="P378">
        <f t="shared" ref="P378" si="148">COUNTA(O378:O385)</f>
        <v>0</v>
      </c>
    </row>
    <row r="379" spans="1:16" x14ac:dyDescent="0.3">
      <c r="A379" s="6">
        <v>0.125</v>
      </c>
      <c r="B379">
        <v>0</v>
      </c>
      <c r="C379" t="s">
        <v>546</v>
      </c>
      <c r="D379" t="s">
        <v>602</v>
      </c>
      <c r="E379" t="s">
        <v>529</v>
      </c>
      <c r="F379" s="7">
        <v>43938</v>
      </c>
      <c r="G379" t="s">
        <v>452</v>
      </c>
      <c r="I379" t="str">
        <f t="shared" si="126"/>
        <v xml:space="preserve">10 </v>
      </c>
      <c r="J379" s="8">
        <v>10</v>
      </c>
      <c r="L379" t="str">
        <f t="shared" si="127"/>
        <v>10</v>
      </c>
      <c r="M379" s="8">
        <v>10</v>
      </c>
    </row>
    <row r="380" spans="1:16" x14ac:dyDescent="0.3">
      <c r="A380" s="6">
        <v>0.25</v>
      </c>
      <c r="B380">
        <v>0</v>
      </c>
      <c r="C380" t="s">
        <v>547</v>
      </c>
      <c r="D380" t="s">
        <v>591</v>
      </c>
      <c r="E380" t="s">
        <v>529</v>
      </c>
      <c r="F380" s="7">
        <v>43938</v>
      </c>
      <c r="G380" t="s">
        <v>452</v>
      </c>
      <c r="I380" t="str">
        <f t="shared" si="126"/>
        <v xml:space="preserve">6 </v>
      </c>
      <c r="J380" s="8">
        <v>6</v>
      </c>
      <c r="L380" t="str">
        <f t="shared" si="127"/>
        <v>11</v>
      </c>
      <c r="M380" s="8">
        <v>11</v>
      </c>
    </row>
    <row r="381" spans="1:16" x14ac:dyDescent="0.3">
      <c r="A381" s="6">
        <v>0.375</v>
      </c>
      <c r="B381">
        <v>1</v>
      </c>
      <c r="C381" t="s">
        <v>654</v>
      </c>
      <c r="D381" t="s">
        <v>612</v>
      </c>
      <c r="E381" t="s">
        <v>529</v>
      </c>
      <c r="F381" s="7">
        <v>43938</v>
      </c>
      <c r="G381" t="s">
        <v>452</v>
      </c>
      <c r="I381" t="str">
        <f t="shared" si="126"/>
        <v xml:space="preserve">8 </v>
      </c>
      <c r="J381" s="8">
        <v>8</v>
      </c>
      <c r="L381" t="str">
        <f t="shared" si="127"/>
        <v>15</v>
      </c>
      <c r="M381" s="8">
        <v>15</v>
      </c>
    </row>
    <row r="382" spans="1:16" x14ac:dyDescent="0.3">
      <c r="A382" s="6">
        <v>0.5</v>
      </c>
      <c r="B382">
        <v>1</v>
      </c>
      <c r="C382" t="s">
        <v>659</v>
      </c>
      <c r="D382" t="s">
        <v>569</v>
      </c>
      <c r="E382" t="s">
        <v>529</v>
      </c>
      <c r="F382" s="7">
        <v>43938</v>
      </c>
      <c r="G382" t="s">
        <v>452</v>
      </c>
      <c r="I382" t="str">
        <f t="shared" si="126"/>
        <v xml:space="preserve">12 </v>
      </c>
      <c r="J382" s="8">
        <v>12</v>
      </c>
      <c r="L382" t="str">
        <f t="shared" si="127"/>
        <v>18</v>
      </c>
      <c r="M382" s="8">
        <v>18</v>
      </c>
    </row>
    <row r="383" spans="1:16" x14ac:dyDescent="0.3">
      <c r="A383" s="6">
        <v>0.625</v>
      </c>
      <c r="B383">
        <v>1</v>
      </c>
      <c r="C383" t="s">
        <v>660</v>
      </c>
      <c r="D383" t="s">
        <v>583</v>
      </c>
      <c r="E383" t="s">
        <v>529</v>
      </c>
      <c r="F383" s="7">
        <v>43938</v>
      </c>
      <c r="G383" t="s">
        <v>452</v>
      </c>
      <c r="I383" t="str">
        <f t="shared" si="126"/>
        <v xml:space="preserve">11 </v>
      </c>
      <c r="J383" s="8">
        <v>11</v>
      </c>
      <c r="L383" t="str">
        <f t="shared" si="127"/>
        <v>19</v>
      </c>
      <c r="M383" s="8">
        <v>19</v>
      </c>
    </row>
    <row r="384" spans="1:16" x14ac:dyDescent="0.3">
      <c r="A384" s="6">
        <v>0.75</v>
      </c>
      <c r="B384">
        <v>1</v>
      </c>
      <c r="C384" t="s">
        <v>661</v>
      </c>
      <c r="D384" t="s">
        <v>604</v>
      </c>
      <c r="E384" t="s">
        <v>529</v>
      </c>
      <c r="F384" s="7">
        <v>43938</v>
      </c>
      <c r="G384" t="s">
        <v>452</v>
      </c>
      <c r="I384" t="str">
        <f t="shared" si="126"/>
        <v xml:space="preserve">19 </v>
      </c>
      <c r="J384" s="8">
        <v>19</v>
      </c>
      <c r="L384" t="str">
        <f t="shared" si="127"/>
        <v>17</v>
      </c>
      <c r="M384" s="8">
        <v>17</v>
      </c>
    </row>
    <row r="385" spans="1:16" x14ac:dyDescent="0.3">
      <c r="A385" s="6">
        <v>0.875</v>
      </c>
      <c r="B385">
        <v>0</v>
      </c>
      <c r="C385" t="s">
        <v>605</v>
      </c>
      <c r="D385" t="s">
        <v>573</v>
      </c>
      <c r="E385" t="s">
        <v>529</v>
      </c>
      <c r="F385" s="7">
        <v>43938</v>
      </c>
      <c r="G385" t="s">
        <v>452</v>
      </c>
      <c r="I385" t="str">
        <f t="shared" si="126"/>
        <v xml:space="preserve">15 </v>
      </c>
      <c r="J385" s="8">
        <v>15</v>
      </c>
      <c r="L385" t="str">
        <f t="shared" si="127"/>
        <v>13</v>
      </c>
      <c r="M385" s="8">
        <v>13</v>
      </c>
    </row>
    <row r="386" spans="1:16" x14ac:dyDescent="0.3">
      <c r="A386" s="6">
        <v>0</v>
      </c>
      <c r="B386">
        <v>0</v>
      </c>
      <c r="C386" t="s">
        <v>546</v>
      </c>
      <c r="D386" t="s">
        <v>576</v>
      </c>
      <c r="E386" t="s">
        <v>529</v>
      </c>
      <c r="F386" s="7">
        <v>43939</v>
      </c>
      <c r="G386" t="s">
        <v>452</v>
      </c>
      <c r="I386" t="str">
        <f t="shared" si="126"/>
        <v xml:space="preserve">9 </v>
      </c>
      <c r="J386" s="8">
        <v>9</v>
      </c>
      <c r="K386">
        <f t="shared" ref="K386" si="149">MAX(J386:J393)</f>
        <v>12</v>
      </c>
      <c r="L386" t="str">
        <f t="shared" si="127"/>
        <v>10</v>
      </c>
      <c r="M386" s="8">
        <v>10</v>
      </c>
      <c r="N386" s="9">
        <f t="shared" ref="N386" si="150">(B386*M386+B387*M387+B388*M388+B389*M389+B390*M390+B391*M391+B392*M392+B393*M393)/4</f>
        <v>17</v>
      </c>
      <c r="P386">
        <f t="shared" ref="P386" si="151">COUNTA(O386:O393)</f>
        <v>1</v>
      </c>
    </row>
    <row r="387" spans="1:16" x14ac:dyDescent="0.3">
      <c r="A387" s="6">
        <v>0.125</v>
      </c>
      <c r="B387">
        <v>0</v>
      </c>
      <c r="C387" t="s">
        <v>536</v>
      </c>
      <c r="D387" t="s">
        <v>591</v>
      </c>
      <c r="E387" t="s">
        <v>529</v>
      </c>
      <c r="F387" s="7">
        <v>43939</v>
      </c>
      <c r="G387" t="s">
        <v>452</v>
      </c>
      <c r="I387" t="str">
        <f t="shared" ref="I387:I450" si="152">SUBSTITUTE(D387,"km/h","")</f>
        <v xml:space="preserve">6 </v>
      </c>
      <c r="J387" s="8">
        <v>6</v>
      </c>
      <c r="L387" t="str">
        <f t="shared" ref="L387:L450" si="153">SUBSTITUTE(C387," °c", "")</f>
        <v>9</v>
      </c>
      <c r="M387" s="8">
        <v>9</v>
      </c>
    </row>
    <row r="388" spans="1:16" x14ac:dyDescent="0.3">
      <c r="A388" s="6">
        <v>0.25</v>
      </c>
      <c r="B388">
        <v>0</v>
      </c>
      <c r="C388" t="s">
        <v>546</v>
      </c>
      <c r="D388" t="s">
        <v>591</v>
      </c>
      <c r="E388" t="s">
        <v>529</v>
      </c>
      <c r="F388" s="7">
        <v>43939</v>
      </c>
      <c r="G388" t="s">
        <v>452</v>
      </c>
      <c r="I388" t="str">
        <f t="shared" si="152"/>
        <v xml:space="preserve">6 </v>
      </c>
      <c r="J388" s="8">
        <v>6</v>
      </c>
      <c r="L388" t="str">
        <f t="shared" si="153"/>
        <v>10</v>
      </c>
      <c r="M388" s="8">
        <v>10</v>
      </c>
    </row>
    <row r="389" spans="1:16" x14ac:dyDescent="0.3">
      <c r="A389" s="6">
        <v>0.375</v>
      </c>
      <c r="B389">
        <v>1</v>
      </c>
      <c r="C389" t="s">
        <v>606</v>
      </c>
      <c r="D389" t="s">
        <v>585</v>
      </c>
      <c r="E389" t="s">
        <v>529</v>
      </c>
      <c r="F389" s="7">
        <v>43939</v>
      </c>
      <c r="G389" t="s">
        <v>452</v>
      </c>
      <c r="I389" t="str">
        <f t="shared" si="152"/>
        <v xml:space="preserve">5 </v>
      </c>
      <c r="J389" s="8">
        <v>5</v>
      </c>
      <c r="L389" t="str">
        <f t="shared" si="153"/>
        <v>14</v>
      </c>
      <c r="M389" s="8">
        <v>14</v>
      </c>
    </row>
    <row r="390" spans="1:16" x14ac:dyDescent="0.3">
      <c r="A390" s="6">
        <v>0.5</v>
      </c>
      <c r="B390">
        <v>1</v>
      </c>
      <c r="C390" t="s">
        <v>659</v>
      </c>
      <c r="D390" t="s">
        <v>612</v>
      </c>
      <c r="E390" t="s">
        <v>529</v>
      </c>
      <c r="F390" s="7">
        <v>43939</v>
      </c>
      <c r="G390" t="s">
        <v>452</v>
      </c>
      <c r="I390" t="str">
        <f t="shared" si="152"/>
        <v xml:space="preserve">8 </v>
      </c>
      <c r="J390" s="8">
        <v>8</v>
      </c>
      <c r="L390" t="str">
        <f t="shared" si="153"/>
        <v>18</v>
      </c>
      <c r="M390" s="8">
        <v>18</v>
      </c>
    </row>
    <row r="391" spans="1:16" x14ac:dyDescent="0.3">
      <c r="A391" s="6">
        <v>0.625</v>
      </c>
      <c r="B391">
        <v>1</v>
      </c>
      <c r="C391" t="s">
        <v>660</v>
      </c>
      <c r="D391" t="s">
        <v>576</v>
      </c>
      <c r="E391" t="s">
        <v>529</v>
      </c>
      <c r="F391" s="7">
        <v>43939</v>
      </c>
      <c r="G391" t="s">
        <v>452</v>
      </c>
      <c r="I391" t="str">
        <f t="shared" si="152"/>
        <v xml:space="preserve">9 </v>
      </c>
      <c r="J391" s="8">
        <v>9</v>
      </c>
      <c r="L391" t="str">
        <f t="shared" si="153"/>
        <v>19</v>
      </c>
      <c r="M391" s="8">
        <v>19</v>
      </c>
    </row>
    <row r="392" spans="1:16" x14ac:dyDescent="0.3">
      <c r="A392" s="6">
        <v>0.75</v>
      </c>
      <c r="B392">
        <v>1</v>
      </c>
      <c r="C392" t="s">
        <v>661</v>
      </c>
      <c r="D392" t="s">
        <v>569</v>
      </c>
      <c r="E392" t="s">
        <v>529</v>
      </c>
      <c r="F392" s="7">
        <v>43939</v>
      </c>
      <c r="G392" t="s">
        <v>452</v>
      </c>
      <c r="I392" t="str">
        <f t="shared" si="152"/>
        <v xml:space="preserve">12 </v>
      </c>
      <c r="J392" s="8">
        <v>12</v>
      </c>
      <c r="L392" t="str">
        <f t="shared" si="153"/>
        <v>17</v>
      </c>
      <c r="M392" s="8">
        <v>17</v>
      </c>
    </row>
    <row r="393" spans="1:16" x14ac:dyDescent="0.3">
      <c r="A393" s="6">
        <v>0.875</v>
      </c>
      <c r="B393">
        <v>0</v>
      </c>
      <c r="C393" t="s">
        <v>606</v>
      </c>
      <c r="D393" t="s">
        <v>591</v>
      </c>
      <c r="E393" t="s">
        <v>537</v>
      </c>
      <c r="F393" s="7">
        <v>43939</v>
      </c>
      <c r="G393" t="s">
        <v>452</v>
      </c>
      <c r="I393" t="str">
        <f t="shared" si="152"/>
        <v xml:space="preserve">6 </v>
      </c>
      <c r="J393" s="8">
        <v>6</v>
      </c>
      <c r="L393" t="str">
        <f t="shared" si="153"/>
        <v>14</v>
      </c>
      <c r="M393" s="8">
        <v>14</v>
      </c>
      <c r="O393" t="s">
        <v>537</v>
      </c>
    </row>
    <row r="394" spans="1:16" x14ac:dyDescent="0.3">
      <c r="A394" s="6">
        <v>0</v>
      </c>
      <c r="B394">
        <v>0</v>
      </c>
      <c r="C394" t="s">
        <v>551</v>
      </c>
      <c r="D394" t="s">
        <v>576</v>
      </c>
      <c r="E394" t="s">
        <v>548</v>
      </c>
      <c r="F394" s="7">
        <v>43940</v>
      </c>
      <c r="G394" t="s">
        <v>452</v>
      </c>
      <c r="I394" t="str">
        <f t="shared" si="152"/>
        <v xml:space="preserve">9 </v>
      </c>
      <c r="J394" s="8">
        <v>9</v>
      </c>
      <c r="K394">
        <f t="shared" ref="K394" si="154">MAX(J394:J401)</f>
        <v>31</v>
      </c>
      <c r="L394" t="str">
        <f t="shared" si="153"/>
        <v>12</v>
      </c>
      <c r="M394" s="8">
        <v>12</v>
      </c>
      <c r="N394" s="9">
        <f t="shared" ref="N394" si="155">(B394*M394+B395*M395+B396*M396+B397*M397+B398*M398+B399*M399+B400*M400+B401*M401)/4</f>
        <v>11.75</v>
      </c>
      <c r="O394" t="s">
        <v>548</v>
      </c>
      <c r="P394">
        <f t="shared" ref="P394" si="156">COUNTA(O394:O401)</f>
        <v>6</v>
      </c>
    </row>
    <row r="395" spans="1:16" x14ac:dyDescent="0.3">
      <c r="A395" s="6">
        <v>0.125</v>
      </c>
      <c r="B395">
        <v>0</v>
      </c>
      <c r="C395" t="s">
        <v>546</v>
      </c>
      <c r="D395" t="s">
        <v>578</v>
      </c>
      <c r="E395" t="s">
        <v>663</v>
      </c>
      <c r="F395" s="7">
        <v>43940</v>
      </c>
      <c r="G395" t="s">
        <v>452</v>
      </c>
      <c r="I395" t="str">
        <f t="shared" si="152"/>
        <v xml:space="preserve">14 </v>
      </c>
      <c r="J395" s="8">
        <v>14</v>
      </c>
      <c r="L395" t="str">
        <f t="shared" si="153"/>
        <v>10</v>
      </c>
      <c r="M395" s="8">
        <v>10</v>
      </c>
      <c r="O395" t="s">
        <v>663</v>
      </c>
    </row>
    <row r="396" spans="1:16" x14ac:dyDescent="0.3">
      <c r="A396" s="6">
        <v>0.25</v>
      </c>
      <c r="B396">
        <v>0</v>
      </c>
      <c r="C396" t="s">
        <v>546</v>
      </c>
      <c r="D396" t="s">
        <v>612</v>
      </c>
      <c r="E396" t="s">
        <v>664</v>
      </c>
      <c r="F396" s="7">
        <v>43940</v>
      </c>
      <c r="G396" t="s">
        <v>452</v>
      </c>
      <c r="I396" t="str">
        <f t="shared" si="152"/>
        <v xml:space="preserve">8 </v>
      </c>
      <c r="J396" s="8">
        <v>8</v>
      </c>
      <c r="L396" t="str">
        <f t="shared" si="153"/>
        <v>10</v>
      </c>
      <c r="M396" s="8">
        <v>10</v>
      </c>
      <c r="O396" t="s">
        <v>664</v>
      </c>
    </row>
    <row r="397" spans="1:16" x14ac:dyDescent="0.3">
      <c r="A397" s="6">
        <v>0.375</v>
      </c>
      <c r="B397">
        <v>1</v>
      </c>
      <c r="C397" t="s">
        <v>547</v>
      </c>
      <c r="D397" t="s">
        <v>602</v>
      </c>
      <c r="E397" t="s">
        <v>564</v>
      </c>
      <c r="F397" s="7">
        <v>43940</v>
      </c>
      <c r="G397" t="s">
        <v>452</v>
      </c>
      <c r="I397" t="str">
        <f t="shared" si="152"/>
        <v xml:space="preserve">10 </v>
      </c>
      <c r="J397" s="8">
        <v>10</v>
      </c>
      <c r="L397" t="str">
        <f t="shared" si="153"/>
        <v>11</v>
      </c>
      <c r="M397" s="8">
        <v>11</v>
      </c>
      <c r="O397" t="s">
        <v>564</v>
      </c>
    </row>
    <row r="398" spans="1:16" x14ac:dyDescent="0.3">
      <c r="A398" s="6">
        <v>0.5</v>
      </c>
      <c r="B398">
        <v>1</v>
      </c>
      <c r="C398" t="s">
        <v>551</v>
      </c>
      <c r="D398" t="s">
        <v>590</v>
      </c>
      <c r="E398" t="s">
        <v>542</v>
      </c>
      <c r="F398" s="7">
        <v>43940</v>
      </c>
      <c r="G398" t="s">
        <v>452</v>
      </c>
      <c r="I398" t="str">
        <f t="shared" si="152"/>
        <v xml:space="preserve">17 </v>
      </c>
      <c r="J398" s="8">
        <v>17</v>
      </c>
      <c r="L398" t="str">
        <f t="shared" si="153"/>
        <v>12</v>
      </c>
      <c r="M398" s="8">
        <v>12</v>
      </c>
      <c r="O398" t="s">
        <v>542</v>
      </c>
    </row>
    <row r="399" spans="1:16" x14ac:dyDescent="0.3">
      <c r="A399" s="6">
        <v>0.625</v>
      </c>
      <c r="B399">
        <v>1</v>
      </c>
      <c r="C399" t="s">
        <v>605</v>
      </c>
      <c r="D399" t="s">
        <v>600</v>
      </c>
      <c r="E399" t="s">
        <v>545</v>
      </c>
      <c r="F399" s="7">
        <v>43940</v>
      </c>
      <c r="G399" t="s">
        <v>452</v>
      </c>
      <c r="I399" t="str">
        <f t="shared" si="152"/>
        <v xml:space="preserve">22 </v>
      </c>
      <c r="J399" s="8">
        <v>22</v>
      </c>
      <c r="L399" t="str">
        <f t="shared" si="153"/>
        <v>13</v>
      </c>
      <c r="M399" s="8">
        <v>13</v>
      </c>
      <c r="O399" t="s">
        <v>545</v>
      </c>
    </row>
    <row r="400" spans="1:16" x14ac:dyDescent="0.3">
      <c r="A400" s="6">
        <v>0.75</v>
      </c>
      <c r="B400">
        <v>1</v>
      </c>
      <c r="C400" t="s">
        <v>547</v>
      </c>
      <c r="D400" t="s">
        <v>598</v>
      </c>
      <c r="E400" t="s">
        <v>529</v>
      </c>
      <c r="F400" s="7">
        <v>43940</v>
      </c>
      <c r="G400" t="s">
        <v>452</v>
      </c>
      <c r="I400" t="str">
        <f t="shared" si="152"/>
        <v xml:space="preserve">26 </v>
      </c>
      <c r="J400" s="8">
        <v>26</v>
      </c>
      <c r="L400" t="str">
        <f t="shared" si="153"/>
        <v>11</v>
      </c>
      <c r="M400" s="8">
        <v>11</v>
      </c>
    </row>
    <row r="401" spans="1:16" x14ac:dyDescent="0.3">
      <c r="A401" s="6">
        <v>0.875</v>
      </c>
      <c r="B401">
        <v>0</v>
      </c>
      <c r="C401" t="s">
        <v>543</v>
      </c>
      <c r="D401" t="s">
        <v>595</v>
      </c>
      <c r="E401" t="s">
        <v>529</v>
      </c>
      <c r="F401" s="7">
        <v>43940</v>
      </c>
      <c r="G401" t="s">
        <v>452</v>
      </c>
      <c r="I401" t="str">
        <f t="shared" si="152"/>
        <v xml:space="preserve">31 </v>
      </c>
      <c r="J401" s="8">
        <v>31</v>
      </c>
      <c r="L401" t="str">
        <f t="shared" si="153"/>
        <v>7</v>
      </c>
      <c r="M401" s="8">
        <v>7</v>
      </c>
    </row>
    <row r="402" spans="1:16" x14ac:dyDescent="0.3">
      <c r="A402" s="6">
        <v>0</v>
      </c>
      <c r="B402">
        <v>0</v>
      </c>
      <c r="C402" t="s">
        <v>533</v>
      </c>
      <c r="D402" t="s">
        <v>595</v>
      </c>
      <c r="E402" t="s">
        <v>529</v>
      </c>
      <c r="F402" s="7">
        <v>43941</v>
      </c>
      <c r="G402" t="s">
        <v>452</v>
      </c>
      <c r="I402" t="str">
        <f t="shared" si="152"/>
        <v xml:space="preserve">31 </v>
      </c>
      <c r="J402" s="8">
        <v>31</v>
      </c>
      <c r="K402">
        <f t="shared" ref="K402" si="157">MAX(J402:J409)</f>
        <v>36</v>
      </c>
      <c r="L402" t="str">
        <f t="shared" si="153"/>
        <v>5</v>
      </c>
      <c r="M402" s="8">
        <v>5</v>
      </c>
      <c r="N402" s="9">
        <f t="shared" ref="N402" si="158">(B402*M402+B403*M403+B404*M404+B405*M405+B406*M406+B407*M407+B408*M408+B409*M409)/4</f>
        <v>10.75</v>
      </c>
      <c r="P402">
        <f t="shared" ref="P402" si="159">COUNTA(O402:O409)</f>
        <v>0</v>
      </c>
    </row>
    <row r="403" spans="1:16" x14ac:dyDescent="0.3">
      <c r="A403" s="6">
        <v>0.125</v>
      </c>
      <c r="B403">
        <v>0</v>
      </c>
      <c r="C403" t="s">
        <v>532</v>
      </c>
      <c r="D403" t="s">
        <v>581</v>
      </c>
      <c r="E403" t="s">
        <v>529</v>
      </c>
      <c r="F403" s="7">
        <v>43941</v>
      </c>
      <c r="G403" t="s">
        <v>452</v>
      </c>
      <c r="I403" t="str">
        <f t="shared" si="152"/>
        <v xml:space="preserve">27 </v>
      </c>
      <c r="J403" s="8">
        <v>27</v>
      </c>
      <c r="L403" t="str">
        <f t="shared" si="153"/>
        <v>3</v>
      </c>
      <c r="M403" s="8">
        <v>3</v>
      </c>
    </row>
    <row r="404" spans="1:16" x14ac:dyDescent="0.3">
      <c r="A404" s="6">
        <v>0.25</v>
      </c>
      <c r="B404">
        <v>0</v>
      </c>
      <c r="C404" t="s">
        <v>528</v>
      </c>
      <c r="D404" t="s">
        <v>572</v>
      </c>
      <c r="E404" t="s">
        <v>529</v>
      </c>
      <c r="F404" s="7">
        <v>43941</v>
      </c>
      <c r="G404" t="s">
        <v>452</v>
      </c>
      <c r="I404" t="str">
        <f t="shared" si="152"/>
        <v xml:space="preserve">21 </v>
      </c>
      <c r="J404" s="8">
        <v>21</v>
      </c>
      <c r="L404" t="str">
        <f t="shared" si="153"/>
        <v>4</v>
      </c>
      <c r="M404" s="8">
        <v>4</v>
      </c>
    </row>
    <row r="405" spans="1:16" x14ac:dyDescent="0.3">
      <c r="A405" s="6">
        <v>0.375</v>
      </c>
      <c r="B405">
        <v>1</v>
      </c>
      <c r="C405" t="s">
        <v>535</v>
      </c>
      <c r="D405" t="s">
        <v>601</v>
      </c>
      <c r="E405" t="s">
        <v>529</v>
      </c>
      <c r="F405" s="7">
        <v>43941</v>
      </c>
      <c r="G405" t="s">
        <v>452</v>
      </c>
      <c r="I405" t="str">
        <f t="shared" si="152"/>
        <v xml:space="preserve">23 </v>
      </c>
      <c r="J405" s="8">
        <v>23</v>
      </c>
      <c r="L405" t="str">
        <f t="shared" si="153"/>
        <v>8</v>
      </c>
      <c r="M405" s="8">
        <v>8</v>
      </c>
    </row>
    <row r="406" spans="1:16" x14ac:dyDescent="0.3">
      <c r="A406" s="6">
        <v>0.5</v>
      </c>
      <c r="B406">
        <v>1</v>
      </c>
      <c r="C406" t="s">
        <v>551</v>
      </c>
      <c r="D406" t="s">
        <v>574</v>
      </c>
      <c r="E406" t="s">
        <v>529</v>
      </c>
      <c r="F406" s="7">
        <v>43941</v>
      </c>
      <c r="G406" t="s">
        <v>452</v>
      </c>
      <c r="I406" t="str">
        <f t="shared" si="152"/>
        <v xml:space="preserve">25 </v>
      </c>
      <c r="J406" s="8">
        <v>25</v>
      </c>
      <c r="L406" t="str">
        <f t="shared" si="153"/>
        <v>12</v>
      </c>
      <c r="M406" s="8">
        <v>12</v>
      </c>
    </row>
    <row r="407" spans="1:16" x14ac:dyDescent="0.3">
      <c r="A407" s="6">
        <v>0.625</v>
      </c>
      <c r="B407">
        <v>1</v>
      </c>
      <c r="C407" t="s">
        <v>605</v>
      </c>
      <c r="D407" t="s">
        <v>603</v>
      </c>
      <c r="E407" t="s">
        <v>529</v>
      </c>
      <c r="F407" s="7">
        <v>43941</v>
      </c>
      <c r="G407" t="s">
        <v>452</v>
      </c>
      <c r="I407" t="str">
        <f t="shared" si="152"/>
        <v xml:space="preserve">28 </v>
      </c>
      <c r="J407" s="8">
        <v>28</v>
      </c>
      <c r="L407" t="str">
        <f t="shared" si="153"/>
        <v>13</v>
      </c>
      <c r="M407" s="8">
        <v>13</v>
      </c>
    </row>
    <row r="408" spans="1:16" x14ac:dyDescent="0.3">
      <c r="A408" s="6">
        <v>0.75</v>
      </c>
      <c r="B408">
        <v>1</v>
      </c>
      <c r="C408" t="s">
        <v>546</v>
      </c>
      <c r="D408" t="s">
        <v>608</v>
      </c>
      <c r="E408" t="s">
        <v>529</v>
      </c>
      <c r="F408" s="7">
        <v>43941</v>
      </c>
      <c r="G408" t="s">
        <v>452</v>
      </c>
      <c r="I408" t="str">
        <f t="shared" si="152"/>
        <v xml:space="preserve">36 </v>
      </c>
      <c r="J408" s="8">
        <v>36</v>
      </c>
      <c r="L408" t="str">
        <f t="shared" si="153"/>
        <v>10</v>
      </c>
      <c r="M408" s="8">
        <v>10</v>
      </c>
    </row>
    <row r="409" spans="1:16" x14ac:dyDescent="0.3">
      <c r="A409" s="6">
        <v>0.875</v>
      </c>
      <c r="B409">
        <v>0</v>
      </c>
      <c r="C409" t="s">
        <v>543</v>
      </c>
      <c r="D409" t="s">
        <v>608</v>
      </c>
      <c r="E409" t="s">
        <v>529</v>
      </c>
      <c r="F409" s="7">
        <v>43941</v>
      </c>
      <c r="G409" t="s">
        <v>452</v>
      </c>
      <c r="I409" t="str">
        <f t="shared" si="152"/>
        <v xml:space="preserve">36 </v>
      </c>
      <c r="J409" s="8">
        <v>36</v>
      </c>
      <c r="L409" t="str">
        <f t="shared" si="153"/>
        <v>7</v>
      </c>
      <c r="M409" s="8">
        <v>7</v>
      </c>
    </row>
    <row r="410" spans="1:16" x14ac:dyDescent="0.3">
      <c r="A410" s="6">
        <v>0</v>
      </c>
      <c r="B410">
        <v>0</v>
      </c>
      <c r="C410" t="s">
        <v>533</v>
      </c>
      <c r="D410" t="s">
        <v>577</v>
      </c>
      <c r="E410" t="s">
        <v>529</v>
      </c>
      <c r="F410" s="7">
        <v>43942</v>
      </c>
      <c r="G410" t="s">
        <v>452</v>
      </c>
      <c r="I410" t="str">
        <f t="shared" si="152"/>
        <v xml:space="preserve">33 </v>
      </c>
      <c r="J410" s="8">
        <v>33</v>
      </c>
      <c r="K410">
        <f t="shared" ref="K410" si="160">MAX(J410:J417)</f>
        <v>33</v>
      </c>
      <c r="L410" t="str">
        <f t="shared" si="153"/>
        <v>5</v>
      </c>
      <c r="M410" s="8">
        <v>5</v>
      </c>
      <c r="N410" s="9">
        <f t="shared" ref="N410" si="161">(B410*M410+B411*M411+B412*M412+B413*M413+B414*M414+B415*M415+B416*M416+B417*M417)/4</f>
        <v>12.25</v>
      </c>
      <c r="P410">
        <f t="shared" ref="P410" si="162">COUNTA(O410:O417)</f>
        <v>0</v>
      </c>
    </row>
    <row r="411" spans="1:16" x14ac:dyDescent="0.3">
      <c r="A411" s="6">
        <v>0.125</v>
      </c>
      <c r="B411">
        <v>0</v>
      </c>
      <c r="C411" t="s">
        <v>533</v>
      </c>
      <c r="D411" t="s">
        <v>577</v>
      </c>
      <c r="E411" t="s">
        <v>529</v>
      </c>
      <c r="F411" s="7">
        <v>43942</v>
      </c>
      <c r="G411" t="s">
        <v>452</v>
      </c>
      <c r="I411" t="str">
        <f t="shared" si="152"/>
        <v xml:space="preserve">33 </v>
      </c>
      <c r="J411" s="8">
        <v>33</v>
      </c>
      <c r="L411" t="str">
        <f t="shared" si="153"/>
        <v>5</v>
      </c>
      <c r="M411" s="8">
        <v>5</v>
      </c>
    </row>
    <row r="412" spans="1:16" x14ac:dyDescent="0.3">
      <c r="A412" s="6">
        <v>0.25</v>
      </c>
      <c r="B412">
        <v>0</v>
      </c>
      <c r="C412" t="s">
        <v>540</v>
      </c>
      <c r="D412" t="s">
        <v>609</v>
      </c>
      <c r="E412" t="s">
        <v>529</v>
      </c>
      <c r="F412" s="7">
        <v>43942</v>
      </c>
      <c r="G412" t="s">
        <v>452</v>
      </c>
      <c r="I412" t="str">
        <f t="shared" si="152"/>
        <v xml:space="preserve">29 </v>
      </c>
      <c r="J412" s="8">
        <v>29</v>
      </c>
      <c r="L412" t="str">
        <f t="shared" si="153"/>
        <v>6</v>
      </c>
      <c r="M412" s="8">
        <v>6</v>
      </c>
    </row>
    <row r="413" spans="1:16" x14ac:dyDescent="0.3">
      <c r="A413" s="6">
        <v>0.375</v>
      </c>
      <c r="B413">
        <v>1</v>
      </c>
      <c r="C413" t="s">
        <v>546</v>
      </c>
      <c r="D413" t="s">
        <v>603</v>
      </c>
      <c r="E413" t="s">
        <v>529</v>
      </c>
      <c r="F413" s="7">
        <v>43942</v>
      </c>
      <c r="G413" t="s">
        <v>452</v>
      </c>
      <c r="I413" t="str">
        <f t="shared" si="152"/>
        <v xml:space="preserve">28 </v>
      </c>
      <c r="J413" s="8">
        <v>28</v>
      </c>
      <c r="L413" t="str">
        <f t="shared" si="153"/>
        <v>10</v>
      </c>
      <c r="M413" s="8">
        <v>10</v>
      </c>
    </row>
    <row r="414" spans="1:16" x14ac:dyDescent="0.3">
      <c r="A414" s="6">
        <v>0.5</v>
      </c>
      <c r="B414">
        <v>1</v>
      </c>
      <c r="C414" t="s">
        <v>605</v>
      </c>
      <c r="D414" t="s">
        <v>581</v>
      </c>
      <c r="E414" t="s">
        <v>529</v>
      </c>
      <c r="F414" s="7">
        <v>43942</v>
      </c>
      <c r="G414" t="s">
        <v>452</v>
      </c>
      <c r="I414" t="str">
        <f t="shared" si="152"/>
        <v xml:space="preserve">27 </v>
      </c>
      <c r="J414" s="8">
        <v>27</v>
      </c>
      <c r="L414" t="str">
        <f t="shared" si="153"/>
        <v>13</v>
      </c>
      <c r="M414" s="8">
        <v>13</v>
      </c>
    </row>
    <row r="415" spans="1:16" x14ac:dyDescent="0.3">
      <c r="A415" s="6">
        <v>0.625</v>
      </c>
      <c r="B415">
        <v>1</v>
      </c>
      <c r="C415" t="s">
        <v>606</v>
      </c>
      <c r="D415" t="s">
        <v>603</v>
      </c>
      <c r="E415" t="s">
        <v>529</v>
      </c>
      <c r="F415" s="7">
        <v>43942</v>
      </c>
      <c r="G415" t="s">
        <v>452</v>
      </c>
      <c r="I415" t="str">
        <f t="shared" si="152"/>
        <v xml:space="preserve">28 </v>
      </c>
      <c r="J415" s="8">
        <v>28</v>
      </c>
      <c r="L415" t="str">
        <f t="shared" si="153"/>
        <v>14</v>
      </c>
      <c r="M415" s="8">
        <v>14</v>
      </c>
    </row>
    <row r="416" spans="1:16" x14ac:dyDescent="0.3">
      <c r="A416" s="6">
        <v>0.75</v>
      </c>
      <c r="B416">
        <v>1</v>
      </c>
      <c r="C416" t="s">
        <v>551</v>
      </c>
      <c r="D416" t="s">
        <v>577</v>
      </c>
      <c r="E416" t="s">
        <v>529</v>
      </c>
      <c r="F416" s="7">
        <v>43942</v>
      </c>
      <c r="G416" t="s">
        <v>452</v>
      </c>
      <c r="I416" t="str">
        <f t="shared" si="152"/>
        <v xml:space="preserve">33 </v>
      </c>
      <c r="J416" s="8">
        <v>33</v>
      </c>
      <c r="L416" t="str">
        <f t="shared" si="153"/>
        <v>12</v>
      </c>
      <c r="M416" s="8">
        <v>12</v>
      </c>
    </row>
    <row r="417" spans="1:16" x14ac:dyDescent="0.3">
      <c r="A417" s="6">
        <v>0.875</v>
      </c>
      <c r="B417">
        <v>0</v>
      </c>
      <c r="C417" t="s">
        <v>535</v>
      </c>
      <c r="D417" t="s">
        <v>577</v>
      </c>
      <c r="E417" t="s">
        <v>529</v>
      </c>
      <c r="F417" s="7">
        <v>43942</v>
      </c>
      <c r="G417" t="s">
        <v>452</v>
      </c>
      <c r="I417" t="str">
        <f t="shared" si="152"/>
        <v xml:space="preserve">33 </v>
      </c>
      <c r="J417" s="8">
        <v>33</v>
      </c>
      <c r="L417" t="str">
        <f t="shared" si="153"/>
        <v>8</v>
      </c>
      <c r="M417" s="8">
        <v>8</v>
      </c>
    </row>
    <row r="418" spans="1:16" x14ac:dyDescent="0.3">
      <c r="A418" s="6">
        <v>0</v>
      </c>
      <c r="B418">
        <v>0</v>
      </c>
      <c r="C418" t="s">
        <v>540</v>
      </c>
      <c r="D418" t="s">
        <v>592</v>
      </c>
      <c r="E418" t="s">
        <v>529</v>
      </c>
      <c r="F418" s="7">
        <v>43943</v>
      </c>
      <c r="G418" t="s">
        <v>452</v>
      </c>
      <c r="I418" t="str">
        <f t="shared" si="152"/>
        <v xml:space="preserve">30 </v>
      </c>
      <c r="J418" s="8">
        <v>30</v>
      </c>
      <c r="K418">
        <f t="shared" ref="K418" si="163">MAX(J418:J425)</f>
        <v>30</v>
      </c>
      <c r="L418" t="str">
        <f t="shared" si="153"/>
        <v>6</v>
      </c>
      <c r="M418" s="8">
        <v>6</v>
      </c>
      <c r="N418" s="9">
        <f t="shared" ref="N418" si="164">(B418*M418+B419*M419+B420*M420+B421*M421+B422*M422+B423*M423+B424*M424+B425*M425)/4</f>
        <v>12.75</v>
      </c>
      <c r="P418">
        <f t="shared" ref="P418" si="165">COUNTA(O418:O425)</f>
        <v>0</v>
      </c>
    </row>
    <row r="419" spans="1:16" x14ac:dyDescent="0.3">
      <c r="A419" s="6">
        <v>0.125</v>
      </c>
      <c r="B419">
        <v>0</v>
      </c>
      <c r="C419" t="s">
        <v>533</v>
      </c>
      <c r="D419" t="s">
        <v>581</v>
      </c>
      <c r="E419" t="s">
        <v>529</v>
      </c>
      <c r="F419" s="7">
        <v>43943</v>
      </c>
      <c r="G419" t="s">
        <v>452</v>
      </c>
      <c r="I419" t="str">
        <f t="shared" si="152"/>
        <v xml:space="preserve">27 </v>
      </c>
      <c r="J419" s="8">
        <v>27</v>
      </c>
      <c r="L419" t="str">
        <f t="shared" si="153"/>
        <v>5</v>
      </c>
      <c r="M419" s="8">
        <v>5</v>
      </c>
    </row>
    <row r="420" spans="1:16" x14ac:dyDescent="0.3">
      <c r="A420" s="6">
        <v>0.25</v>
      </c>
      <c r="B420">
        <v>0</v>
      </c>
      <c r="C420" t="s">
        <v>540</v>
      </c>
      <c r="D420" t="s">
        <v>601</v>
      </c>
      <c r="E420" t="s">
        <v>529</v>
      </c>
      <c r="F420" s="7">
        <v>43943</v>
      </c>
      <c r="G420" t="s">
        <v>452</v>
      </c>
      <c r="I420" t="str">
        <f t="shared" si="152"/>
        <v xml:space="preserve">23 </v>
      </c>
      <c r="J420" s="8">
        <v>23</v>
      </c>
      <c r="L420" t="str">
        <f t="shared" si="153"/>
        <v>6</v>
      </c>
      <c r="M420" s="8">
        <v>6</v>
      </c>
    </row>
    <row r="421" spans="1:16" x14ac:dyDescent="0.3">
      <c r="A421" s="6">
        <v>0.375</v>
      </c>
      <c r="B421">
        <v>1</v>
      </c>
      <c r="C421" t="s">
        <v>546</v>
      </c>
      <c r="D421" t="s">
        <v>572</v>
      </c>
      <c r="E421" t="s">
        <v>529</v>
      </c>
      <c r="F421" s="7">
        <v>43943</v>
      </c>
      <c r="G421" t="s">
        <v>452</v>
      </c>
      <c r="I421" t="str">
        <f t="shared" si="152"/>
        <v xml:space="preserve">21 </v>
      </c>
      <c r="J421" s="8">
        <v>21</v>
      </c>
      <c r="L421" t="str">
        <f t="shared" si="153"/>
        <v>10</v>
      </c>
      <c r="M421" s="8">
        <v>10</v>
      </c>
    </row>
    <row r="422" spans="1:16" x14ac:dyDescent="0.3">
      <c r="A422" s="6">
        <v>0.5</v>
      </c>
      <c r="B422">
        <v>1</v>
      </c>
      <c r="C422" t="s">
        <v>606</v>
      </c>
      <c r="D422" t="s">
        <v>601</v>
      </c>
      <c r="E422" t="s">
        <v>529</v>
      </c>
      <c r="F422" s="7">
        <v>43943</v>
      </c>
      <c r="G422" t="s">
        <v>452</v>
      </c>
      <c r="I422" t="str">
        <f t="shared" si="152"/>
        <v xml:space="preserve">23 </v>
      </c>
      <c r="J422" s="8">
        <v>23</v>
      </c>
      <c r="L422" t="str">
        <f t="shared" si="153"/>
        <v>14</v>
      </c>
      <c r="M422" s="8">
        <v>14</v>
      </c>
    </row>
    <row r="423" spans="1:16" x14ac:dyDescent="0.3">
      <c r="A423" s="6">
        <v>0.625</v>
      </c>
      <c r="B423">
        <v>1</v>
      </c>
      <c r="C423" t="s">
        <v>654</v>
      </c>
      <c r="D423" t="s">
        <v>599</v>
      </c>
      <c r="E423" t="s">
        <v>529</v>
      </c>
      <c r="F423" s="7">
        <v>43943</v>
      </c>
      <c r="G423" t="s">
        <v>452</v>
      </c>
      <c r="I423" t="str">
        <f t="shared" si="152"/>
        <v xml:space="preserve">24 </v>
      </c>
      <c r="J423" s="8">
        <v>24</v>
      </c>
      <c r="L423" t="str">
        <f t="shared" si="153"/>
        <v>15</v>
      </c>
      <c r="M423" s="8">
        <v>15</v>
      </c>
    </row>
    <row r="424" spans="1:16" x14ac:dyDescent="0.3">
      <c r="A424" s="6">
        <v>0.75</v>
      </c>
      <c r="B424">
        <v>1</v>
      </c>
      <c r="C424" t="s">
        <v>551</v>
      </c>
      <c r="D424" t="s">
        <v>581</v>
      </c>
      <c r="E424" t="s">
        <v>529</v>
      </c>
      <c r="F424" s="7">
        <v>43943</v>
      </c>
      <c r="G424" t="s">
        <v>452</v>
      </c>
      <c r="I424" t="str">
        <f t="shared" si="152"/>
        <v xml:space="preserve">27 </v>
      </c>
      <c r="J424" s="8">
        <v>27</v>
      </c>
      <c r="L424" t="str">
        <f t="shared" si="153"/>
        <v>12</v>
      </c>
      <c r="M424" s="8">
        <v>12</v>
      </c>
    </row>
    <row r="425" spans="1:16" x14ac:dyDescent="0.3">
      <c r="A425" s="6">
        <v>0.875</v>
      </c>
      <c r="B425">
        <v>0</v>
      </c>
      <c r="C425" t="s">
        <v>536</v>
      </c>
      <c r="D425" t="s">
        <v>609</v>
      </c>
      <c r="E425" t="s">
        <v>529</v>
      </c>
      <c r="F425" s="7">
        <v>43943</v>
      </c>
      <c r="G425" t="s">
        <v>452</v>
      </c>
      <c r="I425" t="str">
        <f t="shared" si="152"/>
        <v xml:space="preserve">29 </v>
      </c>
      <c r="J425" s="8">
        <v>29</v>
      </c>
      <c r="L425" t="str">
        <f t="shared" si="153"/>
        <v>9</v>
      </c>
      <c r="M425" s="8">
        <v>9</v>
      </c>
    </row>
    <row r="426" spans="1:16" x14ac:dyDescent="0.3">
      <c r="A426" s="6">
        <v>0</v>
      </c>
      <c r="B426">
        <v>0</v>
      </c>
      <c r="C426" t="s">
        <v>543</v>
      </c>
      <c r="D426" t="s">
        <v>598</v>
      </c>
      <c r="E426" t="s">
        <v>529</v>
      </c>
      <c r="F426" s="7">
        <v>43944</v>
      </c>
      <c r="G426" t="s">
        <v>452</v>
      </c>
      <c r="I426" t="str">
        <f t="shared" si="152"/>
        <v xml:space="preserve">26 </v>
      </c>
      <c r="J426" s="8">
        <v>26</v>
      </c>
      <c r="K426">
        <f t="shared" ref="K426" si="166">MAX(J426:J433)</f>
        <v>26</v>
      </c>
      <c r="L426" t="str">
        <f t="shared" si="153"/>
        <v>7</v>
      </c>
      <c r="M426" s="8">
        <v>7</v>
      </c>
      <c r="N426" s="9">
        <f t="shared" ref="N426" si="167">(B426*M426+B427*M427+B428*M428+B429*M429+B430*M430+B431*M431+B432*M432+B433*M433)/4</f>
        <v>15.5</v>
      </c>
      <c r="P426">
        <f t="shared" ref="P426" si="168">COUNTA(O426:O433)</f>
        <v>0</v>
      </c>
    </row>
    <row r="427" spans="1:16" x14ac:dyDescent="0.3">
      <c r="A427" s="6">
        <v>0.125</v>
      </c>
      <c r="B427">
        <v>0</v>
      </c>
      <c r="C427" t="s">
        <v>540</v>
      </c>
      <c r="D427" t="s">
        <v>570</v>
      </c>
      <c r="E427" t="s">
        <v>529</v>
      </c>
      <c r="F427" s="7">
        <v>43944</v>
      </c>
      <c r="G427" t="s">
        <v>452</v>
      </c>
      <c r="I427" t="str">
        <f t="shared" si="152"/>
        <v xml:space="preserve">18 </v>
      </c>
      <c r="J427" s="8">
        <v>18</v>
      </c>
      <c r="L427" t="str">
        <f t="shared" si="153"/>
        <v>6</v>
      </c>
      <c r="M427" s="8">
        <v>6</v>
      </c>
    </row>
    <row r="428" spans="1:16" x14ac:dyDescent="0.3">
      <c r="A428" s="6">
        <v>0.25</v>
      </c>
      <c r="B428">
        <v>0</v>
      </c>
      <c r="C428" t="s">
        <v>535</v>
      </c>
      <c r="D428" t="s">
        <v>583</v>
      </c>
      <c r="E428" t="s">
        <v>529</v>
      </c>
      <c r="F428" s="7">
        <v>43944</v>
      </c>
      <c r="G428" t="s">
        <v>452</v>
      </c>
      <c r="I428" t="str">
        <f t="shared" si="152"/>
        <v xml:space="preserve">11 </v>
      </c>
      <c r="J428" s="8">
        <v>11</v>
      </c>
      <c r="L428" t="str">
        <f t="shared" si="153"/>
        <v>8</v>
      </c>
      <c r="M428" s="8">
        <v>8</v>
      </c>
    </row>
    <row r="429" spans="1:16" x14ac:dyDescent="0.3">
      <c r="A429" s="6">
        <v>0.375</v>
      </c>
      <c r="B429">
        <v>1</v>
      </c>
      <c r="C429" t="s">
        <v>551</v>
      </c>
      <c r="D429" t="s">
        <v>583</v>
      </c>
      <c r="E429" t="s">
        <v>529</v>
      </c>
      <c r="F429" s="7">
        <v>43944</v>
      </c>
      <c r="G429" t="s">
        <v>452</v>
      </c>
      <c r="I429" t="str">
        <f t="shared" si="152"/>
        <v xml:space="preserve">11 </v>
      </c>
      <c r="J429" s="8">
        <v>11</v>
      </c>
      <c r="L429" t="str">
        <f t="shared" si="153"/>
        <v>12</v>
      </c>
      <c r="M429" s="8">
        <v>12</v>
      </c>
    </row>
    <row r="430" spans="1:16" x14ac:dyDescent="0.3">
      <c r="A430" s="6">
        <v>0.5</v>
      </c>
      <c r="B430">
        <v>1</v>
      </c>
      <c r="C430" t="s">
        <v>658</v>
      </c>
      <c r="D430" t="s">
        <v>569</v>
      </c>
      <c r="E430" t="s">
        <v>529</v>
      </c>
      <c r="F430" s="7">
        <v>43944</v>
      </c>
      <c r="G430" t="s">
        <v>452</v>
      </c>
      <c r="I430" t="str">
        <f t="shared" si="152"/>
        <v xml:space="preserve">12 </v>
      </c>
      <c r="J430" s="8">
        <v>12</v>
      </c>
      <c r="L430" t="str">
        <f t="shared" si="153"/>
        <v>16</v>
      </c>
      <c r="M430" s="8">
        <v>16</v>
      </c>
    </row>
    <row r="431" spans="1:16" x14ac:dyDescent="0.3">
      <c r="A431" s="6">
        <v>0.625</v>
      </c>
      <c r="B431">
        <v>1</v>
      </c>
      <c r="C431" t="s">
        <v>659</v>
      </c>
      <c r="D431" t="s">
        <v>569</v>
      </c>
      <c r="E431" t="s">
        <v>529</v>
      </c>
      <c r="F431" s="7">
        <v>43944</v>
      </c>
      <c r="G431" t="s">
        <v>452</v>
      </c>
      <c r="I431" t="str">
        <f t="shared" si="152"/>
        <v xml:space="preserve">12 </v>
      </c>
      <c r="J431" s="8">
        <v>12</v>
      </c>
      <c r="L431" t="str">
        <f t="shared" si="153"/>
        <v>18</v>
      </c>
      <c r="M431" s="8">
        <v>18</v>
      </c>
    </row>
    <row r="432" spans="1:16" x14ac:dyDescent="0.3">
      <c r="A432" s="6">
        <v>0.75</v>
      </c>
      <c r="B432">
        <v>1</v>
      </c>
      <c r="C432" t="s">
        <v>658</v>
      </c>
      <c r="D432" t="s">
        <v>602</v>
      </c>
      <c r="E432" t="s">
        <v>529</v>
      </c>
      <c r="F432" s="7">
        <v>43944</v>
      </c>
      <c r="G432" t="s">
        <v>452</v>
      </c>
      <c r="I432" t="str">
        <f t="shared" si="152"/>
        <v xml:space="preserve">10 </v>
      </c>
      <c r="J432" s="8">
        <v>10</v>
      </c>
      <c r="L432" t="str">
        <f t="shared" si="153"/>
        <v>16</v>
      </c>
      <c r="M432" s="8">
        <v>16</v>
      </c>
    </row>
    <row r="433" spans="1:16" x14ac:dyDescent="0.3">
      <c r="A433" s="6">
        <v>0.875</v>
      </c>
      <c r="B433">
        <v>0</v>
      </c>
      <c r="C433" t="s">
        <v>605</v>
      </c>
      <c r="D433" t="s">
        <v>578</v>
      </c>
      <c r="E433" t="s">
        <v>529</v>
      </c>
      <c r="F433" s="7">
        <v>43944</v>
      </c>
      <c r="G433" t="s">
        <v>452</v>
      </c>
      <c r="I433" t="str">
        <f t="shared" si="152"/>
        <v xml:space="preserve">14 </v>
      </c>
      <c r="J433" s="8">
        <v>14</v>
      </c>
      <c r="L433" t="str">
        <f t="shared" si="153"/>
        <v>13</v>
      </c>
      <c r="M433" s="8">
        <v>13</v>
      </c>
    </row>
    <row r="434" spans="1:16" x14ac:dyDescent="0.3">
      <c r="A434" s="6">
        <v>0</v>
      </c>
      <c r="B434">
        <v>0</v>
      </c>
      <c r="C434" t="s">
        <v>546</v>
      </c>
      <c r="D434" t="s">
        <v>578</v>
      </c>
      <c r="E434" t="s">
        <v>529</v>
      </c>
      <c r="F434" s="7">
        <v>43945</v>
      </c>
      <c r="G434" t="s">
        <v>452</v>
      </c>
      <c r="I434" t="str">
        <f t="shared" si="152"/>
        <v xml:space="preserve">14 </v>
      </c>
      <c r="J434" s="8">
        <v>14</v>
      </c>
      <c r="K434">
        <f t="shared" ref="K434" si="169">MAX(J434:J441)</f>
        <v>23</v>
      </c>
      <c r="L434" t="str">
        <f t="shared" si="153"/>
        <v>10</v>
      </c>
      <c r="M434" s="8">
        <v>10</v>
      </c>
      <c r="N434" s="9">
        <f t="shared" ref="N434" si="170">(B434*M434+B435*M435+B436*M436+B437*M437+B438*M438+B439*M439+B440*M440+B441*M441)/4</f>
        <v>17</v>
      </c>
      <c r="P434">
        <f t="shared" ref="P434" si="171">COUNTA(O434:O441)</f>
        <v>1</v>
      </c>
    </row>
    <row r="435" spans="1:16" x14ac:dyDescent="0.3">
      <c r="A435" s="6">
        <v>0.125</v>
      </c>
      <c r="B435">
        <v>0</v>
      </c>
      <c r="C435" t="s">
        <v>535</v>
      </c>
      <c r="D435" t="s">
        <v>573</v>
      </c>
      <c r="E435" t="s">
        <v>529</v>
      </c>
      <c r="F435" s="7">
        <v>43945</v>
      </c>
      <c r="G435" t="s">
        <v>452</v>
      </c>
      <c r="I435" t="str">
        <f t="shared" si="152"/>
        <v xml:space="preserve">15 </v>
      </c>
      <c r="J435" s="8">
        <v>15</v>
      </c>
      <c r="L435" t="str">
        <f t="shared" si="153"/>
        <v>8</v>
      </c>
      <c r="M435" s="8">
        <v>8</v>
      </c>
    </row>
    <row r="436" spans="1:16" x14ac:dyDescent="0.3">
      <c r="A436" s="6">
        <v>0.25</v>
      </c>
      <c r="B436">
        <v>0</v>
      </c>
      <c r="C436" t="s">
        <v>536</v>
      </c>
      <c r="D436" t="s">
        <v>578</v>
      </c>
      <c r="E436" t="s">
        <v>529</v>
      </c>
      <c r="F436" s="7">
        <v>43945</v>
      </c>
      <c r="G436" t="s">
        <v>452</v>
      </c>
      <c r="I436" t="str">
        <f t="shared" si="152"/>
        <v xml:space="preserve">14 </v>
      </c>
      <c r="J436" s="8">
        <v>14</v>
      </c>
      <c r="L436" t="str">
        <f t="shared" si="153"/>
        <v>9</v>
      </c>
      <c r="M436" s="8">
        <v>9</v>
      </c>
    </row>
    <row r="437" spans="1:16" x14ac:dyDescent="0.3">
      <c r="A437" s="6">
        <v>0.375</v>
      </c>
      <c r="B437">
        <v>1</v>
      </c>
      <c r="C437" t="s">
        <v>606</v>
      </c>
      <c r="D437" t="s">
        <v>590</v>
      </c>
      <c r="E437" t="s">
        <v>529</v>
      </c>
      <c r="F437" s="7">
        <v>43945</v>
      </c>
      <c r="G437" t="s">
        <v>452</v>
      </c>
      <c r="I437" t="str">
        <f t="shared" si="152"/>
        <v xml:space="preserve">17 </v>
      </c>
      <c r="J437" s="8">
        <v>17</v>
      </c>
      <c r="L437" t="str">
        <f t="shared" si="153"/>
        <v>14</v>
      </c>
      <c r="M437" s="8">
        <v>14</v>
      </c>
    </row>
    <row r="438" spans="1:16" x14ac:dyDescent="0.3">
      <c r="A438" s="6">
        <v>0.5</v>
      </c>
      <c r="B438">
        <v>1</v>
      </c>
      <c r="C438" t="s">
        <v>659</v>
      </c>
      <c r="D438" t="s">
        <v>580</v>
      </c>
      <c r="E438" t="s">
        <v>529</v>
      </c>
      <c r="F438" s="7">
        <v>43945</v>
      </c>
      <c r="G438" t="s">
        <v>452</v>
      </c>
      <c r="I438" t="str">
        <f t="shared" si="152"/>
        <v xml:space="preserve">20 </v>
      </c>
      <c r="J438" s="8">
        <v>20</v>
      </c>
      <c r="L438" t="str">
        <f t="shared" si="153"/>
        <v>18</v>
      </c>
      <c r="M438" s="8">
        <v>18</v>
      </c>
    </row>
    <row r="439" spans="1:16" x14ac:dyDescent="0.3">
      <c r="A439" s="6">
        <v>0.625</v>
      </c>
      <c r="B439">
        <v>1</v>
      </c>
      <c r="C439" t="s">
        <v>660</v>
      </c>
      <c r="D439" t="s">
        <v>600</v>
      </c>
      <c r="E439" t="s">
        <v>529</v>
      </c>
      <c r="F439" s="7">
        <v>43945</v>
      </c>
      <c r="G439" t="s">
        <v>452</v>
      </c>
      <c r="I439" t="str">
        <f t="shared" si="152"/>
        <v xml:space="preserve">22 </v>
      </c>
      <c r="J439" s="8">
        <v>22</v>
      </c>
      <c r="L439" t="str">
        <f t="shared" si="153"/>
        <v>19</v>
      </c>
      <c r="M439" s="8">
        <v>19</v>
      </c>
    </row>
    <row r="440" spans="1:16" x14ac:dyDescent="0.3">
      <c r="A440" s="6">
        <v>0.75</v>
      </c>
      <c r="B440">
        <v>1</v>
      </c>
      <c r="C440" t="s">
        <v>661</v>
      </c>
      <c r="D440" t="s">
        <v>601</v>
      </c>
      <c r="E440" t="s">
        <v>529</v>
      </c>
      <c r="F440" s="7">
        <v>43945</v>
      </c>
      <c r="G440" t="s">
        <v>452</v>
      </c>
      <c r="I440" t="str">
        <f t="shared" si="152"/>
        <v xml:space="preserve">23 </v>
      </c>
      <c r="J440" s="8">
        <v>23</v>
      </c>
      <c r="L440" t="str">
        <f t="shared" si="153"/>
        <v>17</v>
      </c>
      <c r="M440" s="8">
        <v>17</v>
      </c>
    </row>
    <row r="441" spans="1:16" x14ac:dyDescent="0.3">
      <c r="A441" s="6">
        <v>0.875</v>
      </c>
      <c r="B441">
        <v>0</v>
      </c>
      <c r="C441" t="s">
        <v>605</v>
      </c>
      <c r="D441" t="s">
        <v>601</v>
      </c>
      <c r="E441" t="s">
        <v>537</v>
      </c>
      <c r="F441" s="7">
        <v>43945</v>
      </c>
      <c r="G441" t="s">
        <v>452</v>
      </c>
      <c r="I441" t="str">
        <f t="shared" si="152"/>
        <v xml:space="preserve">23 </v>
      </c>
      <c r="J441" s="8">
        <v>23</v>
      </c>
      <c r="L441" t="str">
        <f t="shared" si="153"/>
        <v>13</v>
      </c>
      <c r="M441" s="8">
        <v>13</v>
      </c>
      <c r="O441" t="s">
        <v>537</v>
      </c>
    </row>
    <row r="442" spans="1:16" x14ac:dyDescent="0.3">
      <c r="A442" s="6">
        <v>0</v>
      </c>
      <c r="B442">
        <v>0</v>
      </c>
      <c r="C442" t="s">
        <v>547</v>
      </c>
      <c r="D442" t="s">
        <v>600</v>
      </c>
      <c r="E442" t="s">
        <v>537</v>
      </c>
      <c r="F442" s="7">
        <v>43946</v>
      </c>
      <c r="G442" t="s">
        <v>452</v>
      </c>
      <c r="I442" t="str">
        <f t="shared" si="152"/>
        <v xml:space="preserve">22 </v>
      </c>
      <c r="J442" s="8">
        <v>22</v>
      </c>
      <c r="K442">
        <f t="shared" ref="K442" si="172">MAX(J442:J449)</f>
        <v>27</v>
      </c>
      <c r="L442" t="str">
        <f t="shared" si="153"/>
        <v>11</v>
      </c>
      <c r="M442" s="8">
        <v>11</v>
      </c>
      <c r="N442" s="9">
        <f t="shared" ref="N442" si="173">(B442*M442+B443*M443+B444*M444+B445*M445+B446*M446+B447*M447+B448*M448+B449*M449)/4</f>
        <v>9.75</v>
      </c>
      <c r="O442" t="s">
        <v>537</v>
      </c>
      <c r="P442">
        <f t="shared" ref="P442" si="174">COUNTA(O442:O449)</f>
        <v>2</v>
      </c>
    </row>
    <row r="443" spans="1:16" x14ac:dyDescent="0.3">
      <c r="A443" s="6">
        <v>0.125</v>
      </c>
      <c r="B443">
        <v>0</v>
      </c>
      <c r="C443" t="s">
        <v>546</v>
      </c>
      <c r="D443" t="s">
        <v>601</v>
      </c>
      <c r="E443" t="s">
        <v>529</v>
      </c>
      <c r="F443" s="7">
        <v>43946</v>
      </c>
      <c r="G443" t="s">
        <v>452</v>
      </c>
      <c r="I443" t="str">
        <f t="shared" si="152"/>
        <v xml:space="preserve">23 </v>
      </c>
      <c r="J443" s="8">
        <v>23</v>
      </c>
      <c r="L443" t="str">
        <f t="shared" si="153"/>
        <v>10</v>
      </c>
      <c r="M443" s="8">
        <v>10</v>
      </c>
    </row>
    <row r="444" spans="1:16" x14ac:dyDescent="0.3">
      <c r="A444" s="6">
        <v>0.25</v>
      </c>
      <c r="B444">
        <v>0</v>
      </c>
      <c r="C444" t="s">
        <v>535</v>
      </c>
      <c r="D444" t="s">
        <v>581</v>
      </c>
      <c r="E444" t="s">
        <v>529</v>
      </c>
      <c r="F444" s="7">
        <v>43946</v>
      </c>
      <c r="G444" t="s">
        <v>452</v>
      </c>
      <c r="I444" t="str">
        <f t="shared" si="152"/>
        <v xml:space="preserve">27 </v>
      </c>
      <c r="J444" s="8">
        <v>27</v>
      </c>
      <c r="L444" t="str">
        <f t="shared" si="153"/>
        <v>8</v>
      </c>
      <c r="M444" s="8">
        <v>8</v>
      </c>
    </row>
    <row r="445" spans="1:16" x14ac:dyDescent="0.3">
      <c r="A445" s="6">
        <v>0.375</v>
      </c>
      <c r="B445">
        <v>1</v>
      </c>
      <c r="C445" t="s">
        <v>535</v>
      </c>
      <c r="D445" t="s">
        <v>598</v>
      </c>
      <c r="E445" t="s">
        <v>529</v>
      </c>
      <c r="F445" s="7">
        <v>43946</v>
      </c>
      <c r="G445" t="s">
        <v>452</v>
      </c>
      <c r="I445" t="str">
        <f t="shared" si="152"/>
        <v xml:space="preserve">26 </v>
      </c>
      <c r="J445" s="8">
        <v>26</v>
      </c>
      <c r="L445" t="str">
        <f t="shared" si="153"/>
        <v>8</v>
      </c>
      <c r="M445" s="8">
        <v>8</v>
      </c>
    </row>
    <row r="446" spans="1:16" x14ac:dyDescent="0.3">
      <c r="A446" s="6">
        <v>0.5</v>
      </c>
      <c r="B446">
        <v>1</v>
      </c>
      <c r="C446" t="s">
        <v>546</v>
      </c>
      <c r="D446" t="s">
        <v>574</v>
      </c>
      <c r="E446" t="s">
        <v>537</v>
      </c>
      <c r="F446" s="7">
        <v>43946</v>
      </c>
      <c r="G446" t="s">
        <v>452</v>
      </c>
      <c r="I446" t="str">
        <f t="shared" si="152"/>
        <v xml:space="preserve">25 </v>
      </c>
      <c r="J446" s="8">
        <v>25</v>
      </c>
      <c r="L446" t="str">
        <f t="shared" si="153"/>
        <v>10</v>
      </c>
      <c r="M446" s="8">
        <v>10</v>
      </c>
      <c r="O446" t="s">
        <v>537</v>
      </c>
    </row>
    <row r="447" spans="1:16" x14ac:dyDescent="0.3">
      <c r="A447" s="6">
        <v>0.625</v>
      </c>
      <c r="B447">
        <v>1</v>
      </c>
      <c r="C447" t="s">
        <v>547</v>
      </c>
      <c r="D447" t="s">
        <v>604</v>
      </c>
      <c r="E447" t="s">
        <v>529</v>
      </c>
      <c r="F447" s="7">
        <v>43946</v>
      </c>
      <c r="G447" t="s">
        <v>452</v>
      </c>
      <c r="I447" t="str">
        <f t="shared" si="152"/>
        <v xml:space="preserve">19 </v>
      </c>
      <c r="J447" s="8">
        <v>19</v>
      </c>
      <c r="L447" t="str">
        <f t="shared" si="153"/>
        <v>11</v>
      </c>
      <c r="M447" s="8">
        <v>11</v>
      </c>
    </row>
    <row r="448" spans="1:16" x14ac:dyDescent="0.3">
      <c r="A448" s="6">
        <v>0.75</v>
      </c>
      <c r="B448">
        <v>1</v>
      </c>
      <c r="C448" t="s">
        <v>546</v>
      </c>
      <c r="D448" t="s">
        <v>578</v>
      </c>
      <c r="E448" t="s">
        <v>529</v>
      </c>
      <c r="F448" s="7">
        <v>43946</v>
      </c>
      <c r="G448" t="s">
        <v>452</v>
      </c>
      <c r="I448" t="str">
        <f t="shared" si="152"/>
        <v xml:space="preserve">14 </v>
      </c>
      <c r="J448" s="8">
        <v>14</v>
      </c>
      <c r="L448" t="str">
        <f t="shared" si="153"/>
        <v>10</v>
      </c>
      <c r="M448" s="8">
        <v>10</v>
      </c>
    </row>
    <row r="449" spans="1:16" x14ac:dyDescent="0.3">
      <c r="A449" s="6">
        <v>0.875</v>
      </c>
      <c r="B449">
        <v>0</v>
      </c>
      <c r="C449" t="s">
        <v>535</v>
      </c>
      <c r="D449" t="s">
        <v>602</v>
      </c>
      <c r="E449" t="s">
        <v>529</v>
      </c>
      <c r="F449" s="7">
        <v>43946</v>
      </c>
      <c r="G449" t="s">
        <v>452</v>
      </c>
      <c r="I449" t="str">
        <f t="shared" si="152"/>
        <v xml:space="preserve">10 </v>
      </c>
      <c r="J449" s="8">
        <v>10</v>
      </c>
      <c r="L449" t="str">
        <f t="shared" si="153"/>
        <v>8</v>
      </c>
      <c r="M449" s="8">
        <v>8</v>
      </c>
    </row>
    <row r="450" spans="1:16" x14ac:dyDescent="0.3">
      <c r="A450" s="6">
        <v>0</v>
      </c>
      <c r="B450">
        <v>0</v>
      </c>
      <c r="C450" t="s">
        <v>543</v>
      </c>
      <c r="D450" t="s">
        <v>585</v>
      </c>
      <c r="E450" t="s">
        <v>529</v>
      </c>
      <c r="F450" s="7">
        <v>43947</v>
      </c>
      <c r="G450" t="s">
        <v>452</v>
      </c>
      <c r="I450" t="str">
        <f t="shared" si="152"/>
        <v xml:space="preserve">5 </v>
      </c>
      <c r="J450" s="8">
        <v>5</v>
      </c>
      <c r="K450">
        <f t="shared" ref="K450" si="175">MAX(J450:J457)</f>
        <v>18</v>
      </c>
      <c r="L450" t="str">
        <f t="shared" si="153"/>
        <v>7</v>
      </c>
      <c r="M450" s="8">
        <v>7</v>
      </c>
      <c r="N450" s="9">
        <f t="shared" ref="N450" si="176">(B450*M450+B451*M451+B452*M452+B453*M453+B454*M454+B455*M455+B456*M456+B457*M457)/4</f>
        <v>13.5</v>
      </c>
      <c r="P450">
        <f t="shared" ref="P450" si="177">COUNTA(O450:O457)</f>
        <v>0</v>
      </c>
    </row>
    <row r="451" spans="1:16" x14ac:dyDescent="0.3">
      <c r="A451" s="6">
        <v>0.125</v>
      </c>
      <c r="B451">
        <v>0</v>
      </c>
      <c r="C451" t="s">
        <v>533</v>
      </c>
      <c r="D451" t="s">
        <v>611</v>
      </c>
      <c r="E451" t="s">
        <v>529</v>
      </c>
      <c r="F451" s="7">
        <v>43947</v>
      </c>
      <c r="G451" t="s">
        <v>452</v>
      </c>
      <c r="I451" t="str">
        <f t="shared" ref="I451:I514" si="178">SUBSTITUTE(D451,"km/h","")</f>
        <v xml:space="preserve">7 </v>
      </c>
      <c r="J451" s="8">
        <v>7</v>
      </c>
      <c r="L451" t="str">
        <f t="shared" ref="L451:L514" si="179">SUBSTITUTE(C451," °c", "")</f>
        <v>5</v>
      </c>
      <c r="M451" s="8">
        <v>5</v>
      </c>
    </row>
    <row r="452" spans="1:16" x14ac:dyDescent="0.3">
      <c r="A452" s="6">
        <v>0.25</v>
      </c>
      <c r="B452">
        <v>0</v>
      </c>
      <c r="C452" t="s">
        <v>543</v>
      </c>
      <c r="D452" t="s">
        <v>591</v>
      </c>
      <c r="E452" t="s">
        <v>529</v>
      </c>
      <c r="F452" s="7">
        <v>43947</v>
      </c>
      <c r="G452" t="s">
        <v>452</v>
      </c>
      <c r="I452" t="str">
        <f t="shared" si="178"/>
        <v xml:space="preserve">6 </v>
      </c>
      <c r="J452" s="8">
        <v>6</v>
      </c>
      <c r="L452" t="str">
        <f t="shared" si="179"/>
        <v>7</v>
      </c>
      <c r="M452" s="8">
        <v>7</v>
      </c>
    </row>
    <row r="453" spans="1:16" x14ac:dyDescent="0.3">
      <c r="A453" s="6">
        <v>0.375</v>
      </c>
      <c r="B453">
        <v>1</v>
      </c>
      <c r="C453" t="s">
        <v>547</v>
      </c>
      <c r="D453" t="s">
        <v>607</v>
      </c>
      <c r="E453" t="s">
        <v>529</v>
      </c>
      <c r="F453" s="7">
        <v>43947</v>
      </c>
      <c r="G453" t="s">
        <v>452</v>
      </c>
      <c r="I453" t="str">
        <f t="shared" si="178"/>
        <v xml:space="preserve">4 </v>
      </c>
      <c r="J453" s="8">
        <v>4</v>
      </c>
      <c r="L453" t="str">
        <f t="shared" si="179"/>
        <v>11</v>
      </c>
      <c r="M453" s="8">
        <v>11</v>
      </c>
    </row>
    <row r="454" spans="1:16" x14ac:dyDescent="0.3">
      <c r="A454" s="6">
        <v>0.5</v>
      </c>
      <c r="B454">
        <v>1</v>
      </c>
      <c r="C454" t="s">
        <v>654</v>
      </c>
      <c r="D454" t="s">
        <v>585</v>
      </c>
      <c r="E454" t="s">
        <v>529</v>
      </c>
      <c r="F454" s="7">
        <v>43947</v>
      </c>
      <c r="G454" t="s">
        <v>452</v>
      </c>
      <c r="I454" t="str">
        <f t="shared" si="178"/>
        <v xml:space="preserve">5 </v>
      </c>
      <c r="J454" s="8">
        <v>5</v>
      </c>
      <c r="L454" t="str">
        <f t="shared" si="179"/>
        <v>15</v>
      </c>
      <c r="M454" s="8">
        <v>15</v>
      </c>
    </row>
    <row r="455" spans="1:16" x14ac:dyDescent="0.3">
      <c r="A455" s="6">
        <v>0.625</v>
      </c>
      <c r="B455">
        <v>1</v>
      </c>
      <c r="C455" t="s">
        <v>658</v>
      </c>
      <c r="D455" t="s">
        <v>611</v>
      </c>
      <c r="E455" t="s">
        <v>529</v>
      </c>
      <c r="F455" s="7">
        <v>43947</v>
      </c>
      <c r="G455" t="s">
        <v>452</v>
      </c>
      <c r="I455" t="str">
        <f t="shared" si="178"/>
        <v xml:space="preserve">7 </v>
      </c>
      <c r="J455" s="8">
        <v>7</v>
      </c>
      <c r="L455" t="str">
        <f t="shared" si="179"/>
        <v>16</v>
      </c>
      <c r="M455" s="8">
        <v>16</v>
      </c>
    </row>
    <row r="456" spans="1:16" x14ac:dyDescent="0.3">
      <c r="A456" s="6">
        <v>0.75</v>
      </c>
      <c r="B456">
        <v>1</v>
      </c>
      <c r="C456" t="s">
        <v>551</v>
      </c>
      <c r="D456" t="s">
        <v>586</v>
      </c>
      <c r="E456" t="s">
        <v>529</v>
      </c>
      <c r="F456" s="7">
        <v>43947</v>
      </c>
      <c r="G456" t="s">
        <v>452</v>
      </c>
      <c r="I456" t="str">
        <f t="shared" si="178"/>
        <v xml:space="preserve">16 </v>
      </c>
      <c r="J456" s="8">
        <v>16</v>
      </c>
      <c r="L456" t="str">
        <f t="shared" si="179"/>
        <v>12</v>
      </c>
      <c r="M456" s="8">
        <v>12</v>
      </c>
    </row>
    <row r="457" spans="1:16" x14ac:dyDescent="0.3">
      <c r="A457" s="6">
        <v>0.875</v>
      </c>
      <c r="B457">
        <v>0</v>
      </c>
      <c r="C457" t="s">
        <v>536</v>
      </c>
      <c r="D457" t="s">
        <v>570</v>
      </c>
      <c r="E457" t="s">
        <v>529</v>
      </c>
      <c r="F457" s="7">
        <v>43947</v>
      </c>
      <c r="G457" t="s">
        <v>452</v>
      </c>
      <c r="I457" t="str">
        <f t="shared" si="178"/>
        <v xml:space="preserve">18 </v>
      </c>
      <c r="J457" s="8">
        <v>18</v>
      </c>
      <c r="L457" t="str">
        <f t="shared" si="179"/>
        <v>9</v>
      </c>
      <c r="M457" s="8">
        <v>9</v>
      </c>
    </row>
    <row r="458" spans="1:16" x14ac:dyDescent="0.3">
      <c r="A458" s="6">
        <v>0</v>
      </c>
      <c r="B458">
        <v>0</v>
      </c>
      <c r="C458" t="s">
        <v>535</v>
      </c>
      <c r="D458" t="s">
        <v>578</v>
      </c>
      <c r="E458" t="s">
        <v>529</v>
      </c>
      <c r="F458" s="7">
        <v>43948</v>
      </c>
      <c r="G458" t="s">
        <v>452</v>
      </c>
      <c r="I458" t="str">
        <f t="shared" si="178"/>
        <v xml:space="preserve">14 </v>
      </c>
      <c r="J458" s="8">
        <v>14</v>
      </c>
      <c r="K458">
        <f t="shared" ref="K458" si="180">MAX(J458:J465)</f>
        <v>20</v>
      </c>
      <c r="L458" t="str">
        <f t="shared" si="179"/>
        <v>8</v>
      </c>
      <c r="M458" s="8">
        <v>8</v>
      </c>
      <c r="N458" s="9">
        <f t="shared" ref="N458" si="181">(B458*M458+B459*M459+B460*M460+B461*M461+B462*M462+B463*M463+B464*M464+B465*M465)/4</f>
        <v>17</v>
      </c>
      <c r="P458">
        <f t="shared" ref="P458" si="182">COUNTA(O458:O465)</f>
        <v>0</v>
      </c>
    </row>
    <row r="459" spans="1:16" x14ac:dyDescent="0.3">
      <c r="A459" s="6">
        <v>0.125</v>
      </c>
      <c r="B459">
        <v>0</v>
      </c>
      <c r="C459" t="s">
        <v>543</v>
      </c>
      <c r="D459" t="s">
        <v>576</v>
      </c>
      <c r="E459" t="s">
        <v>529</v>
      </c>
      <c r="F459" s="7">
        <v>43948</v>
      </c>
      <c r="G459" t="s">
        <v>452</v>
      </c>
      <c r="I459" t="str">
        <f t="shared" si="178"/>
        <v xml:space="preserve">9 </v>
      </c>
      <c r="J459" s="8">
        <v>9</v>
      </c>
      <c r="L459" t="str">
        <f t="shared" si="179"/>
        <v>7</v>
      </c>
      <c r="M459" s="8">
        <v>7</v>
      </c>
    </row>
    <row r="460" spans="1:16" x14ac:dyDescent="0.3">
      <c r="A460" s="6">
        <v>0.25</v>
      </c>
      <c r="B460">
        <v>0</v>
      </c>
      <c r="C460" t="s">
        <v>536</v>
      </c>
      <c r="D460" t="s">
        <v>611</v>
      </c>
      <c r="E460" t="s">
        <v>529</v>
      </c>
      <c r="F460" s="7">
        <v>43948</v>
      </c>
      <c r="G460" t="s">
        <v>452</v>
      </c>
      <c r="I460" t="str">
        <f t="shared" si="178"/>
        <v xml:space="preserve">7 </v>
      </c>
      <c r="J460" s="8">
        <v>7</v>
      </c>
      <c r="L460" t="str">
        <f t="shared" si="179"/>
        <v>9</v>
      </c>
      <c r="M460" s="8">
        <v>9</v>
      </c>
    </row>
    <row r="461" spans="1:16" x14ac:dyDescent="0.3">
      <c r="A461" s="6">
        <v>0.375</v>
      </c>
      <c r="B461">
        <v>1</v>
      </c>
      <c r="C461" t="s">
        <v>606</v>
      </c>
      <c r="D461" t="s">
        <v>612</v>
      </c>
      <c r="E461" t="s">
        <v>529</v>
      </c>
      <c r="F461" s="7">
        <v>43948</v>
      </c>
      <c r="G461" t="s">
        <v>452</v>
      </c>
      <c r="I461" t="str">
        <f t="shared" si="178"/>
        <v xml:space="preserve">8 </v>
      </c>
      <c r="J461" s="8">
        <v>8</v>
      </c>
      <c r="L461" t="str">
        <f t="shared" si="179"/>
        <v>14</v>
      </c>
      <c r="M461" s="8">
        <v>14</v>
      </c>
    </row>
    <row r="462" spans="1:16" x14ac:dyDescent="0.3">
      <c r="A462" s="6">
        <v>0.5</v>
      </c>
      <c r="B462">
        <v>1</v>
      </c>
      <c r="C462" t="s">
        <v>659</v>
      </c>
      <c r="D462" t="s">
        <v>612</v>
      </c>
      <c r="E462" t="s">
        <v>529</v>
      </c>
      <c r="F462" s="7">
        <v>43948</v>
      </c>
      <c r="G462" t="s">
        <v>452</v>
      </c>
      <c r="I462" t="str">
        <f t="shared" si="178"/>
        <v xml:space="preserve">8 </v>
      </c>
      <c r="J462" s="8">
        <v>8</v>
      </c>
      <c r="L462" t="str">
        <f t="shared" si="179"/>
        <v>18</v>
      </c>
      <c r="M462" s="8">
        <v>18</v>
      </c>
    </row>
    <row r="463" spans="1:16" x14ac:dyDescent="0.3">
      <c r="A463" s="6">
        <v>0.625</v>
      </c>
      <c r="B463">
        <v>1</v>
      </c>
      <c r="C463" t="s">
        <v>660</v>
      </c>
      <c r="D463" t="s">
        <v>612</v>
      </c>
      <c r="E463" t="s">
        <v>529</v>
      </c>
      <c r="F463" s="7">
        <v>43948</v>
      </c>
      <c r="G463" t="s">
        <v>452</v>
      </c>
      <c r="I463" t="str">
        <f t="shared" si="178"/>
        <v xml:space="preserve">8 </v>
      </c>
      <c r="J463" s="8">
        <v>8</v>
      </c>
      <c r="L463" t="str">
        <f t="shared" si="179"/>
        <v>19</v>
      </c>
      <c r="M463" s="8">
        <v>19</v>
      </c>
    </row>
    <row r="464" spans="1:16" x14ac:dyDescent="0.3">
      <c r="A464" s="6">
        <v>0.75</v>
      </c>
      <c r="B464">
        <v>1</v>
      </c>
      <c r="C464" t="s">
        <v>661</v>
      </c>
      <c r="D464" t="s">
        <v>584</v>
      </c>
      <c r="E464" t="s">
        <v>529</v>
      </c>
      <c r="F464" s="7">
        <v>43948</v>
      </c>
      <c r="G464" t="s">
        <v>452</v>
      </c>
      <c r="I464" t="str">
        <f t="shared" si="178"/>
        <v xml:space="preserve">13 </v>
      </c>
      <c r="J464" s="8">
        <v>13</v>
      </c>
      <c r="L464" t="str">
        <f t="shared" si="179"/>
        <v>17</v>
      </c>
      <c r="M464" s="8">
        <v>17</v>
      </c>
    </row>
    <row r="465" spans="1:16" x14ac:dyDescent="0.3">
      <c r="A465" s="6">
        <v>0.875</v>
      </c>
      <c r="B465">
        <v>0</v>
      </c>
      <c r="C465" t="s">
        <v>605</v>
      </c>
      <c r="D465" t="s">
        <v>580</v>
      </c>
      <c r="E465" t="s">
        <v>529</v>
      </c>
      <c r="F465" s="7">
        <v>43948</v>
      </c>
      <c r="G465" t="s">
        <v>452</v>
      </c>
      <c r="I465" t="str">
        <f t="shared" si="178"/>
        <v xml:space="preserve">20 </v>
      </c>
      <c r="J465" s="8">
        <v>20</v>
      </c>
      <c r="L465" t="str">
        <f t="shared" si="179"/>
        <v>13</v>
      </c>
      <c r="M465" s="8">
        <v>13</v>
      </c>
    </row>
    <row r="466" spans="1:16" x14ac:dyDescent="0.3">
      <c r="A466" s="6">
        <v>0</v>
      </c>
      <c r="B466">
        <v>0</v>
      </c>
      <c r="C466" t="s">
        <v>547</v>
      </c>
      <c r="D466" t="s">
        <v>600</v>
      </c>
      <c r="E466" t="s">
        <v>529</v>
      </c>
      <c r="F466" s="7">
        <v>43949</v>
      </c>
      <c r="G466" t="s">
        <v>452</v>
      </c>
      <c r="I466" t="str">
        <f t="shared" si="178"/>
        <v xml:space="preserve">22 </v>
      </c>
      <c r="J466" s="8">
        <v>22</v>
      </c>
      <c r="K466">
        <f t="shared" ref="K466" si="183">MAX(J466:J473)</f>
        <v>22</v>
      </c>
      <c r="L466" t="str">
        <f t="shared" si="179"/>
        <v>11</v>
      </c>
      <c r="M466" s="8">
        <v>11</v>
      </c>
      <c r="N466" s="9">
        <f t="shared" ref="N466" si="184">(B466*M466+B467*M467+B468*M468+B469*M469+B470*M470+B471*M471+B472*M472+B473*M473)/4</f>
        <v>19</v>
      </c>
      <c r="P466">
        <f t="shared" ref="P466" si="185">COUNTA(O466:O473)</f>
        <v>2</v>
      </c>
    </row>
    <row r="467" spans="1:16" x14ac:dyDescent="0.3">
      <c r="A467" s="6">
        <v>0.125</v>
      </c>
      <c r="B467">
        <v>0</v>
      </c>
      <c r="C467" t="s">
        <v>546</v>
      </c>
      <c r="D467" t="s">
        <v>590</v>
      </c>
      <c r="E467" t="s">
        <v>529</v>
      </c>
      <c r="F467" s="7">
        <v>43949</v>
      </c>
      <c r="G467" t="s">
        <v>452</v>
      </c>
      <c r="I467" t="str">
        <f t="shared" si="178"/>
        <v xml:space="preserve">17 </v>
      </c>
      <c r="J467" s="8">
        <v>17</v>
      </c>
      <c r="L467" t="str">
        <f t="shared" si="179"/>
        <v>10</v>
      </c>
      <c r="M467" s="8">
        <v>10</v>
      </c>
    </row>
    <row r="468" spans="1:16" x14ac:dyDescent="0.3">
      <c r="A468" s="6">
        <v>0.25</v>
      </c>
      <c r="B468">
        <v>0</v>
      </c>
      <c r="C468" t="s">
        <v>551</v>
      </c>
      <c r="D468" t="s">
        <v>591</v>
      </c>
      <c r="E468" t="s">
        <v>529</v>
      </c>
      <c r="F468" s="7">
        <v>43949</v>
      </c>
      <c r="G468" t="s">
        <v>452</v>
      </c>
      <c r="I468" t="str">
        <f t="shared" si="178"/>
        <v xml:space="preserve">6 </v>
      </c>
      <c r="J468" s="8">
        <v>6</v>
      </c>
      <c r="L468" t="str">
        <f t="shared" si="179"/>
        <v>12</v>
      </c>
      <c r="M468" s="8">
        <v>12</v>
      </c>
    </row>
    <row r="469" spans="1:16" x14ac:dyDescent="0.3">
      <c r="A469" s="6">
        <v>0.375</v>
      </c>
      <c r="B469">
        <v>1</v>
      </c>
      <c r="C469" t="s">
        <v>658</v>
      </c>
      <c r="D469" t="s">
        <v>591</v>
      </c>
      <c r="E469" t="s">
        <v>529</v>
      </c>
      <c r="F469" s="7">
        <v>43949</v>
      </c>
      <c r="G469" t="s">
        <v>452</v>
      </c>
      <c r="I469" t="str">
        <f t="shared" si="178"/>
        <v xml:space="preserve">6 </v>
      </c>
      <c r="J469" s="8">
        <v>6</v>
      </c>
      <c r="L469" t="str">
        <f t="shared" si="179"/>
        <v>16</v>
      </c>
      <c r="M469" s="8">
        <v>16</v>
      </c>
    </row>
    <row r="470" spans="1:16" x14ac:dyDescent="0.3">
      <c r="A470" s="6">
        <v>0.5</v>
      </c>
      <c r="B470">
        <v>1</v>
      </c>
      <c r="C470" t="s">
        <v>662</v>
      </c>
      <c r="D470" t="s">
        <v>612</v>
      </c>
      <c r="E470" t="s">
        <v>529</v>
      </c>
      <c r="F470" s="7">
        <v>43949</v>
      </c>
      <c r="G470" t="s">
        <v>452</v>
      </c>
      <c r="I470" t="str">
        <f t="shared" si="178"/>
        <v xml:space="preserve">8 </v>
      </c>
      <c r="J470" s="8">
        <v>8</v>
      </c>
      <c r="L470" t="str">
        <f t="shared" si="179"/>
        <v>20</v>
      </c>
      <c r="M470" s="8">
        <v>20</v>
      </c>
    </row>
    <row r="471" spans="1:16" x14ac:dyDescent="0.3">
      <c r="A471" s="6">
        <v>0.625</v>
      </c>
      <c r="B471">
        <v>1</v>
      </c>
      <c r="C471" t="s">
        <v>665</v>
      </c>
      <c r="D471" t="s">
        <v>607</v>
      </c>
      <c r="E471" t="s">
        <v>529</v>
      </c>
      <c r="F471" s="7">
        <v>43949</v>
      </c>
      <c r="G471" t="s">
        <v>452</v>
      </c>
      <c r="I471" t="str">
        <f t="shared" si="178"/>
        <v xml:space="preserve">4 </v>
      </c>
      <c r="J471" s="8">
        <v>4</v>
      </c>
      <c r="L471" t="str">
        <f t="shared" si="179"/>
        <v>21</v>
      </c>
      <c r="M471" s="8">
        <v>21</v>
      </c>
    </row>
    <row r="472" spans="1:16" x14ac:dyDescent="0.3">
      <c r="A472" s="6">
        <v>0.75</v>
      </c>
      <c r="B472">
        <v>1</v>
      </c>
      <c r="C472" t="s">
        <v>660</v>
      </c>
      <c r="D472" t="s">
        <v>612</v>
      </c>
      <c r="E472" t="s">
        <v>537</v>
      </c>
      <c r="F472" s="7">
        <v>43949</v>
      </c>
      <c r="G472" t="s">
        <v>452</v>
      </c>
      <c r="I472" t="str">
        <f t="shared" si="178"/>
        <v xml:space="preserve">8 </v>
      </c>
      <c r="J472" s="8">
        <v>8</v>
      </c>
      <c r="L472" t="str">
        <f t="shared" si="179"/>
        <v>19</v>
      </c>
      <c r="M472" s="8">
        <v>19</v>
      </c>
      <c r="O472" t="s">
        <v>537</v>
      </c>
    </row>
    <row r="473" spans="1:16" x14ac:dyDescent="0.3">
      <c r="A473" s="6">
        <v>0.875</v>
      </c>
      <c r="B473">
        <v>0</v>
      </c>
      <c r="C473" t="s">
        <v>654</v>
      </c>
      <c r="D473" t="s">
        <v>580</v>
      </c>
      <c r="E473" t="s">
        <v>561</v>
      </c>
      <c r="F473" s="7">
        <v>43949</v>
      </c>
      <c r="G473" t="s">
        <v>452</v>
      </c>
      <c r="I473" t="str">
        <f t="shared" si="178"/>
        <v xml:space="preserve">20 </v>
      </c>
      <c r="J473" s="8">
        <v>20</v>
      </c>
      <c r="L473" t="str">
        <f t="shared" si="179"/>
        <v>15</v>
      </c>
      <c r="M473" s="8">
        <v>15</v>
      </c>
      <c r="O473" t="s">
        <v>561</v>
      </c>
    </row>
    <row r="474" spans="1:16" x14ac:dyDescent="0.3">
      <c r="A474" s="6">
        <v>0</v>
      </c>
      <c r="B474">
        <v>0</v>
      </c>
      <c r="C474" t="s">
        <v>605</v>
      </c>
      <c r="D474" t="s">
        <v>572</v>
      </c>
      <c r="E474" t="s">
        <v>621</v>
      </c>
      <c r="F474" s="7">
        <v>43950</v>
      </c>
      <c r="G474" t="s">
        <v>452</v>
      </c>
      <c r="I474" t="str">
        <f t="shared" si="178"/>
        <v xml:space="preserve">21 </v>
      </c>
      <c r="J474" s="8">
        <v>21</v>
      </c>
      <c r="K474">
        <f t="shared" ref="K474" si="186">MAX(J474:J481)</f>
        <v>24</v>
      </c>
      <c r="L474" t="str">
        <f t="shared" si="179"/>
        <v>13</v>
      </c>
      <c r="M474" s="8">
        <v>13</v>
      </c>
      <c r="N474" s="9">
        <f t="shared" ref="N474" si="187">(B474*M474+B475*M475+B476*M476+B477*M477+B478*M478+B479*M479+B480*M480+B481*M481)/4</f>
        <v>15.25</v>
      </c>
      <c r="O474" t="s">
        <v>621</v>
      </c>
      <c r="P474">
        <f t="shared" ref="P474" si="188">COUNTA(O474:O481)</f>
        <v>8</v>
      </c>
    </row>
    <row r="475" spans="1:16" x14ac:dyDescent="0.3">
      <c r="A475" s="6">
        <v>0.125</v>
      </c>
      <c r="B475">
        <v>0</v>
      </c>
      <c r="C475" t="s">
        <v>551</v>
      </c>
      <c r="D475" t="s">
        <v>601</v>
      </c>
      <c r="E475" t="s">
        <v>557</v>
      </c>
      <c r="F475" s="7">
        <v>43950</v>
      </c>
      <c r="G475" t="s">
        <v>452</v>
      </c>
      <c r="I475" t="str">
        <f t="shared" si="178"/>
        <v xml:space="preserve">23 </v>
      </c>
      <c r="J475" s="8">
        <v>23</v>
      </c>
      <c r="L475" t="str">
        <f t="shared" si="179"/>
        <v>12</v>
      </c>
      <c r="M475" s="8">
        <v>12</v>
      </c>
      <c r="O475" t="s">
        <v>557</v>
      </c>
    </row>
    <row r="476" spans="1:16" x14ac:dyDescent="0.3">
      <c r="A476" s="6">
        <v>0.25</v>
      </c>
      <c r="B476">
        <v>0</v>
      </c>
      <c r="C476" t="s">
        <v>551</v>
      </c>
      <c r="D476" t="s">
        <v>572</v>
      </c>
      <c r="E476" t="s">
        <v>666</v>
      </c>
      <c r="F476" s="7">
        <v>43950</v>
      </c>
      <c r="G476" t="s">
        <v>452</v>
      </c>
      <c r="I476" t="str">
        <f t="shared" si="178"/>
        <v xml:space="preserve">21 </v>
      </c>
      <c r="J476" s="8">
        <v>21</v>
      </c>
      <c r="L476" t="str">
        <f t="shared" si="179"/>
        <v>12</v>
      </c>
      <c r="M476" s="8">
        <v>12</v>
      </c>
      <c r="O476" t="s">
        <v>666</v>
      </c>
    </row>
    <row r="477" spans="1:16" x14ac:dyDescent="0.3">
      <c r="A477" s="6">
        <v>0.375</v>
      </c>
      <c r="B477">
        <v>1</v>
      </c>
      <c r="C477" t="s">
        <v>606</v>
      </c>
      <c r="D477" t="s">
        <v>604</v>
      </c>
      <c r="E477" t="s">
        <v>619</v>
      </c>
      <c r="F477" s="7">
        <v>43950</v>
      </c>
      <c r="G477" t="s">
        <v>452</v>
      </c>
      <c r="I477" t="str">
        <f t="shared" si="178"/>
        <v xml:space="preserve">19 </v>
      </c>
      <c r="J477" s="8">
        <v>19</v>
      </c>
      <c r="L477" t="str">
        <f t="shared" si="179"/>
        <v>14</v>
      </c>
      <c r="M477" s="8">
        <v>14</v>
      </c>
      <c r="O477" t="s">
        <v>619</v>
      </c>
    </row>
    <row r="478" spans="1:16" x14ac:dyDescent="0.3">
      <c r="A478" s="6">
        <v>0.5</v>
      </c>
      <c r="B478">
        <v>1</v>
      </c>
      <c r="C478" t="s">
        <v>658</v>
      </c>
      <c r="D478" t="s">
        <v>599</v>
      </c>
      <c r="E478" t="s">
        <v>560</v>
      </c>
      <c r="F478" s="7">
        <v>43950</v>
      </c>
      <c r="G478" t="s">
        <v>452</v>
      </c>
      <c r="I478" t="str">
        <f t="shared" si="178"/>
        <v xml:space="preserve">24 </v>
      </c>
      <c r="J478" s="8">
        <v>24</v>
      </c>
      <c r="L478" t="str">
        <f t="shared" si="179"/>
        <v>16</v>
      </c>
      <c r="M478" s="8">
        <v>16</v>
      </c>
      <c r="O478" t="s">
        <v>560</v>
      </c>
    </row>
    <row r="479" spans="1:16" x14ac:dyDescent="0.3">
      <c r="A479" s="6">
        <v>0.625</v>
      </c>
      <c r="B479">
        <v>1</v>
      </c>
      <c r="C479" t="s">
        <v>658</v>
      </c>
      <c r="D479" t="s">
        <v>570</v>
      </c>
      <c r="E479" t="s">
        <v>541</v>
      </c>
      <c r="F479" s="7">
        <v>43950</v>
      </c>
      <c r="G479" t="s">
        <v>452</v>
      </c>
      <c r="I479" t="str">
        <f t="shared" si="178"/>
        <v xml:space="preserve">18 </v>
      </c>
      <c r="J479" s="8">
        <v>18</v>
      </c>
      <c r="L479" t="str">
        <f t="shared" si="179"/>
        <v>16</v>
      </c>
      <c r="M479" s="8">
        <v>16</v>
      </c>
      <c r="O479" t="s">
        <v>541</v>
      </c>
    </row>
    <row r="480" spans="1:16" x14ac:dyDescent="0.3">
      <c r="A480" s="6">
        <v>0.75</v>
      </c>
      <c r="B480">
        <v>1</v>
      </c>
      <c r="C480" t="s">
        <v>654</v>
      </c>
      <c r="D480" t="s">
        <v>584</v>
      </c>
      <c r="E480" t="s">
        <v>594</v>
      </c>
      <c r="F480" s="7">
        <v>43950</v>
      </c>
      <c r="G480" t="s">
        <v>452</v>
      </c>
      <c r="I480" t="str">
        <f t="shared" si="178"/>
        <v xml:space="preserve">13 </v>
      </c>
      <c r="J480" s="8">
        <v>13</v>
      </c>
      <c r="L480" t="str">
        <f t="shared" si="179"/>
        <v>15</v>
      </c>
      <c r="M480" s="8">
        <v>15</v>
      </c>
      <c r="O480" t="s">
        <v>594</v>
      </c>
    </row>
    <row r="481" spans="1:15" x14ac:dyDescent="0.3">
      <c r="A481" s="6">
        <v>0.875</v>
      </c>
      <c r="B481">
        <v>0</v>
      </c>
      <c r="C481" t="s">
        <v>551</v>
      </c>
      <c r="D481" t="s">
        <v>604</v>
      </c>
      <c r="E481" t="s">
        <v>541</v>
      </c>
      <c r="F481" s="7">
        <v>43950</v>
      </c>
      <c r="G481" t="s">
        <v>452</v>
      </c>
      <c r="I481" t="str">
        <f t="shared" si="178"/>
        <v xml:space="preserve">19 </v>
      </c>
      <c r="J481" s="8">
        <v>19</v>
      </c>
      <c r="L481" t="str">
        <f t="shared" si="179"/>
        <v>12</v>
      </c>
      <c r="M481" s="8">
        <v>12</v>
      </c>
      <c r="O481" t="s">
        <v>541</v>
      </c>
    </row>
    <row r="482" spans="1:15" x14ac:dyDescent="0.3">
      <c r="A482" s="6">
        <v>0</v>
      </c>
      <c r="C482" t="s">
        <v>546</v>
      </c>
      <c r="D482" t="s">
        <v>601</v>
      </c>
      <c r="E482" t="s">
        <v>541</v>
      </c>
      <c r="F482" s="7">
        <v>43951</v>
      </c>
      <c r="G482" t="s">
        <v>452</v>
      </c>
      <c r="I482" t="str">
        <f t="shared" si="178"/>
        <v xml:space="preserve">23 </v>
      </c>
      <c r="J482" s="8">
        <v>23</v>
      </c>
      <c r="L482" t="str">
        <f t="shared" si="179"/>
        <v>10</v>
      </c>
      <c r="M482" s="8">
        <v>10</v>
      </c>
      <c r="O482" t="s">
        <v>541</v>
      </c>
    </row>
    <row r="483" spans="1:15" x14ac:dyDescent="0.3">
      <c r="A483" s="6">
        <v>0.125</v>
      </c>
      <c r="C483" t="s">
        <v>536</v>
      </c>
      <c r="D483" t="s">
        <v>600</v>
      </c>
      <c r="E483" t="s">
        <v>542</v>
      </c>
      <c r="F483" s="7">
        <v>43951</v>
      </c>
      <c r="G483" t="s">
        <v>452</v>
      </c>
      <c r="I483" t="str">
        <f t="shared" si="178"/>
        <v xml:space="preserve">22 </v>
      </c>
      <c r="J483" s="8">
        <v>22</v>
      </c>
      <c r="L483" t="str">
        <f t="shared" si="179"/>
        <v>9</v>
      </c>
      <c r="M483" s="8">
        <v>9</v>
      </c>
      <c r="O483" t="s">
        <v>542</v>
      </c>
    </row>
    <row r="484" spans="1:15" x14ac:dyDescent="0.3">
      <c r="A484" s="6">
        <v>0.25</v>
      </c>
      <c r="C484" t="s">
        <v>546</v>
      </c>
      <c r="D484" t="s">
        <v>573</v>
      </c>
      <c r="E484" t="s">
        <v>529</v>
      </c>
      <c r="F484" s="7">
        <v>43951</v>
      </c>
      <c r="G484" t="s">
        <v>452</v>
      </c>
      <c r="I484" t="str">
        <f t="shared" si="178"/>
        <v xml:space="preserve">15 </v>
      </c>
      <c r="J484" s="8">
        <v>15</v>
      </c>
      <c r="L484" t="str">
        <f t="shared" si="179"/>
        <v>10</v>
      </c>
      <c r="M484" s="8">
        <v>10</v>
      </c>
    </row>
    <row r="485" spans="1:15" x14ac:dyDescent="0.3">
      <c r="A485" s="6">
        <v>0.375</v>
      </c>
      <c r="C485" t="s">
        <v>606</v>
      </c>
      <c r="D485" t="s">
        <v>584</v>
      </c>
      <c r="E485" t="s">
        <v>529</v>
      </c>
      <c r="F485" s="7">
        <v>43951</v>
      </c>
      <c r="G485" t="s">
        <v>452</v>
      </c>
      <c r="I485" t="str">
        <f t="shared" si="178"/>
        <v xml:space="preserve">13 </v>
      </c>
      <c r="J485" s="8">
        <v>13</v>
      </c>
      <c r="L485" t="str">
        <f t="shared" si="179"/>
        <v>14</v>
      </c>
      <c r="M485" s="8">
        <v>14</v>
      </c>
    </row>
    <row r="486" spans="1:15" x14ac:dyDescent="0.3">
      <c r="A486" s="6">
        <v>0.5</v>
      </c>
      <c r="C486" t="s">
        <v>661</v>
      </c>
      <c r="D486" t="s">
        <v>584</v>
      </c>
      <c r="E486" t="s">
        <v>537</v>
      </c>
      <c r="F486" s="7">
        <v>43951</v>
      </c>
      <c r="G486" t="s">
        <v>452</v>
      </c>
      <c r="I486" t="str">
        <f t="shared" si="178"/>
        <v xml:space="preserve">13 </v>
      </c>
      <c r="J486" s="8">
        <v>13</v>
      </c>
      <c r="L486" t="str">
        <f t="shared" si="179"/>
        <v>17</v>
      </c>
      <c r="M486" s="8">
        <v>17</v>
      </c>
      <c r="O486" t="s">
        <v>537</v>
      </c>
    </row>
    <row r="487" spans="1:15" x14ac:dyDescent="0.3">
      <c r="A487" s="6">
        <v>0.625</v>
      </c>
      <c r="C487" t="s">
        <v>661</v>
      </c>
      <c r="D487" t="s">
        <v>600</v>
      </c>
      <c r="E487" t="s">
        <v>614</v>
      </c>
      <c r="F487" s="7">
        <v>43951</v>
      </c>
      <c r="G487" t="s">
        <v>452</v>
      </c>
      <c r="I487" t="str">
        <f t="shared" si="178"/>
        <v xml:space="preserve">22 </v>
      </c>
      <c r="J487" s="8">
        <v>22</v>
      </c>
      <c r="L487" t="str">
        <f t="shared" si="179"/>
        <v>17</v>
      </c>
      <c r="M487" s="8">
        <v>17</v>
      </c>
      <c r="O487" t="s">
        <v>614</v>
      </c>
    </row>
    <row r="488" spans="1:15" x14ac:dyDescent="0.3">
      <c r="A488" s="6">
        <v>0.75</v>
      </c>
      <c r="C488" t="s">
        <v>654</v>
      </c>
      <c r="D488" t="s">
        <v>569</v>
      </c>
      <c r="E488" t="s">
        <v>558</v>
      </c>
      <c r="F488" s="7">
        <v>43951</v>
      </c>
      <c r="G488" t="s">
        <v>452</v>
      </c>
      <c r="I488" t="str">
        <f t="shared" si="178"/>
        <v xml:space="preserve">12 </v>
      </c>
      <c r="J488" s="8">
        <v>12</v>
      </c>
      <c r="L488" t="str">
        <f t="shared" si="179"/>
        <v>15</v>
      </c>
      <c r="M488" s="8">
        <v>15</v>
      </c>
      <c r="O488" t="s">
        <v>558</v>
      </c>
    </row>
    <row r="489" spans="1:15" x14ac:dyDescent="0.3">
      <c r="A489" s="6">
        <v>0.875</v>
      </c>
      <c r="C489" t="s">
        <v>606</v>
      </c>
      <c r="D489" t="s">
        <v>611</v>
      </c>
      <c r="E489" t="s">
        <v>552</v>
      </c>
      <c r="F489" s="7">
        <v>43951</v>
      </c>
      <c r="G489" t="s">
        <v>452</v>
      </c>
      <c r="I489" t="str">
        <f t="shared" si="178"/>
        <v xml:space="preserve">7 </v>
      </c>
      <c r="J489" s="8">
        <v>7</v>
      </c>
      <c r="L489" t="str">
        <f t="shared" si="179"/>
        <v>14</v>
      </c>
      <c r="M489" s="8">
        <v>14</v>
      </c>
      <c r="O489" t="s">
        <v>552</v>
      </c>
    </row>
    <row r="490" spans="1:15" x14ac:dyDescent="0.3">
      <c r="A490" s="6">
        <v>0</v>
      </c>
      <c r="C490" t="s">
        <v>547</v>
      </c>
      <c r="D490" t="s">
        <v>590</v>
      </c>
      <c r="E490" t="s">
        <v>620</v>
      </c>
      <c r="F490" s="7">
        <v>43952</v>
      </c>
      <c r="G490" t="s">
        <v>452</v>
      </c>
      <c r="I490" t="str">
        <f t="shared" si="178"/>
        <v xml:space="preserve">17 </v>
      </c>
      <c r="J490" s="8">
        <v>17</v>
      </c>
      <c r="L490" t="str">
        <f t="shared" si="179"/>
        <v>11</v>
      </c>
      <c r="M490" s="8">
        <v>11</v>
      </c>
      <c r="O490" t="s">
        <v>620</v>
      </c>
    </row>
    <row r="491" spans="1:15" x14ac:dyDescent="0.3">
      <c r="A491" s="6">
        <v>0.125</v>
      </c>
      <c r="C491" t="s">
        <v>546</v>
      </c>
      <c r="D491" t="s">
        <v>600</v>
      </c>
      <c r="E491" t="s">
        <v>667</v>
      </c>
      <c r="F491" s="7">
        <v>43952</v>
      </c>
      <c r="G491" t="s">
        <v>452</v>
      </c>
      <c r="I491" t="str">
        <f t="shared" si="178"/>
        <v xml:space="preserve">22 </v>
      </c>
      <c r="J491" s="8">
        <v>22</v>
      </c>
      <c r="L491" t="str">
        <f t="shared" si="179"/>
        <v>10</v>
      </c>
      <c r="M491" s="8">
        <v>10</v>
      </c>
      <c r="O491" t="s">
        <v>667</v>
      </c>
    </row>
    <row r="492" spans="1:15" x14ac:dyDescent="0.3">
      <c r="A492" s="6">
        <v>0.25</v>
      </c>
      <c r="C492" t="s">
        <v>546</v>
      </c>
      <c r="D492" t="s">
        <v>581</v>
      </c>
      <c r="E492" t="s">
        <v>555</v>
      </c>
      <c r="F492" s="7">
        <v>43952</v>
      </c>
      <c r="G492" t="s">
        <v>452</v>
      </c>
      <c r="I492" t="str">
        <f t="shared" si="178"/>
        <v xml:space="preserve">27 </v>
      </c>
      <c r="J492" s="8">
        <v>27</v>
      </c>
      <c r="L492" t="str">
        <f t="shared" si="179"/>
        <v>10</v>
      </c>
      <c r="M492" s="8">
        <v>10</v>
      </c>
      <c r="O492" t="s">
        <v>555</v>
      </c>
    </row>
    <row r="493" spans="1:15" x14ac:dyDescent="0.3">
      <c r="A493" s="6">
        <v>0.375</v>
      </c>
      <c r="C493" t="s">
        <v>551</v>
      </c>
      <c r="D493" t="s">
        <v>581</v>
      </c>
      <c r="E493" t="s">
        <v>549</v>
      </c>
      <c r="F493" s="7">
        <v>43952</v>
      </c>
      <c r="G493" t="s">
        <v>452</v>
      </c>
      <c r="I493" t="str">
        <f t="shared" si="178"/>
        <v xml:space="preserve">27 </v>
      </c>
      <c r="J493" s="8">
        <v>27</v>
      </c>
      <c r="L493" t="str">
        <f t="shared" si="179"/>
        <v>12</v>
      </c>
      <c r="M493" s="8">
        <v>12</v>
      </c>
      <c r="O493" t="s">
        <v>549</v>
      </c>
    </row>
    <row r="494" spans="1:15" x14ac:dyDescent="0.3">
      <c r="A494" s="6">
        <v>0.5</v>
      </c>
      <c r="C494" t="s">
        <v>654</v>
      </c>
      <c r="D494" t="s">
        <v>600</v>
      </c>
      <c r="E494" t="s">
        <v>545</v>
      </c>
      <c r="F494" s="7">
        <v>43952</v>
      </c>
      <c r="G494" t="s">
        <v>452</v>
      </c>
      <c r="I494" t="str">
        <f t="shared" si="178"/>
        <v xml:space="preserve">22 </v>
      </c>
      <c r="J494" s="8">
        <v>22</v>
      </c>
      <c r="L494" t="str">
        <f t="shared" si="179"/>
        <v>15</v>
      </c>
      <c r="M494" s="8">
        <v>15</v>
      </c>
      <c r="O494" t="s">
        <v>545</v>
      </c>
    </row>
    <row r="495" spans="1:15" x14ac:dyDescent="0.3">
      <c r="A495" s="6">
        <v>0.625</v>
      </c>
      <c r="C495" t="s">
        <v>658</v>
      </c>
      <c r="D495" t="s">
        <v>601</v>
      </c>
      <c r="E495" t="s">
        <v>550</v>
      </c>
      <c r="F495" s="7">
        <v>43952</v>
      </c>
      <c r="G495" t="s">
        <v>452</v>
      </c>
      <c r="I495" t="str">
        <f t="shared" si="178"/>
        <v xml:space="preserve">23 </v>
      </c>
      <c r="J495" s="8">
        <v>23</v>
      </c>
      <c r="L495" t="str">
        <f t="shared" si="179"/>
        <v>16</v>
      </c>
      <c r="M495" s="8">
        <v>16</v>
      </c>
      <c r="O495" t="s">
        <v>550</v>
      </c>
    </row>
    <row r="496" spans="1:15" x14ac:dyDescent="0.3">
      <c r="A496" s="6">
        <v>0.75</v>
      </c>
      <c r="C496" t="s">
        <v>605</v>
      </c>
      <c r="D496" t="s">
        <v>581</v>
      </c>
      <c r="E496" t="s">
        <v>544</v>
      </c>
      <c r="F496" s="7">
        <v>43952</v>
      </c>
      <c r="G496" t="s">
        <v>452</v>
      </c>
      <c r="I496" t="str">
        <f t="shared" si="178"/>
        <v xml:space="preserve">27 </v>
      </c>
      <c r="J496" s="8">
        <v>27</v>
      </c>
      <c r="L496" t="str">
        <f t="shared" si="179"/>
        <v>13</v>
      </c>
      <c r="M496" s="8">
        <v>13</v>
      </c>
      <c r="O496" t="s">
        <v>544</v>
      </c>
    </row>
    <row r="497" spans="1:15" x14ac:dyDescent="0.3">
      <c r="A497" s="6">
        <v>0.875</v>
      </c>
      <c r="C497" t="s">
        <v>546</v>
      </c>
      <c r="D497" t="s">
        <v>574</v>
      </c>
      <c r="E497" t="s">
        <v>545</v>
      </c>
      <c r="F497" s="7">
        <v>43952</v>
      </c>
      <c r="G497" t="s">
        <v>452</v>
      </c>
      <c r="I497" t="str">
        <f t="shared" si="178"/>
        <v xml:space="preserve">25 </v>
      </c>
      <c r="J497" s="8">
        <v>25</v>
      </c>
      <c r="L497" t="str">
        <f t="shared" si="179"/>
        <v>10</v>
      </c>
      <c r="M497" s="8">
        <v>10</v>
      </c>
      <c r="O497" t="s">
        <v>545</v>
      </c>
    </row>
    <row r="498" spans="1:15" x14ac:dyDescent="0.3">
      <c r="A498" s="6">
        <v>0</v>
      </c>
      <c r="C498" t="s">
        <v>535</v>
      </c>
      <c r="D498" t="s">
        <v>601</v>
      </c>
      <c r="E498" t="s">
        <v>529</v>
      </c>
      <c r="F498" s="7">
        <v>43953</v>
      </c>
      <c r="G498" t="s">
        <v>452</v>
      </c>
      <c r="I498" t="str">
        <f t="shared" si="178"/>
        <v xml:space="preserve">23 </v>
      </c>
      <c r="J498" s="8">
        <v>23</v>
      </c>
      <c r="L498" t="str">
        <f t="shared" si="179"/>
        <v>8</v>
      </c>
      <c r="M498" s="8">
        <v>8</v>
      </c>
    </row>
    <row r="499" spans="1:15" x14ac:dyDescent="0.3">
      <c r="A499" s="6">
        <v>0.125</v>
      </c>
      <c r="C499" t="s">
        <v>543</v>
      </c>
      <c r="D499" t="s">
        <v>599</v>
      </c>
      <c r="E499" t="s">
        <v>550</v>
      </c>
      <c r="F499" s="7">
        <v>43953</v>
      </c>
      <c r="G499" t="s">
        <v>452</v>
      </c>
      <c r="I499" t="str">
        <f t="shared" si="178"/>
        <v xml:space="preserve">24 </v>
      </c>
      <c r="J499" s="8">
        <v>24</v>
      </c>
      <c r="L499" t="str">
        <f t="shared" si="179"/>
        <v>7</v>
      </c>
      <c r="M499" s="8">
        <v>7</v>
      </c>
      <c r="O499" t="s">
        <v>550</v>
      </c>
    </row>
    <row r="500" spans="1:15" x14ac:dyDescent="0.3">
      <c r="A500" s="6">
        <v>0.25</v>
      </c>
      <c r="C500" t="s">
        <v>536</v>
      </c>
      <c r="D500" t="s">
        <v>598</v>
      </c>
      <c r="E500" t="s">
        <v>544</v>
      </c>
      <c r="F500" s="7">
        <v>43953</v>
      </c>
      <c r="G500" t="s">
        <v>452</v>
      </c>
      <c r="I500" t="str">
        <f t="shared" si="178"/>
        <v xml:space="preserve">26 </v>
      </c>
      <c r="J500" s="8">
        <v>26</v>
      </c>
      <c r="L500" t="str">
        <f t="shared" si="179"/>
        <v>9</v>
      </c>
      <c r="M500" s="8">
        <v>9</v>
      </c>
      <c r="O500" t="s">
        <v>544</v>
      </c>
    </row>
    <row r="501" spans="1:15" x14ac:dyDescent="0.3">
      <c r="A501" s="6">
        <v>0.375</v>
      </c>
      <c r="C501" t="s">
        <v>547</v>
      </c>
      <c r="D501" t="s">
        <v>581</v>
      </c>
      <c r="E501" t="s">
        <v>545</v>
      </c>
      <c r="F501" s="7">
        <v>43953</v>
      </c>
      <c r="G501" t="s">
        <v>452</v>
      </c>
      <c r="I501" t="str">
        <f t="shared" si="178"/>
        <v xml:space="preserve">27 </v>
      </c>
      <c r="J501" s="8">
        <v>27</v>
      </c>
      <c r="L501" t="str">
        <f t="shared" si="179"/>
        <v>11</v>
      </c>
      <c r="M501" s="8">
        <v>11</v>
      </c>
      <c r="O501" t="s">
        <v>545</v>
      </c>
    </row>
    <row r="502" spans="1:15" x14ac:dyDescent="0.3">
      <c r="A502" s="6">
        <v>0.5</v>
      </c>
      <c r="C502" t="s">
        <v>605</v>
      </c>
      <c r="D502" t="s">
        <v>595</v>
      </c>
      <c r="E502" t="s">
        <v>545</v>
      </c>
      <c r="F502" s="7">
        <v>43953</v>
      </c>
      <c r="G502" t="s">
        <v>452</v>
      </c>
      <c r="I502" t="str">
        <f t="shared" si="178"/>
        <v xml:space="preserve">31 </v>
      </c>
      <c r="J502" s="8">
        <v>31</v>
      </c>
      <c r="L502" t="str">
        <f t="shared" si="179"/>
        <v>13</v>
      </c>
      <c r="M502" s="8">
        <v>13</v>
      </c>
      <c r="O502" t="s">
        <v>545</v>
      </c>
    </row>
    <row r="503" spans="1:15" x14ac:dyDescent="0.3">
      <c r="A503" s="6">
        <v>0.625</v>
      </c>
      <c r="C503" t="s">
        <v>606</v>
      </c>
      <c r="D503" t="s">
        <v>603</v>
      </c>
      <c r="E503" t="s">
        <v>537</v>
      </c>
      <c r="F503" s="7">
        <v>43953</v>
      </c>
      <c r="G503" t="s">
        <v>452</v>
      </c>
      <c r="I503" t="str">
        <f t="shared" si="178"/>
        <v xml:space="preserve">28 </v>
      </c>
      <c r="J503" s="8">
        <v>28</v>
      </c>
      <c r="L503" t="str">
        <f t="shared" si="179"/>
        <v>14</v>
      </c>
      <c r="M503" s="8">
        <v>14</v>
      </c>
      <c r="O503" t="s">
        <v>537</v>
      </c>
    </row>
    <row r="504" spans="1:15" x14ac:dyDescent="0.3">
      <c r="A504" s="6">
        <v>0.75</v>
      </c>
      <c r="C504" t="s">
        <v>551</v>
      </c>
      <c r="D504" t="s">
        <v>603</v>
      </c>
      <c r="E504" t="s">
        <v>537</v>
      </c>
      <c r="F504" s="7">
        <v>43953</v>
      </c>
      <c r="G504" t="s">
        <v>452</v>
      </c>
      <c r="I504" t="str">
        <f t="shared" si="178"/>
        <v xml:space="preserve">28 </v>
      </c>
      <c r="J504" s="8">
        <v>28</v>
      </c>
      <c r="L504" t="str">
        <f t="shared" si="179"/>
        <v>12</v>
      </c>
      <c r="M504" s="8">
        <v>12</v>
      </c>
      <c r="O504" t="s">
        <v>537</v>
      </c>
    </row>
    <row r="505" spans="1:15" x14ac:dyDescent="0.3">
      <c r="A505" s="6">
        <v>0.875</v>
      </c>
      <c r="C505" t="s">
        <v>536</v>
      </c>
      <c r="D505" t="s">
        <v>592</v>
      </c>
      <c r="E505" t="s">
        <v>545</v>
      </c>
      <c r="F505" s="7">
        <v>43953</v>
      </c>
      <c r="G505" t="s">
        <v>452</v>
      </c>
      <c r="I505" t="str">
        <f t="shared" si="178"/>
        <v xml:space="preserve">30 </v>
      </c>
      <c r="J505" s="8">
        <v>30</v>
      </c>
      <c r="L505" t="str">
        <f t="shared" si="179"/>
        <v>9</v>
      </c>
      <c r="M505" s="8">
        <v>9</v>
      </c>
      <c r="O505" t="s">
        <v>545</v>
      </c>
    </row>
    <row r="506" spans="1:15" x14ac:dyDescent="0.3">
      <c r="A506" s="6">
        <v>0</v>
      </c>
      <c r="C506" t="s">
        <v>543</v>
      </c>
      <c r="D506" t="s">
        <v>592</v>
      </c>
      <c r="E506" t="s">
        <v>542</v>
      </c>
      <c r="F506" s="7">
        <v>43954</v>
      </c>
      <c r="G506" t="s">
        <v>452</v>
      </c>
      <c r="I506" t="str">
        <f t="shared" si="178"/>
        <v xml:space="preserve">30 </v>
      </c>
      <c r="J506" s="8">
        <v>30</v>
      </c>
      <c r="L506" t="str">
        <f t="shared" si="179"/>
        <v>7</v>
      </c>
      <c r="M506" s="8">
        <v>7</v>
      </c>
      <c r="O506" t="s">
        <v>542</v>
      </c>
    </row>
    <row r="507" spans="1:15" x14ac:dyDescent="0.3">
      <c r="A507" s="6">
        <v>0.125</v>
      </c>
      <c r="C507" t="s">
        <v>540</v>
      </c>
      <c r="D507" t="s">
        <v>603</v>
      </c>
      <c r="E507" t="s">
        <v>545</v>
      </c>
      <c r="F507" s="7">
        <v>43954</v>
      </c>
      <c r="G507" t="s">
        <v>452</v>
      </c>
      <c r="I507" t="str">
        <f t="shared" si="178"/>
        <v xml:space="preserve">28 </v>
      </c>
      <c r="J507" s="8">
        <v>28</v>
      </c>
      <c r="L507" t="str">
        <f t="shared" si="179"/>
        <v>6</v>
      </c>
      <c r="M507" s="8">
        <v>6</v>
      </c>
      <c r="O507" t="s">
        <v>545</v>
      </c>
    </row>
    <row r="508" spans="1:15" x14ac:dyDescent="0.3">
      <c r="A508" s="6">
        <v>0.25</v>
      </c>
      <c r="C508" t="s">
        <v>543</v>
      </c>
      <c r="D508" t="s">
        <v>599</v>
      </c>
      <c r="E508" t="s">
        <v>545</v>
      </c>
      <c r="F508" s="7">
        <v>43954</v>
      </c>
      <c r="G508" t="s">
        <v>452</v>
      </c>
      <c r="I508" t="str">
        <f t="shared" si="178"/>
        <v xml:space="preserve">24 </v>
      </c>
      <c r="J508" s="8">
        <v>24</v>
      </c>
      <c r="L508" t="str">
        <f t="shared" si="179"/>
        <v>7</v>
      </c>
      <c r="M508" s="8">
        <v>7</v>
      </c>
      <c r="O508" t="s">
        <v>545</v>
      </c>
    </row>
    <row r="509" spans="1:15" x14ac:dyDescent="0.3">
      <c r="A509" s="6">
        <v>0.375</v>
      </c>
      <c r="C509" t="s">
        <v>547</v>
      </c>
      <c r="D509" t="s">
        <v>580</v>
      </c>
      <c r="E509" t="s">
        <v>545</v>
      </c>
      <c r="F509" s="7">
        <v>43954</v>
      </c>
      <c r="G509" t="s">
        <v>452</v>
      </c>
      <c r="I509" t="str">
        <f t="shared" si="178"/>
        <v xml:space="preserve">20 </v>
      </c>
      <c r="J509" s="8">
        <v>20</v>
      </c>
      <c r="L509" t="str">
        <f t="shared" si="179"/>
        <v>11</v>
      </c>
      <c r="M509" s="8">
        <v>11</v>
      </c>
      <c r="O509" t="s">
        <v>545</v>
      </c>
    </row>
    <row r="510" spans="1:15" x14ac:dyDescent="0.3">
      <c r="A510" s="6">
        <v>0.5</v>
      </c>
      <c r="C510" t="s">
        <v>606</v>
      </c>
      <c r="D510" t="s">
        <v>570</v>
      </c>
      <c r="E510" t="s">
        <v>550</v>
      </c>
      <c r="F510" s="7">
        <v>43954</v>
      </c>
      <c r="G510" t="s">
        <v>452</v>
      </c>
      <c r="I510" t="str">
        <f t="shared" si="178"/>
        <v xml:space="preserve">18 </v>
      </c>
      <c r="J510" s="8">
        <v>18</v>
      </c>
      <c r="L510" t="str">
        <f t="shared" si="179"/>
        <v>14</v>
      </c>
      <c r="M510" s="8">
        <v>14</v>
      </c>
      <c r="O510" t="s">
        <v>550</v>
      </c>
    </row>
    <row r="511" spans="1:15" x14ac:dyDescent="0.3">
      <c r="A511" s="6">
        <v>0.625</v>
      </c>
      <c r="C511" t="s">
        <v>654</v>
      </c>
      <c r="D511" t="s">
        <v>590</v>
      </c>
      <c r="E511" t="s">
        <v>550</v>
      </c>
      <c r="F511" s="7">
        <v>43954</v>
      </c>
      <c r="G511" t="s">
        <v>452</v>
      </c>
      <c r="I511" t="str">
        <f t="shared" si="178"/>
        <v xml:space="preserve">17 </v>
      </c>
      <c r="J511" s="8">
        <v>17</v>
      </c>
      <c r="L511" t="str">
        <f t="shared" si="179"/>
        <v>15</v>
      </c>
      <c r="M511" s="8">
        <v>15</v>
      </c>
      <c r="O511" t="s">
        <v>550</v>
      </c>
    </row>
    <row r="512" spans="1:15" x14ac:dyDescent="0.3">
      <c r="A512" s="6">
        <v>0.75</v>
      </c>
      <c r="C512" t="s">
        <v>605</v>
      </c>
      <c r="D512" t="s">
        <v>576</v>
      </c>
      <c r="E512" t="s">
        <v>542</v>
      </c>
      <c r="F512" s="7">
        <v>43954</v>
      </c>
      <c r="G512" t="s">
        <v>452</v>
      </c>
      <c r="I512" t="str">
        <f t="shared" si="178"/>
        <v xml:space="preserve">9 </v>
      </c>
      <c r="J512" s="8">
        <v>9</v>
      </c>
      <c r="L512" t="str">
        <f t="shared" si="179"/>
        <v>13</v>
      </c>
      <c r="M512" s="8">
        <v>13</v>
      </c>
      <c r="O512" t="s">
        <v>542</v>
      </c>
    </row>
    <row r="513" spans="1:15" x14ac:dyDescent="0.3">
      <c r="A513" s="6">
        <v>0.875</v>
      </c>
      <c r="C513" t="s">
        <v>547</v>
      </c>
      <c r="D513" t="s">
        <v>591</v>
      </c>
      <c r="E513" t="s">
        <v>545</v>
      </c>
      <c r="F513" s="7">
        <v>43954</v>
      </c>
      <c r="G513" t="s">
        <v>452</v>
      </c>
      <c r="I513" t="str">
        <f t="shared" si="178"/>
        <v xml:space="preserve">6 </v>
      </c>
      <c r="J513" s="8">
        <v>6</v>
      </c>
      <c r="L513" t="str">
        <f t="shared" si="179"/>
        <v>11</v>
      </c>
      <c r="M513" s="8">
        <v>11</v>
      </c>
      <c r="O513" t="s">
        <v>545</v>
      </c>
    </row>
    <row r="514" spans="1:15" x14ac:dyDescent="0.3">
      <c r="A514" s="6">
        <v>0</v>
      </c>
      <c r="C514" t="s">
        <v>536</v>
      </c>
      <c r="D514" t="s">
        <v>569</v>
      </c>
      <c r="E514" t="s">
        <v>537</v>
      </c>
      <c r="F514" s="7">
        <v>43955</v>
      </c>
      <c r="G514" t="s">
        <v>452</v>
      </c>
      <c r="I514" t="str">
        <f t="shared" si="178"/>
        <v xml:space="preserve">12 </v>
      </c>
      <c r="J514" s="8">
        <v>12</v>
      </c>
      <c r="L514" t="str">
        <f t="shared" si="179"/>
        <v>9</v>
      </c>
      <c r="M514" s="8">
        <v>9</v>
      </c>
      <c r="O514" t="s">
        <v>537</v>
      </c>
    </row>
    <row r="515" spans="1:15" x14ac:dyDescent="0.3">
      <c r="A515" s="6">
        <v>0.125</v>
      </c>
      <c r="C515" t="s">
        <v>543</v>
      </c>
      <c r="D515" t="s">
        <v>573</v>
      </c>
      <c r="E515" t="s">
        <v>529</v>
      </c>
      <c r="F515" s="7">
        <v>43955</v>
      </c>
      <c r="G515" t="s">
        <v>452</v>
      </c>
      <c r="I515" t="str">
        <f t="shared" ref="I515:I578" si="189">SUBSTITUTE(D515,"km/h","")</f>
        <v xml:space="preserve">15 </v>
      </c>
      <c r="J515" s="8">
        <v>15</v>
      </c>
      <c r="L515" t="str">
        <f t="shared" ref="L515:L578" si="190">SUBSTITUTE(C515," °c", "")</f>
        <v>7</v>
      </c>
      <c r="M515" s="8">
        <v>7</v>
      </c>
    </row>
    <row r="516" spans="1:15" x14ac:dyDescent="0.3">
      <c r="A516" s="6">
        <v>0.25</v>
      </c>
      <c r="C516" t="s">
        <v>536</v>
      </c>
      <c r="D516" t="s">
        <v>583</v>
      </c>
      <c r="E516" t="s">
        <v>529</v>
      </c>
      <c r="F516" s="7">
        <v>43955</v>
      </c>
      <c r="G516" t="s">
        <v>452</v>
      </c>
      <c r="I516" t="str">
        <f t="shared" si="189"/>
        <v xml:space="preserve">11 </v>
      </c>
      <c r="J516" s="8">
        <v>11</v>
      </c>
      <c r="L516" t="str">
        <f t="shared" si="190"/>
        <v>9</v>
      </c>
      <c r="M516" s="8">
        <v>9</v>
      </c>
    </row>
    <row r="517" spans="1:15" x14ac:dyDescent="0.3">
      <c r="A517" s="6">
        <v>0.375</v>
      </c>
      <c r="C517" t="s">
        <v>605</v>
      </c>
      <c r="D517" t="s">
        <v>576</v>
      </c>
      <c r="E517" t="s">
        <v>537</v>
      </c>
      <c r="F517" s="7">
        <v>43955</v>
      </c>
      <c r="G517" t="s">
        <v>452</v>
      </c>
      <c r="I517" t="str">
        <f t="shared" si="189"/>
        <v xml:space="preserve">9 </v>
      </c>
      <c r="J517" s="8">
        <v>9</v>
      </c>
      <c r="L517" t="str">
        <f t="shared" si="190"/>
        <v>13</v>
      </c>
      <c r="M517" s="8">
        <v>13</v>
      </c>
      <c r="O517" t="s">
        <v>537</v>
      </c>
    </row>
    <row r="518" spans="1:15" x14ac:dyDescent="0.3">
      <c r="A518" s="6">
        <v>0.5</v>
      </c>
      <c r="C518" t="s">
        <v>654</v>
      </c>
      <c r="D518" t="s">
        <v>569</v>
      </c>
      <c r="E518" t="s">
        <v>542</v>
      </c>
      <c r="F518" s="7">
        <v>43955</v>
      </c>
      <c r="G518" t="s">
        <v>452</v>
      </c>
      <c r="I518" t="str">
        <f t="shared" si="189"/>
        <v xml:space="preserve">12 </v>
      </c>
      <c r="J518" s="8">
        <v>12</v>
      </c>
      <c r="L518" t="str">
        <f t="shared" si="190"/>
        <v>15</v>
      </c>
      <c r="M518" s="8">
        <v>15</v>
      </c>
      <c r="O518" t="s">
        <v>542</v>
      </c>
    </row>
    <row r="519" spans="1:15" x14ac:dyDescent="0.3">
      <c r="A519" s="6">
        <v>0.625</v>
      </c>
      <c r="C519" t="s">
        <v>658</v>
      </c>
      <c r="D519" t="s">
        <v>602</v>
      </c>
      <c r="E519" t="s">
        <v>550</v>
      </c>
      <c r="F519" s="7">
        <v>43955</v>
      </c>
      <c r="G519" t="s">
        <v>452</v>
      </c>
      <c r="I519" t="str">
        <f t="shared" si="189"/>
        <v xml:space="preserve">10 </v>
      </c>
      <c r="J519" s="8">
        <v>10</v>
      </c>
      <c r="L519" t="str">
        <f t="shared" si="190"/>
        <v>16</v>
      </c>
      <c r="M519" s="8">
        <v>16</v>
      </c>
      <c r="O519" t="s">
        <v>550</v>
      </c>
    </row>
    <row r="520" spans="1:15" x14ac:dyDescent="0.3">
      <c r="A520" s="6">
        <v>0.75</v>
      </c>
      <c r="C520" t="s">
        <v>606</v>
      </c>
      <c r="D520" t="s">
        <v>570</v>
      </c>
      <c r="E520" t="s">
        <v>561</v>
      </c>
      <c r="F520" s="7">
        <v>43955</v>
      </c>
      <c r="G520" t="s">
        <v>452</v>
      </c>
      <c r="I520" t="str">
        <f t="shared" si="189"/>
        <v xml:space="preserve">18 </v>
      </c>
      <c r="J520" s="8">
        <v>18</v>
      </c>
      <c r="L520" t="str">
        <f t="shared" si="190"/>
        <v>14</v>
      </c>
      <c r="M520" s="8">
        <v>14</v>
      </c>
      <c r="O520" t="s">
        <v>561</v>
      </c>
    </row>
    <row r="521" spans="1:15" x14ac:dyDescent="0.3">
      <c r="A521" s="6">
        <v>0.875</v>
      </c>
      <c r="C521" t="s">
        <v>546</v>
      </c>
      <c r="D521" t="s">
        <v>599</v>
      </c>
      <c r="E521" t="s">
        <v>555</v>
      </c>
      <c r="F521" s="7">
        <v>43955</v>
      </c>
      <c r="G521" t="s">
        <v>452</v>
      </c>
      <c r="I521" t="str">
        <f t="shared" si="189"/>
        <v xml:space="preserve">24 </v>
      </c>
      <c r="J521" s="8">
        <v>24</v>
      </c>
      <c r="L521" t="str">
        <f t="shared" si="190"/>
        <v>10</v>
      </c>
      <c r="M521" s="8">
        <v>10</v>
      </c>
      <c r="O521" t="s">
        <v>555</v>
      </c>
    </row>
    <row r="522" spans="1:15" x14ac:dyDescent="0.3">
      <c r="A522" s="6">
        <v>0</v>
      </c>
      <c r="C522" t="s">
        <v>535</v>
      </c>
      <c r="D522" t="s">
        <v>600</v>
      </c>
      <c r="E522" t="s">
        <v>615</v>
      </c>
      <c r="F522" s="7">
        <v>43956</v>
      </c>
      <c r="G522" t="s">
        <v>452</v>
      </c>
      <c r="I522" t="str">
        <f t="shared" si="189"/>
        <v xml:space="preserve">22 </v>
      </c>
      <c r="J522" s="8">
        <v>22</v>
      </c>
      <c r="L522" t="str">
        <f t="shared" si="190"/>
        <v>8</v>
      </c>
      <c r="M522" s="8">
        <v>8</v>
      </c>
      <c r="O522" t="s">
        <v>615</v>
      </c>
    </row>
    <row r="523" spans="1:15" x14ac:dyDescent="0.3">
      <c r="A523" s="6">
        <v>0.125</v>
      </c>
      <c r="C523" t="s">
        <v>540</v>
      </c>
      <c r="D523" t="s">
        <v>604</v>
      </c>
      <c r="E523" t="s">
        <v>541</v>
      </c>
      <c r="F523" s="7">
        <v>43956</v>
      </c>
      <c r="G523" t="s">
        <v>452</v>
      </c>
      <c r="I523" t="str">
        <f t="shared" si="189"/>
        <v xml:space="preserve">19 </v>
      </c>
      <c r="J523" s="8">
        <v>19</v>
      </c>
      <c r="L523" t="str">
        <f t="shared" si="190"/>
        <v>6</v>
      </c>
      <c r="M523" s="8">
        <v>6</v>
      </c>
      <c r="O523" t="s">
        <v>541</v>
      </c>
    </row>
    <row r="524" spans="1:15" x14ac:dyDescent="0.3">
      <c r="A524" s="6">
        <v>0.25</v>
      </c>
      <c r="C524" t="s">
        <v>543</v>
      </c>
      <c r="D524" t="s">
        <v>586</v>
      </c>
      <c r="E524" t="s">
        <v>537</v>
      </c>
      <c r="F524" s="7">
        <v>43956</v>
      </c>
      <c r="G524" t="s">
        <v>452</v>
      </c>
      <c r="I524" t="str">
        <f t="shared" si="189"/>
        <v xml:space="preserve">16 </v>
      </c>
      <c r="J524" s="8">
        <v>16</v>
      </c>
      <c r="L524" t="str">
        <f t="shared" si="190"/>
        <v>7</v>
      </c>
      <c r="M524" s="8">
        <v>7</v>
      </c>
      <c r="O524" t="s">
        <v>537</v>
      </c>
    </row>
    <row r="525" spans="1:15" x14ac:dyDescent="0.3">
      <c r="A525" s="6">
        <v>0.375</v>
      </c>
      <c r="C525" t="s">
        <v>536</v>
      </c>
      <c r="D525" t="s">
        <v>573</v>
      </c>
      <c r="E525" t="s">
        <v>529</v>
      </c>
      <c r="F525" s="7">
        <v>43956</v>
      </c>
      <c r="G525" t="s">
        <v>452</v>
      </c>
      <c r="I525" t="str">
        <f t="shared" si="189"/>
        <v xml:space="preserve">15 </v>
      </c>
      <c r="J525" s="8">
        <v>15</v>
      </c>
      <c r="L525" t="str">
        <f t="shared" si="190"/>
        <v>9</v>
      </c>
      <c r="M525" s="8">
        <v>9</v>
      </c>
    </row>
    <row r="526" spans="1:15" x14ac:dyDescent="0.3">
      <c r="A526" s="6">
        <v>0.5</v>
      </c>
      <c r="C526" t="s">
        <v>547</v>
      </c>
      <c r="D526" t="s">
        <v>590</v>
      </c>
      <c r="E526" t="s">
        <v>550</v>
      </c>
      <c r="F526" s="7">
        <v>43956</v>
      </c>
      <c r="G526" t="s">
        <v>452</v>
      </c>
      <c r="I526" t="str">
        <f t="shared" si="189"/>
        <v xml:space="preserve">17 </v>
      </c>
      <c r="J526" s="8">
        <v>17</v>
      </c>
      <c r="L526" t="str">
        <f t="shared" si="190"/>
        <v>11</v>
      </c>
      <c r="M526" s="8">
        <v>11</v>
      </c>
      <c r="O526" t="s">
        <v>550</v>
      </c>
    </row>
    <row r="527" spans="1:15" x14ac:dyDescent="0.3">
      <c r="A527" s="6">
        <v>0.625</v>
      </c>
      <c r="C527" t="s">
        <v>551</v>
      </c>
      <c r="D527" t="s">
        <v>600</v>
      </c>
      <c r="E527" t="s">
        <v>542</v>
      </c>
      <c r="F527" s="7">
        <v>43956</v>
      </c>
      <c r="G527" t="s">
        <v>452</v>
      </c>
      <c r="I527" t="str">
        <f t="shared" si="189"/>
        <v xml:space="preserve">22 </v>
      </c>
      <c r="J527" s="8">
        <v>22</v>
      </c>
      <c r="L527" t="str">
        <f t="shared" si="190"/>
        <v>12</v>
      </c>
      <c r="M527" s="8">
        <v>12</v>
      </c>
      <c r="O527" t="s">
        <v>542</v>
      </c>
    </row>
    <row r="528" spans="1:15" x14ac:dyDescent="0.3">
      <c r="A528" s="6">
        <v>0.75</v>
      </c>
      <c r="C528" t="s">
        <v>536</v>
      </c>
      <c r="D528" t="s">
        <v>592</v>
      </c>
      <c r="E528" t="s">
        <v>544</v>
      </c>
      <c r="F528" s="7">
        <v>43956</v>
      </c>
      <c r="G528" t="s">
        <v>452</v>
      </c>
      <c r="I528" t="str">
        <f t="shared" si="189"/>
        <v xml:space="preserve">30 </v>
      </c>
      <c r="J528" s="8">
        <v>30</v>
      </c>
      <c r="L528" t="str">
        <f t="shared" si="190"/>
        <v>9</v>
      </c>
      <c r="M528" s="8">
        <v>9</v>
      </c>
      <c r="O528" t="s">
        <v>544</v>
      </c>
    </row>
    <row r="529" spans="1:15" x14ac:dyDescent="0.3">
      <c r="A529" s="6">
        <v>0.875</v>
      </c>
      <c r="C529" t="s">
        <v>540</v>
      </c>
      <c r="D529" t="s">
        <v>598</v>
      </c>
      <c r="E529" t="s">
        <v>545</v>
      </c>
      <c r="F529" s="7">
        <v>43956</v>
      </c>
      <c r="G529" t="s">
        <v>452</v>
      </c>
      <c r="I529" t="str">
        <f t="shared" si="189"/>
        <v xml:space="preserve">26 </v>
      </c>
      <c r="J529" s="8">
        <v>26</v>
      </c>
      <c r="L529" t="str">
        <f t="shared" si="190"/>
        <v>6</v>
      </c>
      <c r="M529" s="8">
        <v>6</v>
      </c>
      <c r="O529" t="s">
        <v>545</v>
      </c>
    </row>
    <row r="530" spans="1:15" x14ac:dyDescent="0.3">
      <c r="A530" s="6">
        <v>0</v>
      </c>
      <c r="C530" t="s">
        <v>528</v>
      </c>
      <c r="D530" t="s">
        <v>600</v>
      </c>
      <c r="E530" t="s">
        <v>529</v>
      </c>
      <c r="F530" s="7">
        <v>43957</v>
      </c>
      <c r="G530" t="s">
        <v>452</v>
      </c>
      <c r="I530" t="str">
        <f t="shared" si="189"/>
        <v xml:space="preserve">22 </v>
      </c>
      <c r="J530" s="8">
        <v>22</v>
      </c>
      <c r="L530" t="str">
        <f t="shared" si="190"/>
        <v>4</v>
      </c>
      <c r="M530" s="8">
        <v>4</v>
      </c>
    </row>
    <row r="531" spans="1:15" x14ac:dyDescent="0.3">
      <c r="A531" s="6">
        <v>0.125</v>
      </c>
      <c r="C531" t="s">
        <v>532</v>
      </c>
      <c r="D531" t="s">
        <v>580</v>
      </c>
      <c r="E531" t="s">
        <v>529</v>
      </c>
      <c r="F531" s="7">
        <v>43957</v>
      </c>
      <c r="G531" t="s">
        <v>452</v>
      </c>
      <c r="I531" t="str">
        <f t="shared" si="189"/>
        <v xml:space="preserve">20 </v>
      </c>
      <c r="J531" s="8">
        <v>20</v>
      </c>
      <c r="L531" t="str">
        <f t="shared" si="190"/>
        <v>3</v>
      </c>
      <c r="M531" s="8">
        <v>3</v>
      </c>
    </row>
    <row r="532" spans="1:15" x14ac:dyDescent="0.3">
      <c r="A532" s="6">
        <v>0.25</v>
      </c>
      <c r="C532" t="s">
        <v>533</v>
      </c>
      <c r="D532" t="s">
        <v>580</v>
      </c>
      <c r="E532" t="s">
        <v>529</v>
      </c>
      <c r="F532" s="7">
        <v>43957</v>
      </c>
      <c r="G532" t="s">
        <v>452</v>
      </c>
      <c r="I532" t="str">
        <f t="shared" si="189"/>
        <v xml:space="preserve">20 </v>
      </c>
      <c r="J532" s="8">
        <v>20</v>
      </c>
      <c r="L532" t="str">
        <f t="shared" si="190"/>
        <v>5</v>
      </c>
      <c r="M532" s="8">
        <v>5</v>
      </c>
    </row>
    <row r="533" spans="1:15" x14ac:dyDescent="0.3">
      <c r="A533" s="6">
        <v>0.375</v>
      </c>
      <c r="C533" t="s">
        <v>543</v>
      </c>
      <c r="D533" t="s">
        <v>604</v>
      </c>
      <c r="E533" t="s">
        <v>529</v>
      </c>
      <c r="F533" s="7">
        <v>43957</v>
      </c>
      <c r="G533" t="s">
        <v>452</v>
      </c>
      <c r="I533" t="str">
        <f t="shared" si="189"/>
        <v xml:space="preserve">19 </v>
      </c>
      <c r="J533" s="8">
        <v>19</v>
      </c>
      <c r="L533" t="str">
        <f t="shared" si="190"/>
        <v>7</v>
      </c>
      <c r="M533" s="8">
        <v>7</v>
      </c>
    </row>
    <row r="534" spans="1:15" x14ac:dyDescent="0.3">
      <c r="A534" s="6">
        <v>0.5</v>
      </c>
      <c r="C534" t="s">
        <v>546</v>
      </c>
      <c r="D534" t="s">
        <v>604</v>
      </c>
      <c r="E534" t="s">
        <v>529</v>
      </c>
      <c r="F534" s="7">
        <v>43957</v>
      </c>
      <c r="G534" t="s">
        <v>452</v>
      </c>
      <c r="I534" t="str">
        <f t="shared" si="189"/>
        <v xml:space="preserve">19 </v>
      </c>
      <c r="J534" s="8">
        <v>19</v>
      </c>
      <c r="L534" t="str">
        <f t="shared" si="190"/>
        <v>10</v>
      </c>
      <c r="M534" s="8">
        <v>10</v>
      </c>
    </row>
    <row r="535" spans="1:15" x14ac:dyDescent="0.3">
      <c r="A535" s="6">
        <v>0.625</v>
      </c>
      <c r="C535" t="s">
        <v>551</v>
      </c>
      <c r="D535" t="s">
        <v>580</v>
      </c>
      <c r="E535" t="s">
        <v>529</v>
      </c>
      <c r="F535" s="7">
        <v>43957</v>
      </c>
      <c r="G535" t="s">
        <v>452</v>
      </c>
      <c r="I535" t="str">
        <f t="shared" si="189"/>
        <v xml:space="preserve">20 </v>
      </c>
      <c r="J535" s="8">
        <v>20</v>
      </c>
      <c r="L535" t="str">
        <f t="shared" si="190"/>
        <v>12</v>
      </c>
      <c r="M535" s="8">
        <v>12</v>
      </c>
    </row>
    <row r="536" spans="1:15" x14ac:dyDescent="0.3">
      <c r="A536" s="6">
        <v>0.75</v>
      </c>
      <c r="C536" t="s">
        <v>547</v>
      </c>
      <c r="D536" t="s">
        <v>600</v>
      </c>
      <c r="E536" t="s">
        <v>537</v>
      </c>
      <c r="F536" s="7">
        <v>43957</v>
      </c>
      <c r="G536" t="s">
        <v>452</v>
      </c>
      <c r="I536" t="str">
        <f t="shared" si="189"/>
        <v xml:space="preserve">22 </v>
      </c>
      <c r="J536" s="8">
        <v>22</v>
      </c>
      <c r="L536" t="str">
        <f t="shared" si="190"/>
        <v>11</v>
      </c>
      <c r="M536" s="8">
        <v>11</v>
      </c>
      <c r="O536" t="s">
        <v>537</v>
      </c>
    </row>
    <row r="537" spans="1:15" x14ac:dyDescent="0.3">
      <c r="A537" s="6">
        <v>0.875</v>
      </c>
      <c r="C537" t="s">
        <v>535</v>
      </c>
      <c r="D537" t="s">
        <v>600</v>
      </c>
      <c r="E537" t="s">
        <v>529</v>
      </c>
      <c r="F537" s="7">
        <v>43957</v>
      </c>
      <c r="G537" t="s">
        <v>452</v>
      </c>
      <c r="I537" t="str">
        <f t="shared" si="189"/>
        <v xml:space="preserve">22 </v>
      </c>
      <c r="J537" s="8">
        <v>22</v>
      </c>
      <c r="L537" t="str">
        <f t="shared" si="190"/>
        <v>8</v>
      </c>
      <c r="M537" s="8">
        <v>8</v>
      </c>
    </row>
    <row r="538" spans="1:15" x14ac:dyDescent="0.3">
      <c r="A538" s="6">
        <v>0</v>
      </c>
      <c r="C538" t="s">
        <v>540</v>
      </c>
      <c r="D538" t="s">
        <v>599</v>
      </c>
      <c r="E538" t="s">
        <v>529</v>
      </c>
      <c r="F538" s="7">
        <v>43958</v>
      </c>
      <c r="G538" t="s">
        <v>452</v>
      </c>
      <c r="I538" t="str">
        <f t="shared" si="189"/>
        <v xml:space="preserve">24 </v>
      </c>
      <c r="J538" s="8">
        <v>24</v>
      </c>
      <c r="L538" t="str">
        <f t="shared" si="190"/>
        <v>6</v>
      </c>
      <c r="M538" s="8">
        <v>6</v>
      </c>
    </row>
    <row r="539" spans="1:15" x14ac:dyDescent="0.3">
      <c r="A539" s="6">
        <v>0.125</v>
      </c>
      <c r="C539" t="s">
        <v>533</v>
      </c>
      <c r="D539" t="s">
        <v>598</v>
      </c>
      <c r="E539" t="s">
        <v>529</v>
      </c>
      <c r="F539" s="7">
        <v>43958</v>
      </c>
      <c r="G539" t="s">
        <v>452</v>
      </c>
      <c r="I539" t="str">
        <f t="shared" si="189"/>
        <v xml:space="preserve">26 </v>
      </c>
      <c r="J539" s="8">
        <v>26</v>
      </c>
      <c r="L539" t="str">
        <f t="shared" si="190"/>
        <v>5</v>
      </c>
      <c r="M539" s="8">
        <v>5</v>
      </c>
    </row>
    <row r="540" spans="1:15" x14ac:dyDescent="0.3">
      <c r="A540" s="6">
        <v>0.25</v>
      </c>
      <c r="C540" t="s">
        <v>543</v>
      </c>
      <c r="D540" t="s">
        <v>599</v>
      </c>
      <c r="E540" t="s">
        <v>529</v>
      </c>
      <c r="F540" s="7">
        <v>43958</v>
      </c>
      <c r="G540" t="s">
        <v>452</v>
      </c>
      <c r="I540" t="str">
        <f t="shared" si="189"/>
        <v xml:space="preserve">24 </v>
      </c>
      <c r="J540" s="8">
        <v>24</v>
      </c>
      <c r="L540" t="str">
        <f t="shared" si="190"/>
        <v>7</v>
      </c>
      <c r="M540" s="8">
        <v>7</v>
      </c>
    </row>
    <row r="541" spans="1:15" x14ac:dyDescent="0.3">
      <c r="A541" s="6">
        <v>0.375</v>
      </c>
      <c r="C541" t="s">
        <v>547</v>
      </c>
      <c r="D541" t="s">
        <v>600</v>
      </c>
      <c r="E541" t="s">
        <v>529</v>
      </c>
      <c r="F541" s="7">
        <v>43958</v>
      </c>
      <c r="G541" t="s">
        <v>452</v>
      </c>
      <c r="I541" t="str">
        <f t="shared" si="189"/>
        <v xml:space="preserve">22 </v>
      </c>
      <c r="J541" s="8">
        <v>22</v>
      </c>
      <c r="L541" t="str">
        <f t="shared" si="190"/>
        <v>11</v>
      </c>
      <c r="M541" s="8">
        <v>11</v>
      </c>
    </row>
    <row r="542" spans="1:15" x14ac:dyDescent="0.3">
      <c r="A542" s="6">
        <v>0.5</v>
      </c>
      <c r="C542" t="s">
        <v>654</v>
      </c>
      <c r="D542" t="s">
        <v>580</v>
      </c>
      <c r="E542" t="s">
        <v>529</v>
      </c>
      <c r="F542" s="7">
        <v>43958</v>
      </c>
      <c r="G542" t="s">
        <v>452</v>
      </c>
      <c r="I542" t="str">
        <f t="shared" si="189"/>
        <v xml:space="preserve">20 </v>
      </c>
      <c r="J542" s="8">
        <v>20</v>
      </c>
      <c r="L542" t="str">
        <f t="shared" si="190"/>
        <v>15</v>
      </c>
      <c r="M542" s="8">
        <v>15</v>
      </c>
    </row>
    <row r="543" spans="1:15" x14ac:dyDescent="0.3">
      <c r="A543" s="6">
        <v>0.625</v>
      </c>
      <c r="C543" t="s">
        <v>658</v>
      </c>
      <c r="D543" t="s">
        <v>580</v>
      </c>
      <c r="E543" t="s">
        <v>529</v>
      </c>
      <c r="F543" s="7">
        <v>43958</v>
      </c>
      <c r="G543" t="s">
        <v>452</v>
      </c>
      <c r="I543" t="str">
        <f t="shared" si="189"/>
        <v xml:space="preserve">20 </v>
      </c>
      <c r="J543" s="8">
        <v>20</v>
      </c>
      <c r="L543" t="str">
        <f t="shared" si="190"/>
        <v>16</v>
      </c>
      <c r="M543" s="8">
        <v>16</v>
      </c>
    </row>
    <row r="544" spans="1:15" x14ac:dyDescent="0.3">
      <c r="A544" s="6">
        <v>0.75</v>
      </c>
      <c r="C544" t="s">
        <v>606</v>
      </c>
      <c r="D544" t="s">
        <v>580</v>
      </c>
      <c r="E544" t="s">
        <v>529</v>
      </c>
      <c r="F544" s="7">
        <v>43958</v>
      </c>
      <c r="G544" t="s">
        <v>452</v>
      </c>
      <c r="I544" t="str">
        <f t="shared" si="189"/>
        <v xml:space="preserve">20 </v>
      </c>
      <c r="J544" s="8">
        <v>20</v>
      </c>
      <c r="L544" t="str">
        <f t="shared" si="190"/>
        <v>14</v>
      </c>
      <c r="M544" s="8">
        <v>14</v>
      </c>
    </row>
    <row r="545" spans="1:15" x14ac:dyDescent="0.3">
      <c r="A545" s="6">
        <v>0.875</v>
      </c>
      <c r="C545" t="s">
        <v>551</v>
      </c>
      <c r="D545" t="s">
        <v>612</v>
      </c>
      <c r="E545" t="s">
        <v>529</v>
      </c>
      <c r="F545" s="7">
        <v>43958</v>
      </c>
      <c r="G545" t="s">
        <v>452</v>
      </c>
      <c r="I545" t="str">
        <f t="shared" si="189"/>
        <v xml:space="preserve">8 </v>
      </c>
      <c r="J545" s="8">
        <v>8</v>
      </c>
      <c r="L545" t="str">
        <f t="shared" si="190"/>
        <v>12</v>
      </c>
      <c r="M545" s="8">
        <v>12</v>
      </c>
    </row>
    <row r="546" spans="1:15" x14ac:dyDescent="0.3">
      <c r="A546" s="6">
        <v>0</v>
      </c>
      <c r="C546" t="s">
        <v>547</v>
      </c>
      <c r="D546" t="s">
        <v>612</v>
      </c>
      <c r="E546" t="s">
        <v>529</v>
      </c>
      <c r="F546" s="7">
        <v>43959</v>
      </c>
      <c r="G546" t="s">
        <v>452</v>
      </c>
      <c r="I546" t="str">
        <f t="shared" si="189"/>
        <v xml:space="preserve">8 </v>
      </c>
      <c r="J546" s="8">
        <v>8</v>
      </c>
      <c r="L546" t="str">
        <f t="shared" si="190"/>
        <v>11</v>
      </c>
      <c r="M546" s="8">
        <v>11</v>
      </c>
    </row>
    <row r="547" spans="1:15" x14ac:dyDescent="0.3">
      <c r="A547" s="6">
        <v>0.125</v>
      </c>
      <c r="C547" t="s">
        <v>535</v>
      </c>
      <c r="D547" t="s">
        <v>612</v>
      </c>
      <c r="E547" t="s">
        <v>529</v>
      </c>
      <c r="F547" s="7">
        <v>43959</v>
      </c>
      <c r="G547" t="s">
        <v>452</v>
      </c>
      <c r="I547" t="str">
        <f t="shared" si="189"/>
        <v xml:space="preserve">8 </v>
      </c>
      <c r="J547" s="8">
        <v>8</v>
      </c>
      <c r="L547" t="str">
        <f t="shared" si="190"/>
        <v>8</v>
      </c>
      <c r="M547" s="8">
        <v>8</v>
      </c>
    </row>
    <row r="548" spans="1:15" x14ac:dyDescent="0.3">
      <c r="A548" s="6">
        <v>0.25</v>
      </c>
      <c r="C548" t="s">
        <v>546</v>
      </c>
      <c r="D548" t="s">
        <v>585</v>
      </c>
      <c r="E548" t="s">
        <v>529</v>
      </c>
      <c r="F548" s="7">
        <v>43959</v>
      </c>
      <c r="G548" t="s">
        <v>452</v>
      </c>
      <c r="I548" t="str">
        <f t="shared" si="189"/>
        <v xml:space="preserve">5 </v>
      </c>
      <c r="J548" s="8">
        <v>5</v>
      </c>
      <c r="L548" t="str">
        <f t="shared" si="190"/>
        <v>10</v>
      </c>
      <c r="M548" s="8">
        <v>10</v>
      </c>
    </row>
    <row r="549" spans="1:15" x14ac:dyDescent="0.3">
      <c r="A549" s="6">
        <v>0.375</v>
      </c>
      <c r="C549" t="s">
        <v>654</v>
      </c>
      <c r="D549" t="s">
        <v>607</v>
      </c>
      <c r="E549" t="s">
        <v>529</v>
      </c>
      <c r="F549" s="7">
        <v>43959</v>
      </c>
      <c r="G549" t="s">
        <v>452</v>
      </c>
      <c r="I549" t="str">
        <f t="shared" si="189"/>
        <v xml:space="preserve">4 </v>
      </c>
      <c r="J549" s="8">
        <v>4</v>
      </c>
      <c r="L549" t="str">
        <f t="shared" si="190"/>
        <v>15</v>
      </c>
      <c r="M549" s="8">
        <v>15</v>
      </c>
    </row>
    <row r="550" spans="1:15" x14ac:dyDescent="0.3">
      <c r="A550" s="6">
        <v>0.5</v>
      </c>
      <c r="C550" t="s">
        <v>662</v>
      </c>
      <c r="D550" t="s">
        <v>591</v>
      </c>
      <c r="E550" t="s">
        <v>529</v>
      </c>
      <c r="F550" s="7">
        <v>43959</v>
      </c>
      <c r="G550" t="s">
        <v>452</v>
      </c>
      <c r="I550" t="str">
        <f t="shared" si="189"/>
        <v xml:space="preserve">6 </v>
      </c>
      <c r="J550" s="8">
        <v>6</v>
      </c>
      <c r="L550" t="str">
        <f t="shared" si="190"/>
        <v>20</v>
      </c>
      <c r="M550" s="8">
        <v>20</v>
      </c>
    </row>
    <row r="551" spans="1:15" x14ac:dyDescent="0.3">
      <c r="A551" s="6">
        <v>0.625</v>
      </c>
      <c r="C551" t="s">
        <v>665</v>
      </c>
      <c r="D551" t="s">
        <v>591</v>
      </c>
      <c r="E551" t="s">
        <v>529</v>
      </c>
      <c r="F551" s="7">
        <v>43959</v>
      </c>
      <c r="G551" t="s">
        <v>452</v>
      </c>
      <c r="I551" t="str">
        <f t="shared" si="189"/>
        <v xml:space="preserve">6 </v>
      </c>
      <c r="J551" s="8">
        <v>6</v>
      </c>
      <c r="L551" t="str">
        <f t="shared" si="190"/>
        <v>21</v>
      </c>
      <c r="M551" s="8">
        <v>21</v>
      </c>
    </row>
    <row r="552" spans="1:15" x14ac:dyDescent="0.3">
      <c r="A552" s="6">
        <v>0.75</v>
      </c>
      <c r="C552" t="s">
        <v>659</v>
      </c>
      <c r="D552" t="s">
        <v>573</v>
      </c>
      <c r="E552" t="s">
        <v>529</v>
      </c>
      <c r="F552" s="7">
        <v>43959</v>
      </c>
      <c r="G552" t="s">
        <v>452</v>
      </c>
      <c r="I552" t="str">
        <f t="shared" si="189"/>
        <v xml:space="preserve">15 </v>
      </c>
      <c r="J552" s="8">
        <v>15</v>
      </c>
      <c r="L552" t="str">
        <f t="shared" si="190"/>
        <v>18</v>
      </c>
      <c r="M552" s="8">
        <v>18</v>
      </c>
    </row>
    <row r="553" spans="1:15" x14ac:dyDescent="0.3">
      <c r="A553" s="6">
        <v>0.875</v>
      </c>
      <c r="C553" t="s">
        <v>654</v>
      </c>
      <c r="D553" t="s">
        <v>578</v>
      </c>
      <c r="E553" t="s">
        <v>529</v>
      </c>
      <c r="F553" s="7">
        <v>43959</v>
      </c>
      <c r="G553" t="s">
        <v>452</v>
      </c>
      <c r="I553" t="str">
        <f t="shared" si="189"/>
        <v xml:space="preserve">14 </v>
      </c>
      <c r="J553" s="8">
        <v>14</v>
      </c>
      <c r="L553" t="str">
        <f t="shared" si="190"/>
        <v>15</v>
      </c>
      <c r="M553" s="8">
        <v>15</v>
      </c>
    </row>
    <row r="554" spans="1:15" x14ac:dyDescent="0.3">
      <c r="A554" s="6">
        <v>0</v>
      </c>
      <c r="C554" t="s">
        <v>605</v>
      </c>
      <c r="D554" t="s">
        <v>602</v>
      </c>
      <c r="E554" t="s">
        <v>529</v>
      </c>
      <c r="F554" s="7">
        <v>43960</v>
      </c>
      <c r="G554" t="s">
        <v>452</v>
      </c>
      <c r="I554" t="str">
        <f t="shared" si="189"/>
        <v xml:space="preserve">10 </v>
      </c>
      <c r="J554" s="8">
        <v>10</v>
      </c>
      <c r="L554" t="str">
        <f t="shared" si="190"/>
        <v>13</v>
      </c>
      <c r="M554" s="8">
        <v>13</v>
      </c>
    </row>
    <row r="555" spans="1:15" x14ac:dyDescent="0.3">
      <c r="A555" s="6">
        <v>0.125</v>
      </c>
      <c r="C555" t="s">
        <v>551</v>
      </c>
      <c r="D555" t="s">
        <v>602</v>
      </c>
      <c r="E555" t="s">
        <v>529</v>
      </c>
      <c r="F555" s="7">
        <v>43960</v>
      </c>
      <c r="G555" t="s">
        <v>452</v>
      </c>
      <c r="I555" t="str">
        <f t="shared" si="189"/>
        <v xml:space="preserve">10 </v>
      </c>
      <c r="J555" s="8">
        <v>10</v>
      </c>
      <c r="L555" t="str">
        <f t="shared" si="190"/>
        <v>12</v>
      </c>
      <c r="M555" s="8">
        <v>12</v>
      </c>
    </row>
    <row r="556" spans="1:15" x14ac:dyDescent="0.3">
      <c r="A556" s="6">
        <v>0.25</v>
      </c>
      <c r="C556" t="s">
        <v>605</v>
      </c>
      <c r="D556" t="s">
        <v>612</v>
      </c>
      <c r="E556" t="s">
        <v>529</v>
      </c>
      <c r="F556" s="7">
        <v>43960</v>
      </c>
      <c r="G556" t="s">
        <v>452</v>
      </c>
      <c r="I556" t="str">
        <f t="shared" si="189"/>
        <v xml:space="preserve">8 </v>
      </c>
      <c r="J556" s="8">
        <v>8</v>
      </c>
      <c r="L556" t="str">
        <f t="shared" si="190"/>
        <v>13</v>
      </c>
      <c r="M556" s="8">
        <v>13</v>
      </c>
    </row>
    <row r="557" spans="1:15" x14ac:dyDescent="0.3">
      <c r="A557" s="6">
        <v>0.375</v>
      </c>
      <c r="C557" t="s">
        <v>661</v>
      </c>
      <c r="D557" t="s">
        <v>612</v>
      </c>
      <c r="E557" t="s">
        <v>529</v>
      </c>
      <c r="F557" s="7">
        <v>43960</v>
      </c>
      <c r="G557" t="s">
        <v>452</v>
      </c>
      <c r="I557" t="str">
        <f t="shared" si="189"/>
        <v xml:space="preserve">8 </v>
      </c>
      <c r="J557" s="8">
        <v>8</v>
      </c>
      <c r="L557" t="str">
        <f t="shared" si="190"/>
        <v>17</v>
      </c>
      <c r="M557" s="8">
        <v>17</v>
      </c>
    </row>
    <row r="558" spans="1:15" x14ac:dyDescent="0.3">
      <c r="A558" s="6">
        <v>0.5</v>
      </c>
      <c r="C558" t="s">
        <v>662</v>
      </c>
      <c r="D558" t="s">
        <v>602</v>
      </c>
      <c r="E558" t="s">
        <v>544</v>
      </c>
      <c r="F558" s="7">
        <v>43960</v>
      </c>
      <c r="G558" t="s">
        <v>452</v>
      </c>
      <c r="I558" t="str">
        <f t="shared" si="189"/>
        <v xml:space="preserve">10 </v>
      </c>
      <c r="J558" s="8">
        <v>10</v>
      </c>
      <c r="L558" t="str">
        <f t="shared" si="190"/>
        <v>20</v>
      </c>
      <c r="M558" s="8">
        <v>20</v>
      </c>
      <c r="O558" t="s">
        <v>544</v>
      </c>
    </row>
    <row r="559" spans="1:15" x14ac:dyDescent="0.3">
      <c r="A559" s="6">
        <v>0.625</v>
      </c>
      <c r="C559" t="s">
        <v>668</v>
      </c>
      <c r="D559" t="s">
        <v>591</v>
      </c>
      <c r="E559" t="s">
        <v>545</v>
      </c>
      <c r="F559" s="7">
        <v>43960</v>
      </c>
      <c r="G559" t="s">
        <v>452</v>
      </c>
      <c r="I559" t="str">
        <f t="shared" si="189"/>
        <v xml:space="preserve">6 </v>
      </c>
      <c r="J559" s="8">
        <v>6</v>
      </c>
      <c r="L559" t="str">
        <f t="shared" si="190"/>
        <v>22</v>
      </c>
      <c r="M559" s="8">
        <v>22</v>
      </c>
      <c r="O559" t="s">
        <v>545</v>
      </c>
    </row>
    <row r="560" spans="1:15" x14ac:dyDescent="0.3">
      <c r="A560" s="6">
        <v>0.75</v>
      </c>
      <c r="C560" t="s">
        <v>660</v>
      </c>
      <c r="D560" t="s">
        <v>602</v>
      </c>
      <c r="E560" t="s">
        <v>614</v>
      </c>
      <c r="F560" s="7">
        <v>43960</v>
      </c>
      <c r="G560" t="s">
        <v>452</v>
      </c>
      <c r="I560" t="str">
        <f t="shared" si="189"/>
        <v xml:space="preserve">10 </v>
      </c>
      <c r="J560" s="8">
        <v>10</v>
      </c>
      <c r="L560" t="str">
        <f t="shared" si="190"/>
        <v>19</v>
      </c>
      <c r="M560" s="8">
        <v>19</v>
      </c>
      <c r="O560" t="s">
        <v>614</v>
      </c>
    </row>
    <row r="561" spans="1:15" x14ac:dyDescent="0.3">
      <c r="A561" s="6">
        <v>0.875</v>
      </c>
      <c r="C561" t="s">
        <v>661</v>
      </c>
      <c r="D561" t="s">
        <v>576</v>
      </c>
      <c r="E561" t="s">
        <v>552</v>
      </c>
      <c r="F561" s="7">
        <v>43960</v>
      </c>
      <c r="G561" t="s">
        <v>452</v>
      </c>
      <c r="I561" t="str">
        <f t="shared" si="189"/>
        <v xml:space="preserve">9 </v>
      </c>
      <c r="J561" s="8">
        <v>9</v>
      </c>
      <c r="L561" t="str">
        <f t="shared" si="190"/>
        <v>17</v>
      </c>
      <c r="M561" s="8">
        <v>17</v>
      </c>
      <c r="O561" t="s">
        <v>552</v>
      </c>
    </row>
    <row r="562" spans="1:15" x14ac:dyDescent="0.3">
      <c r="A562" s="6">
        <v>0</v>
      </c>
      <c r="C562" t="s">
        <v>654</v>
      </c>
      <c r="D562" t="s">
        <v>576</v>
      </c>
      <c r="E562" t="s">
        <v>537</v>
      </c>
      <c r="F562" s="7">
        <v>43961</v>
      </c>
      <c r="G562" t="s">
        <v>452</v>
      </c>
      <c r="I562" t="str">
        <f t="shared" si="189"/>
        <v xml:space="preserve">9 </v>
      </c>
      <c r="J562" s="8">
        <v>9</v>
      </c>
      <c r="L562" t="str">
        <f t="shared" si="190"/>
        <v>15</v>
      </c>
      <c r="M562" s="8">
        <v>15</v>
      </c>
      <c r="O562" t="s">
        <v>537</v>
      </c>
    </row>
    <row r="563" spans="1:15" x14ac:dyDescent="0.3">
      <c r="A563" s="6">
        <v>0.125</v>
      </c>
      <c r="C563" t="s">
        <v>605</v>
      </c>
      <c r="D563" t="s">
        <v>573</v>
      </c>
      <c r="E563" t="s">
        <v>529</v>
      </c>
      <c r="F563" s="7">
        <v>43961</v>
      </c>
      <c r="G563" t="s">
        <v>452</v>
      </c>
      <c r="I563" t="str">
        <f t="shared" si="189"/>
        <v xml:space="preserve">15 </v>
      </c>
      <c r="J563" s="8">
        <v>15</v>
      </c>
      <c r="L563" t="str">
        <f t="shared" si="190"/>
        <v>13</v>
      </c>
      <c r="M563" s="8">
        <v>13</v>
      </c>
    </row>
    <row r="564" spans="1:15" x14ac:dyDescent="0.3">
      <c r="A564" s="6">
        <v>0.25</v>
      </c>
      <c r="C564" t="s">
        <v>606</v>
      </c>
      <c r="D564" t="s">
        <v>583</v>
      </c>
      <c r="E564" t="s">
        <v>529</v>
      </c>
      <c r="F564" s="7">
        <v>43961</v>
      </c>
      <c r="G564" t="s">
        <v>452</v>
      </c>
      <c r="I564" t="str">
        <f t="shared" si="189"/>
        <v xml:space="preserve">11 </v>
      </c>
      <c r="J564" s="8">
        <v>11</v>
      </c>
      <c r="L564" t="str">
        <f t="shared" si="190"/>
        <v>14</v>
      </c>
      <c r="M564" s="8">
        <v>14</v>
      </c>
    </row>
    <row r="565" spans="1:15" x14ac:dyDescent="0.3">
      <c r="A565" s="6">
        <v>0.375</v>
      </c>
      <c r="C565" t="s">
        <v>659</v>
      </c>
      <c r="D565" t="s">
        <v>611</v>
      </c>
      <c r="E565" t="s">
        <v>529</v>
      </c>
      <c r="F565" s="7">
        <v>43961</v>
      </c>
      <c r="G565" t="s">
        <v>452</v>
      </c>
      <c r="I565" t="str">
        <f t="shared" si="189"/>
        <v xml:space="preserve">7 </v>
      </c>
      <c r="J565" s="8">
        <v>7</v>
      </c>
      <c r="L565" t="str">
        <f t="shared" si="190"/>
        <v>18</v>
      </c>
      <c r="M565" s="8">
        <v>18</v>
      </c>
    </row>
    <row r="566" spans="1:15" x14ac:dyDescent="0.3">
      <c r="A566" s="6">
        <v>0.5</v>
      </c>
      <c r="C566" t="s">
        <v>665</v>
      </c>
      <c r="D566" t="s">
        <v>612</v>
      </c>
      <c r="E566" t="s">
        <v>553</v>
      </c>
      <c r="F566" s="7">
        <v>43961</v>
      </c>
      <c r="G566" t="s">
        <v>452</v>
      </c>
      <c r="I566" t="str">
        <f t="shared" si="189"/>
        <v xml:space="preserve">8 </v>
      </c>
      <c r="J566" s="8">
        <v>8</v>
      </c>
      <c r="L566" t="str">
        <f t="shared" si="190"/>
        <v>21</v>
      </c>
      <c r="M566" s="8">
        <v>21</v>
      </c>
      <c r="O566" t="s">
        <v>553</v>
      </c>
    </row>
    <row r="567" spans="1:15" x14ac:dyDescent="0.3">
      <c r="A567" s="6">
        <v>0.625</v>
      </c>
      <c r="C567" t="s">
        <v>662</v>
      </c>
      <c r="D567" t="s">
        <v>578</v>
      </c>
      <c r="E567" t="s">
        <v>617</v>
      </c>
      <c r="F567" s="7">
        <v>43961</v>
      </c>
      <c r="G567" t="s">
        <v>452</v>
      </c>
      <c r="I567" t="str">
        <f t="shared" si="189"/>
        <v xml:space="preserve">14 </v>
      </c>
      <c r="J567" s="8">
        <v>14</v>
      </c>
      <c r="L567" t="str">
        <f t="shared" si="190"/>
        <v>20</v>
      </c>
      <c r="M567" s="8">
        <v>20</v>
      </c>
      <c r="O567" t="s">
        <v>617</v>
      </c>
    </row>
    <row r="568" spans="1:15" x14ac:dyDescent="0.3">
      <c r="A568" s="6">
        <v>0.75</v>
      </c>
      <c r="C568" t="s">
        <v>659</v>
      </c>
      <c r="D568" t="s">
        <v>604</v>
      </c>
      <c r="E568" t="s">
        <v>615</v>
      </c>
      <c r="F568" s="7">
        <v>43961</v>
      </c>
      <c r="G568" t="s">
        <v>452</v>
      </c>
      <c r="I568" t="str">
        <f t="shared" si="189"/>
        <v xml:space="preserve">19 </v>
      </c>
      <c r="J568" s="8">
        <v>19</v>
      </c>
      <c r="L568" t="str">
        <f t="shared" si="190"/>
        <v>18</v>
      </c>
      <c r="M568" s="8">
        <v>18</v>
      </c>
      <c r="O568" t="s">
        <v>615</v>
      </c>
    </row>
    <row r="569" spans="1:15" x14ac:dyDescent="0.3">
      <c r="A569" s="6">
        <v>0.875</v>
      </c>
      <c r="C569" t="s">
        <v>658</v>
      </c>
      <c r="D569" t="s">
        <v>601</v>
      </c>
      <c r="E569" t="s">
        <v>560</v>
      </c>
      <c r="F569" s="7">
        <v>43961</v>
      </c>
      <c r="G569" t="s">
        <v>452</v>
      </c>
      <c r="I569" t="str">
        <f t="shared" si="189"/>
        <v xml:space="preserve">23 </v>
      </c>
      <c r="J569" s="8">
        <v>23</v>
      </c>
      <c r="L569" t="str">
        <f t="shared" si="190"/>
        <v>16</v>
      </c>
      <c r="M569" s="8">
        <v>16</v>
      </c>
      <c r="O569" t="s">
        <v>560</v>
      </c>
    </row>
    <row r="570" spans="1:15" x14ac:dyDescent="0.3">
      <c r="A570" s="6">
        <v>0</v>
      </c>
      <c r="C570" t="s">
        <v>606</v>
      </c>
      <c r="D570" t="s">
        <v>580</v>
      </c>
      <c r="E570" t="s">
        <v>545</v>
      </c>
      <c r="F570" s="7">
        <v>43962</v>
      </c>
      <c r="G570" t="s">
        <v>452</v>
      </c>
      <c r="I570" t="str">
        <f t="shared" si="189"/>
        <v xml:space="preserve">20 </v>
      </c>
      <c r="J570" s="8">
        <v>20</v>
      </c>
      <c r="L570" t="str">
        <f t="shared" si="190"/>
        <v>14</v>
      </c>
      <c r="M570" s="8">
        <v>14</v>
      </c>
      <c r="O570" t="s">
        <v>545</v>
      </c>
    </row>
    <row r="571" spans="1:15" x14ac:dyDescent="0.3">
      <c r="A571" s="6">
        <v>0.125</v>
      </c>
      <c r="C571" t="s">
        <v>605</v>
      </c>
      <c r="D571" t="s">
        <v>584</v>
      </c>
      <c r="E571" t="s">
        <v>537</v>
      </c>
      <c r="F571" s="7">
        <v>43962</v>
      </c>
      <c r="G571" t="s">
        <v>452</v>
      </c>
      <c r="I571" t="str">
        <f t="shared" si="189"/>
        <v xml:space="preserve">13 </v>
      </c>
      <c r="J571" s="8">
        <v>13</v>
      </c>
      <c r="L571" t="str">
        <f t="shared" si="190"/>
        <v>13</v>
      </c>
      <c r="M571" s="8">
        <v>13</v>
      </c>
      <c r="O571" t="s">
        <v>537</v>
      </c>
    </row>
    <row r="572" spans="1:15" x14ac:dyDescent="0.3">
      <c r="A572" s="6">
        <v>0.25</v>
      </c>
      <c r="C572" t="s">
        <v>654</v>
      </c>
      <c r="D572" t="s">
        <v>576</v>
      </c>
      <c r="E572" t="s">
        <v>529</v>
      </c>
      <c r="F572" s="7">
        <v>43962</v>
      </c>
      <c r="G572" t="s">
        <v>452</v>
      </c>
      <c r="I572" t="str">
        <f t="shared" si="189"/>
        <v xml:space="preserve">9 </v>
      </c>
      <c r="J572" s="8">
        <v>9</v>
      </c>
      <c r="L572" t="str">
        <f t="shared" si="190"/>
        <v>15</v>
      </c>
      <c r="M572" s="8">
        <v>15</v>
      </c>
    </row>
    <row r="573" spans="1:15" x14ac:dyDescent="0.3">
      <c r="A573" s="6">
        <v>0.375</v>
      </c>
      <c r="C573" t="s">
        <v>661</v>
      </c>
      <c r="D573" t="s">
        <v>573</v>
      </c>
      <c r="E573" t="s">
        <v>529</v>
      </c>
      <c r="F573" s="7">
        <v>43962</v>
      </c>
      <c r="G573" t="s">
        <v>452</v>
      </c>
      <c r="I573" t="str">
        <f t="shared" si="189"/>
        <v xml:space="preserve">15 </v>
      </c>
      <c r="J573" s="8">
        <v>15</v>
      </c>
      <c r="L573" t="str">
        <f t="shared" si="190"/>
        <v>17</v>
      </c>
      <c r="M573" s="8">
        <v>17</v>
      </c>
    </row>
    <row r="574" spans="1:15" x14ac:dyDescent="0.3">
      <c r="A574" s="6">
        <v>0.5</v>
      </c>
      <c r="C574" t="s">
        <v>606</v>
      </c>
      <c r="D574" t="s">
        <v>609</v>
      </c>
      <c r="E574" t="s">
        <v>545</v>
      </c>
      <c r="F574" s="7">
        <v>43962</v>
      </c>
      <c r="G574" t="s">
        <v>452</v>
      </c>
      <c r="I574" t="str">
        <f t="shared" si="189"/>
        <v xml:space="preserve">29 </v>
      </c>
      <c r="J574" s="8">
        <v>29</v>
      </c>
      <c r="L574" t="str">
        <f t="shared" si="190"/>
        <v>14</v>
      </c>
      <c r="M574" s="8">
        <v>14</v>
      </c>
      <c r="O574" t="s">
        <v>545</v>
      </c>
    </row>
    <row r="575" spans="1:15" x14ac:dyDescent="0.3">
      <c r="A575" s="6">
        <v>0.625</v>
      </c>
      <c r="C575" t="s">
        <v>536</v>
      </c>
      <c r="D575" t="s">
        <v>588</v>
      </c>
      <c r="E575" t="s">
        <v>667</v>
      </c>
      <c r="F575" s="7">
        <v>43962</v>
      </c>
      <c r="G575" t="s">
        <v>452</v>
      </c>
      <c r="I575" t="str">
        <f t="shared" si="189"/>
        <v xml:space="preserve">43 </v>
      </c>
      <c r="J575" s="8">
        <v>43</v>
      </c>
      <c r="L575" t="str">
        <f t="shared" si="190"/>
        <v>9</v>
      </c>
      <c r="M575" s="8">
        <v>9</v>
      </c>
      <c r="O575" t="s">
        <v>667</v>
      </c>
    </row>
    <row r="576" spans="1:15" x14ac:dyDescent="0.3">
      <c r="A576" s="6">
        <v>0.75</v>
      </c>
      <c r="C576" t="s">
        <v>533</v>
      </c>
      <c r="D576" t="s">
        <v>589</v>
      </c>
      <c r="E576" t="s">
        <v>669</v>
      </c>
      <c r="F576" s="7">
        <v>43962</v>
      </c>
      <c r="G576" t="s">
        <v>452</v>
      </c>
      <c r="I576" t="str">
        <f t="shared" si="189"/>
        <v xml:space="preserve">45 </v>
      </c>
      <c r="J576" s="8">
        <v>45</v>
      </c>
      <c r="L576" t="str">
        <f t="shared" si="190"/>
        <v>5</v>
      </c>
      <c r="M576" s="8">
        <v>5</v>
      </c>
      <c r="O576" t="s">
        <v>669</v>
      </c>
    </row>
    <row r="577" spans="1:15" x14ac:dyDescent="0.3">
      <c r="A577" s="6">
        <v>0.875</v>
      </c>
      <c r="C577" t="s">
        <v>532</v>
      </c>
      <c r="D577" t="s">
        <v>608</v>
      </c>
      <c r="E577" t="s">
        <v>670</v>
      </c>
      <c r="F577" s="7">
        <v>43962</v>
      </c>
      <c r="G577" t="s">
        <v>452</v>
      </c>
      <c r="I577" t="str">
        <f t="shared" si="189"/>
        <v xml:space="preserve">36 </v>
      </c>
      <c r="J577" s="8">
        <v>36</v>
      </c>
      <c r="L577" t="str">
        <f t="shared" si="190"/>
        <v>3</v>
      </c>
      <c r="M577" s="8">
        <v>3</v>
      </c>
      <c r="O577" t="s">
        <v>670</v>
      </c>
    </row>
    <row r="578" spans="1:15" x14ac:dyDescent="0.3">
      <c r="A578" s="6">
        <v>0</v>
      </c>
      <c r="C578" t="s">
        <v>530</v>
      </c>
      <c r="D578" t="s">
        <v>595</v>
      </c>
      <c r="E578" t="s">
        <v>664</v>
      </c>
      <c r="F578" s="7">
        <v>43963</v>
      </c>
      <c r="G578" t="s">
        <v>452</v>
      </c>
      <c r="I578" t="str">
        <f t="shared" si="189"/>
        <v xml:space="preserve">31 </v>
      </c>
      <c r="J578" s="8">
        <v>31</v>
      </c>
      <c r="L578" t="str">
        <f t="shared" si="190"/>
        <v>2</v>
      </c>
      <c r="M578" s="8">
        <v>2</v>
      </c>
      <c r="O578" t="s">
        <v>664</v>
      </c>
    </row>
    <row r="579" spans="1:15" x14ac:dyDescent="0.3">
      <c r="A579" s="6">
        <v>0.125</v>
      </c>
      <c r="C579" t="s">
        <v>531</v>
      </c>
      <c r="D579" t="s">
        <v>600</v>
      </c>
      <c r="E579" t="s">
        <v>623</v>
      </c>
      <c r="F579" s="7">
        <v>43963</v>
      </c>
      <c r="G579" t="s">
        <v>452</v>
      </c>
      <c r="I579" t="str">
        <f t="shared" ref="I579:I642" si="191">SUBSTITUTE(D579,"km/h","")</f>
        <v xml:space="preserve">22 </v>
      </c>
      <c r="J579" s="8">
        <v>22</v>
      </c>
      <c r="L579" t="str">
        <f t="shared" ref="L579:L642" si="192">SUBSTITUTE(C579," °c", "")</f>
        <v>1</v>
      </c>
      <c r="M579" s="8">
        <v>1</v>
      </c>
      <c r="O579" t="s">
        <v>623</v>
      </c>
    </row>
    <row r="580" spans="1:15" x14ac:dyDescent="0.3">
      <c r="A580" s="6">
        <v>0.25</v>
      </c>
      <c r="C580" t="s">
        <v>532</v>
      </c>
      <c r="D580" t="s">
        <v>573</v>
      </c>
      <c r="E580" t="s">
        <v>529</v>
      </c>
      <c r="F580" s="7">
        <v>43963</v>
      </c>
      <c r="G580" t="s">
        <v>452</v>
      </c>
      <c r="I580" t="str">
        <f t="shared" si="191"/>
        <v xml:space="preserve">15 </v>
      </c>
      <c r="J580" s="8">
        <v>15</v>
      </c>
      <c r="L580" t="str">
        <f t="shared" si="192"/>
        <v>3</v>
      </c>
      <c r="M580" s="8">
        <v>3</v>
      </c>
    </row>
    <row r="581" spans="1:15" x14ac:dyDescent="0.3">
      <c r="A581" s="6">
        <v>0.375</v>
      </c>
      <c r="C581" t="s">
        <v>540</v>
      </c>
      <c r="D581" t="s">
        <v>584</v>
      </c>
      <c r="E581" t="s">
        <v>529</v>
      </c>
      <c r="F581" s="7">
        <v>43963</v>
      </c>
      <c r="G581" t="s">
        <v>452</v>
      </c>
      <c r="I581" t="str">
        <f t="shared" si="191"/>
        <v xml:space="preserve">13 </v>
      </c>
      <c r="J581" s="8">
        <v>13</v>
      </c>
      <c r="L581" t="str">
        <f t="shared" si="192"/>
        <v>6</v>
      </c>
      <c r="M581" s="8">
        <v>6</v>
      </c>
    </row>
    <row r="582" spans="1:15" x14ac:dyDescent="0.3">
      <c r="A582" s="6">
        <v>0.5</v>
      </c>
      <c r="C582" t="s">
        <v>536</v>
      </c>
      <c r="D582" t="s">
        <v>602</v>
      </c>
      <c r="E582" t="s">
        <v>529</v>
      </c>
      <c r="F582" s="7">
        <v>43963</v>
      </c>
      <c r="G582" t="s">
        <v>452</v>
      </c>
      <c r="I582" t="str">
        <f t="shared" si="191"/>
        <v xml:space="preserve">10 </v>
      </c>
      <c r="J582" s="8">
        <v>10</v>
      </c>
      <c r="L582" t="str">
        <f t="shared" si="192"/>
        <v>9</v>
      </c>
      <c r="M582" s="8">
        <v>9</v>
      </c>
    </row>
    <row r="583" spans="1:15" x14ac:dyDescent="0.3">
      <c r="A583" s="6">
        <v>0.625</v>
      </c>
      <c r="C583" t="s">
        <v>547</v>
      </c>
      <c r="D583" t="s">
        <v>612</v>
      </c>
      <c r="E583" t="s">
        <v>529</v>
      </c>
      <c r="F583" s="7">
        <v>43963</v>
      </c>
      <c r="G583" t="s">
        <v>452</v>
      </c>
      <c r="I583" t="str">
        <f t="shared" si="191"/>
        <v xml:space="preserve">8 </v>
      </c>
      <c r="J583" s="8">
        <v>8</v>
      </c>
      <c r="L583" t="str">
        <f t="shared" si="192"/>
        <v>11</v>
      </c>
      <c r="M583" s="8">
        <v>11</v>
      </c>
    </row>
    <row r="584" spans="1:15" x14ac:dyDescent="0.3">
      <c r="A584" s="6">
        <v>0.75</v>
      </c>
      <c r="C584" t="s">
        <v>546</v>
      </c>
      <c r="D584" t="s">
        <v>591</v>
      </c>
      <c r="E584" t="s">
        <v>529</v>
      </c>
      <c r="F584" s="7">
        <v>43963</v>
      </c>
      <c r="G584" t="s">
        <v>452</v>
      </c>
      <c r="I584" t="str">
        <f t="shared" si="191"/>
        <v xml:space="preserve">6 </v>
      </c>
      <c r="J584" s="8">
        <v>6</v>
      </c>
      <c r="L584" t="str">
        <f t="shared" si="192"/>
        <v>10</v>
      </c>
      <c r="M584" s="8">
        <v>10</v>
      </c>
    </row>
    <row r="585" spans="1:15" x14ac:dyDescent="0.3">
      <c r="A585" s="6">
        <v>0.875</v>
      </c>
      <c r="C585" t="s">
        <v>543</v>
      </c>
      <c r="D585" t="s">
        <v>576</v>
      </c>
      <c r="E585" t="s">
        <v>529</v>
      </c>
      <c r="F585" s="7">
        <v>43963</v>
      </c>
      <c r="G585" t="s">
        <v>452</v>
      </c>
      <c r="I585" t="str">
        <f t="shared" si="191"/>
        <v xml:space="preserve">9 </v>
      </c>
      <c r="J585" s="8">
        <v>9</v>
      </c>
      <c r="L585" t="str">
        <f t="shared" si="192"/>
        <v>7</v>
      </c>
      <c r="M585" s="8">
        <v>7</v>
      </c>
    </row>
    <row r="586" spans="1:15" x14ac:dyDescent="0.3">
      <c r="A586" s="6">
        <v>0</v>
      </c>
      <c r="C586" t="s">
        <v>533</v>
      </c>
      <c r="D586" t="s">
        <v>576</v>
      </c>
      <c r="E586" t="s">
        <v>529</v>
      </c>
      <c r="F586" s="7">
        <v>43964</v>
      </c>
      <c r="G586" t="s">
        <v>452</v>
      </c>
      <c r="I586" t="str">
        <f t="shared" si="191"/>
        <v xml:space="preserve">9 </v>
      </c>
      <c r="J586" s="8">
        <v>9</v>
      </c>
      <c r="L586" t="str">
        <f t="shared" si="192"/>
        <v>5</v>
      </c>
      <c r="M586" s="8">
        <v>5</v>
      </c>
    </row>
    <row r="587" spans="1:15" x14ac:dyDescent="0.3">
      <c r="A587" s="6">
        <v>0.125</v>
      </c>
      <c r="C587" t="s">
        <v>528</v>
      </c>
      <c r="D587" t="s">
        <v>585</v>
      </c>
      <c r="E587" t="s">
        <v>529</v>
      </c>
      <c r="F587" s="7">
        <v>43964</v>
      </c>
      <c r="G587" t="s">
        <v>452</v>
      </c>
      <c r="I587" t="str">
        <f t="shared" si="191"/>
        <v xml:space="preserve">5 </v>
      </c>
      <c r="J587" s="8">
        <v>5</v>
      </c>
      <c r="L587" t="str">
        <f t="shared" si="192"/>
        <v>4</v>
      </c>
      <c r="M587" s="8">
        <v>4</v>
      </c>
    </row>
    <row r="588" spans="1:15" x14ac:dyDescent="0.3">
      <c r="A588" s="6">
        <v>0.25</v>
      </c>
      <c r="C588" t="s">
        <v>540</v>
      </c>
      <c r="D588" t="s">
        <v>585</v>
      </c>
      <c r="E588" t="s">
        <v>529</v>
      </c>
      <c r="F588" s="7">
        <v>43964</v>
      </c>
      <c r="G588" t="s">
        <v>452</v>
      </c>
      <c r="I588" t="str">
        <f t="shared" si="191"/>
        <v xml:space="preserve">5 </v>
      </c>
      <c r="J588" s="8">
        <v>5</v>
      </c>
      <c r="L588" t="str">
        <f t="shared" si="192"/>
        <v>6</v>
      </c>
      <c r="M588" s="8">
        <v>6</v>
      </c>
    </row>
    <row r="589" spans="1:15" x14ac:dyDescent="0.3">
      <c r="A589" s="6">
        <v>0.375</v>
      </c>
      <c r="C589" t="s">
        <v>547</v>
      </c>
      <c r="D589" t="s">
        <v>585</v>
      </c>
      <c r="E589" t="s">
        <v>529</v>
      </c>
      <c r="F589" s="7">
        <v>43964</v>
      </c>
      <c r="G589" t="s">
        <v>452</v>
      </c>
      <c r="I589" t="str">
        <f t="shared" si="191"/>
        <v xml:space="preserve">5 </v>
      </c>
      <c r="J589" s="8">
        <v>5</v>
      </c>
      <c r="L589" t="str">
        <f t="shared" si="192"/>
        <v>11</v>
      </c>
      <c r="M589" s="8">
        <v>11</v>
      </c>
    </row>
    <row r="590" spans="1:15" x14ac:dyDescent="0.3">
      <c r="A590" s="6">
        <v>0.5</v>
      </c>
      <c r="C590" t="s">
        <v>606</v>
      </c>
      <c r="D590" t="s">
        <v>612</v>
      </c>
      <c r="E590" t="s">
        <v>529</v>
      </c>
      <c r="F590" s="7">
        <v>43964</v>
      </c>
      <c r="G590" t="s">
        <v>452</v>
      </c>
      <c r="I590" t="str">
        <f t="shared" si="191"/>
        <v xml:space="preserve">8 </v>
      </c>
      <c r="J590" s="8">
        <v>8</v>
      </c>
      <c r="L590" t="str">
        <f t="shared" si="192"/>
        <v>14</v>
      </c>
      <c r="M590" s="8">
        <v>14</v>
      </c>
    </row>
    <row r="591" spans="1:15" x14ac:dyDescent="0.3">
      <c r="A591" s="6">
        <v>0.625</v>
      </c>
      <c r="C591" t="s">
        <v>606</v>
      </c>
      <c r="D591" t="s">
        <v>578</v>
      </c>
      <c r="E591" t="s">
        <v>529</v>
      </c>
      <c r="F591" s="7">
        <v>43964</v>
      </c>
      <c r="G591" t="s">
        <v>452</v>
      </c>
      <c r="I591" t="str">
        <f t="shared" si="191"/>
        <v xml:space="preserve">14 </v>
      </c>
      <c r="J591" s="8">
        <v>14</v>
      </c>
      <c r="L591" t="str">
        <f t="shared" si="192"/>
        <v>14</v>
      </c>
      <c r="M591" s="8">
        <v>14</v>
      </c>
    </row>
    <row r="592" spans="1:15" x14ac:dyDescent="0.3">
      <c r="A592" s="6">
        <v>0.75</v>
      </c>
      <c r="C592" t="s">
        <v>547</v>
      </c>
      <c r="D592" t="s">
        <v>570</v>
      </c>
      <c r="E592" t="s">
        <v>542</v>
      </c>
      <c r="F592" s="7">
        <v>43964</v>
      </c>
      <c r="G592" t="s">
        <v>452</v>
      </c>
      <c r="I592" t="str">
        <f t="shared" si="191"/>
        <v xml:space="preserve">18 </v>
      </c>
      <c r="J592" s="8">
        <v>18</v>
      </c>
      <c r="L592" t="str">
        <f t="shared" si="192"/>
        <v>11</v>
      </c>
      <c r="M592" s="8">
        <v>11</v>
      </c>
      <c r="O592" t="s">
        <v>542</v>
      </c>
    </row>
    <row r="593" spans="1:15" x14ac:dyDescent="0.3">
      <c r="A593" s="6">
        <v>0.875</v>
      </c>
      <c r="C593" t="s">
        <v>536</v>
      </c>
      <c r="D593" t="s">
        <v>584</v>
      </c>
      <c r="E593" t="s">
        <v>541</v>
      </c>
      <c r="F593" s="7">
        <v>43964</v>
      </c>
      <c r="G593" t="s">
        <v>452</v>
      </c>
      <c r="I593" t="str">
        <f t="shared" si="191"/>
        <v xml:space="preserve">13 </v>
      </c>
      <c r="J593" s="8">
        <v>13</v>
      </c>
      <c r="L593" t="str">
        <f t="shared" si="192"/>
        <v>9</v>
      </c>
      <c r="M593" s="8">
        <v>9</v>
      </c>
      <c r="O593" t="s">
        <v>541</v>
      </c>
    </row>
    <row r="594" spans="1:15" x14ac:dyDescent="0.3">
      <c r="A594" s="6">
        <v>0</v>
      </c>
      <c r="C594" t="s">
        <v>536</v>
      </c>
      <c r="D594" t="s">
        <v>584</v>
      </c>
      <c r="E594" t="s">
        <v>619</v>
      </c>
      <c r="F594" s="7">
        <v>43965</v>
      </c>
      <c r="G594" t="s">
        <v>452</v>
      </c>
      <c r="I594" t="str">
        <f t="shared" si="191"/>
        <v xml:space="preserve">13 </v>
      </c>
      <c r="J594" s="8">
        <v>13</v>
      </c>
      <c r="L594" t="str">
        <f t="shared" si="192"/>
        <v>9</v>
      </c>
      <c r="M594" s="8">
        <v>9</v>
      </c>
      <c r="O594" t="s">
        <v>619</v>
      </c>
    </row>
    <row r="595" spans="1:15" x14ac:dyDescent="0.3">
      <c r="A595" s="6">
        <v>0.125</v>
      </c>
      <c r="C595" t="s">
        <v>535</v>
      </c>
      <c r="D595" t="s">
        <v>584</v>
      </c>
      <c r="E595" t="s">
        <v>561</v>
      </c>
      <c r="F595" s="7">
        <v>43965</v>
      </c>
      <c r="G595" t="s">
        <v>452</v>
      </c>
      <c r="I595" t="str">
        <f t="shared" si="191"/>
        <v xml:space="preserve">13 </v>
      </c>
      <c r="J595" s="8">
        <v>13</v>
      </c>
      <c r="L595" t="str">
        <f t="shared" si="192"/>
        <v>8</v>
      </c>
      <c r="M595" s="8">
        <v>8</v>
      </c>
      <c r="O595" t="s">
        <v>561</v>
      </c>
    </row>
    <row r="596" spans="1:15" x14ac:dyDescent="0.3">
      <c r="A596" s="6">
        <v>0.25</v>
      </c>
      <c r="C596" t="s">
        <v>535</v>
      </c>
      <c r="D596" t="s">
        <v>586</v>
      </c>
      <c r="E596" t="s">
        <v>545</v>
      </c>
      <c r="F596" s="7">
        <v>43965</v>
      </c>
      <c r="G596" t="s">
        <v>452</v>
      </c>
      <c r="I596" t="str">
        <f t="shared" si="191"/>
        <v xml:space="preserve">16 </v>
      </c>
      <c r="J596" s="8">
        <v>16</v>
      </c>
      <c r="L596" t="str">
        <f t="shared" si="192"/>
        <v>8</v>
      </c>
      <c r="M596" s="8">
        <v>8</v>
      </c>
      <c r="O596" t="s">
        <v>545</v>
      </c>
    </row>
    <row r="597" spans="1:15" x14ac:dyDescent="0.3">
      <c r="A597" s="6">
        <v>0.375</v>
      </c>
      <c r="C597" t="s">
        <v>546</v>
      </c>
      <c r="D597" t="s">
        <v>590</v>
      </c>
      <c r="E597" t="s">
        <v>537</v>
      </c>
      <c r="F597" s="7">
        <v>43965</v>
      </c>
      <c r="G597" t="s">
        <v>452</v>
      </c>
      <c r="I597" t="str">
        <f t="shared" si="191"/>
        <v xml:space="preserve">17 </v>
      </c>
      <c r="J597" s="8">
        <v>17</v>
      </c>
      <c r="L597" t="str">
        <f t="shared" si="192"/>
        <v>10</v>
      </c>
      <c r="M597" s="8">
        <v>10</v>
      </c>
      <c r="O597" t="s">
        <v>537</v>
      </c>
    </row>
    <row r="598" spans="1:15" x14ac:dyDescent="0.3">
      <c r="A598" s="6">
        <v>0.5</v>
      </c>
      <c r="C598" t="s">
        <v>551</v>
      </c>
      <c r="D598" t="s">
        <v>573</v>
      </c>
      <c r="E598" t="s">
        <v>545</v>
      </c>
      <c r="F598" s="7">
        <v>43965</v>
      </c>
      <c r="G598" t="s">
        <v>452</v>
      </c>
      <c r="I598" t="str">
        <f t="shared" si="191"/>
        <v xml:space="preserve">15 </v>
      </c>
      <c r="J598" s="8">
        <v>15</v>
      </c>
      <c r="L598" t="str">
        <f t="shared" si="192"/>
        <v>12</v>
      </c>
      <c r="M598" s="8">
        <v>12</v>
      </c>
      <c r="O598" t="s">
        <v>545</v>
      </c>
    </row>
    <row r="599" spans="1:15" x14ac:dyDescent="0.3">
      <c r="A599" s="6">
        <v>0.625</v>
      </c>
      <c r="C599" t="s">
        <v>606</v>
      </c>
      <c r="D599" t="s">
        <v>573</v>
      </c>
      <c r="E599" t="s">
        <v>545</v>
      </c>
      <c r="F599" s="7">
        <v>43965</v>
      </c>
      <c r="G599" t="s">
        <v>452</v>
      </c>
      <c r="I599" t="str">
        <f t="shared" si="191"/>
        <v xml:space="preserve">15 </v>
      </c>
      <c r="J599" s="8">
        <v>15</v>
      </c>
      <c r="L599" t="str">
        <f t="shared" si="192"/>
        <v>14</v>
      </c>
      <c r="M599" s="8">
        <v>14</v>
      </c>
      <c r="O599" t="s">
        <v>545</v>
      </c>
    </row>
    <row r="600" spans="1:15" x14ac:dyDescent="0.3">
      <c r="A600" s="6">
        <v>0.75</v>
      </c>
      <c r="C600" t="s">
        <v>551</v>
      </c>
      <c r="D600" t="s">
        <v>600</v>
      </c>
      <c r="E600" t="s">
        <v>550</v>
      </c>
      <c r="F600" s="7">
        <v>43965</v>
      </c>
      <c r="G600" t="s">
        <v>452</v>
      </c>
      <c r="I600" t="str">
        <f t="shared" si="191"/>
        <v xml:space="preserve">22 </v>
      </c>
      <c r="J600" s="8">
        <v>22</v>
      </c>
      <c r="L600" t="str">
        <f t="shared" si="192"/>
        <v>12</v>
      </c>
      <c r="M600" s="8">
        <v>12</v>
      </c>
      <c r="O600" t="s">
        <v>550</v>
      </c>
    </row>
    <row r="601" spans="1:15" x14ac:dyDescent="0.3">
      <c r="A601" s="6">
        <v>0.875</v>
      </c>
      <c r="C601" t="s">
        <v>536</v>
      </c>
      <c r="D601" t="s">
        <v>600</v>
      </c>
      <c r="E601" t="s">
        <v>537</v>
      </c>
      <c r="F601" s="7">
        <v>43965</v>
      </c>
      <c r="G601" t="s">
        <v>452</v>
      </c>
      <c r="I601" t="str">
        <f t="shared" si="191"/>
        <v xml:space="preserve">22 </v>
      </c>
      <c r="J601" s="8">
        <v>22</v>
      </c>
      <c r="L601" t="str">
        <f t="shared" si="192"/>
        <v>9</v>
      </c>
      <c r="M601" s="8">
        <v>9</v>
      </c>
      <c r="O601" t="s">
        <v>537</v>
      </c>
    </row>
    <row r="602" spans="1:15" x14ac:dyDescent="0.3">
      <c r="A602" s="6">
        <v>0</v>
      </c>
      <c r="C602" t="s">
        <v>543</v>
      </c>
      <c r="D602" t="s">
        <v>570</v>
      </c>
      <c r="E602" t="s">
        <v>529</v>
      </c>
      <c r="F602" s="7">
        <v>43966</v>
      </c>
      <c r="G602" t="s">
        <v>452</v>
      </c>
      <c r="I602" t="str">
        <f t="shared" si="191"/>
        <v xml:space="preserve">18 </v>
      </c>
      <c r="J602" s="8">
        <v>18</v>
      </c>
      <c r="L602" t="str">
        <f t="shared" si="192"/>
        <v>7</v>
      </c>
      <c r="M602" s="8">
        <v>7</v>
      </c>
    </row>
    <row r="603" spans="1:15" x14ac:dyDescent="0.3">
      <c r="A603" s="6">
        <v>0.125</v>
      </c>
      <c r="C603" t="s">
        <v>543</v>
      </c>
      <c r="D603" t="s">
        <v>572</v>
      </c>
      <c r="E603" t="s">
        <v>529</v>
      </c>
      <c r="F603" s="7">
        <v>43966</v>
      </c>
      <c r="G603" t="s">
        <v>452</v>
      </c>
      <c r="I603" t="str">
        <f t="shared" si="191"/>
        <v xml:space="preserve">21 </v>
      </c>
      <c r="J603" s="8">
        <v>21</v>
      </c>
      <c r="L603" t="str">
        <f t="shared" si="192"/>
        <v>7</v>
      </c>
      <c r="M603" s="8">
        <v>7</v>
      </c>
    </row>
    <row r="604" spans="1:15" x14ac:dyDescent="0.3">
      <c r="A604" s="6">
        <v>0.25</v>
      </c>
      <c r="C604" t="s">
        <v>543</v>
      </c>
      <c r="D604" t="s">
        <v>572</v>
      </c>
      <c r="E604" t="s">
        <v>529</v>
      </c>
      <c r="F604" s="7">
        <v>43966</v>
      </c>
      <c r="G604" t="s">
        <v>452</v>
      </c>
      <c r="I604" t="str">
        <f t="shared" si="191"/>
        <v xml:space="preserve">21 </v>
      </c>
      <c r="J604" s="8">
        <v>21</v>
      </c>
      <c r="L604" t="str">
        <f t="shared" si="192"/>
        <v>7</v>
      </c>
      <c r="M604" s="8">
        <v>7</v>
      </c>
    </row>
    <row r="605" spans="1:15" x14ac:dyDescent="0.3">
      <c r="A605" s="6">
        <v>0.375</v>
      </c>
      <c r="C605" t="s">
        <v>546</v>
      </c>
      <c r="D605" t="s">
        <v>580</v>
      </c>
      <c r="E605" t="s">
        <v>529</v>
      </c>
      <c r="F605" s="7">
        <v>43966</v>
      </c>
      <c r="G605" t="s">
        <v>452</v>
      </c>
      <c r="I605" t="str">
        <f t="shared" si="191"/>
        <v xml:space="preserve">20 </v>
      </c>
      <c r="J605" s="8">
        <v>20</v>
      </c>
      <c r="L605" t="str">
        <f t="shared" si="192"/>
        <v>10</v>
      </c>
      <c r="M605" s="8">
        <v>10</v>
      </c>
    </row>
    <row r="606" spans="1:15" x14ac:dyDescent="0.3">
      <c r="A606" s="6">
        <v>0.5</v>
      </c>
      <c r="C606" t="s">
        <v>551</v>
      </c>
      <c r="D606" t="s">
        <v>590</v>
      </c>
      <c r="E606" t="s">
        <v>537</v>
      </c>
      <c r="F606" s="7">
        <v>43966</v>
      </c>
      <c r="G606" t="s">
        <v>452</v>
      </c>
      <c r="I606" t="str">
        <f t="shared" si="191"/>
        <v xml:space="preserve">17 </v>
      </c>
      <c r="J606" s="8">
        <v>17</v>
      </c>
      <c r="L606" t="str">
        <f t="shared" si="192"/>
        <v>12</v>
      </c>
      <c r="M606" s="8">
        <v>12</v>
      </c>
      <c r="O606" t="s">
        <v>537</v>
      </c>
    </row>
    <row r="607" spans="1:15" x14ac:dyDescent="0.3">
      <c r="A607" s="6">
        <v>0.625</v>
      </c>
      <c r="C607" t="s">
        <v>605</v>
      </c>
      <c r="D607" t="s">
        <v>590</v>
      </c>
      <c r="E607" t="s">
        <v>537</v>
      </c>
      <c r="F607" s="7">
        <v>43966</v>
      </c>
      <c r="G607" t="s">
        <v>452</v>
      </c>
      <c r="I607" t="str">
        <f t="shared" si="191"/>
        <v xml:space="preserve">17 </v>
      </c>
      <c r="J607" s="8">
        <v>17</v>
      </c>
      <c r="L607" t="str">
        <f t="shared" si="192"/>
        <v>13</v>
      </c>
      <c r="M607" s="8">
        <v>13</v>
      </c>
      <c r="O607" t="s">
        <v>537</v>
      </c>
    </row>
    <row r="608" spans="1:15" x14ac:dyDescent="0.3">
      <c r="A608" s="6">
        <v>0.75</v>
      </c>
      <c r="C608" t="s">
        <v>547</v>
      </c>
      <c r="D608" t="s">
        <v>601</v>
      </c>
      <c r="E608" t="s">
        <v>537</v>
      </c>
      <c r="F608" s="7">
        <v>43966</v>
      </c>
      <c r="G608" t="s">
        <v>452</v>
      </c>
      <c r="I608" t="str">
        <f t="shared" si="191"/>
        <v xml:space="preserve">23 </v>
      </c>
      <c r="J608" s="8">
        <v>23</v>
      </c>
      <c r="L608" t="str">
        <f t="shared" si="192"/>
        <v>11</v>
      </c>
      <c r="M608" s="8">
        <v>11</v>
      </c>
      <c r="O608" t="s">
        <v>537</v>
      </c>
    </row>
    <row r="609" spans="1:13" x14ac:dyDescent="0.3">
      <c r="A609" s="6">
        <v>0.875</v>
      </c>
      <c r="C609" t="s">
        <v>535</v>
      </c>
      <c r="D609" t="s">
        <v>572</v>
      </c>
      <c r="E609" t="s">
        <v>529</v>
      </c>
      <c r="F609" s="7">
        <v>43966</v>
      </c>
      <c r="G609" t="s">
        <v>452</v>
      </c>
      <c r="I609" t="str">
        <f t="shared" si="191"/>
        <v xml:space="preserve">21 </v>
      </c>
      <c r="J609" s="8">
        <v>21</v>
      </c>
      <c r="L609" t="str">
        <f t="shared" si="192"/>
        <v>8</v>
      </c>
      <c r="M609" s="8">
        <v>8</v>
      </c>
    </row>
    <row r="610" spans="1:13" x14ac:dyDescent="0.3">
      <c r="A610" s="6">
        <v>0</v>
      </c>
      <c r="C610" t="s">
        <v>543</v>
      </c>
      <c r="D610" t="s">
        <v>573</v>
      </c>
      <c r="E610" t="s">
        <v>529</v>
      </c>
      <c r="F610" s="7">
        <v>43967</v>
      </c>
      <c r="G610" t="s">
        <v>452</v>
      </c>
      <c r="I610" t="str">
        <f t="shared" si="191"/>
        <v xml:space="preserve">15 </v>
      </c>
      <c r="J610" s="8">
        <v>15</v>
      </c>
      <c r="L610" t="str">
        <f t="shared" si="192"/>
        <v>7</v>
      </c>
      <c r="M610" s="8">
        <v>7</v>
      </c>
    </row>
    <row r="611" spans="1:13" x14ac:dyDescent="0.3">
      <c r="A611" s="6">
        <v>0.125</v>
      </c>
      <c r="C611" t="s">
        <v>540</v>
      </c>
      <c r="D611" t="s">
        <v>576</v>
      </c>
      <c r="E611" t="s">
        <v>529</v>
      </c>
      <c r="F611" s="7">
        <v>43967</v>
      </c>
      <c r="G611" t="s">
        <v>452</v>
      </c>
      <c r="I611" t="str">
        <f t="shared" si="191"/>
        <v xml:space="preserve">9 </v>
      </c>
      <c r="J611" s="8">
        <v>9</v>
      </c>
      <c r="L611" t="str">
        <f t="shared" si="192"/>
        <v>6</v>
      </c>
      <c r="M611" s="8">
        <v>6</v>
      </c>
    </row>
    <row r="612" spans="1:13" x14ac:dyDescent="0.3">
      <c r="A612" s="6">
        <v>0.25</v>
      </c>
      <c r="C612" t="s">
        <v>535</v>
      </c>
      <c r="D612" t="s">
        <v>591</v>
      </c>
      <c r="E612" t="s">
        <v>529</v>
      </c>
      <c r="F612" s="7">
        <v>43967</v>
      </c>
      <c r="G612" t="s">
        <v>452</v>
      </c>
      <c r="I612" t="str">
        <f t="shared" si="191"/>
        <v xml:space="preserve">6 </v>
      </c>
      <c r="J612" s="8">
        <v>6</v>
      </c>
      <c r="L612" t="str">
        <f t="shared" si="192"/>
        <v>8</v>
      </c>
      <c r="M612" s="8">
        <v>8</v>
      </c>
    </row>
    <row r="613" spans="1:13" x14ac:dyDescent="0.3">
      <c r="A613" s="6">
        <v>0.375</v>
      </c>
      <c r="C613" t="s">
        <v>547</v>
      </c>
      <c r="D613" t="s">
        <v>591</v>
      </c>
      <c r="E613" t="s">
        <v>529</v>
      </c>
      <c r="F613" s="7">
        <v>43967</v>
      </c>
      <c r="G613" t="s">
        <v>452</v>
      </c>
      <c r="I613" t="str">
        <f t="shared" si="191"/>
        <v xml:space="preserve">6 </v>
      </c>
      <c r="J613" s="8">
        <v>6</v>
      </c>
      <c r="L613" t="str">
        <f t="shared" si="192"/>
        <v>11</v>
      </c>
      <c r="M613" s="8">
        <v>11</v>
      </c>
    </row>
    <row r="614" spans="1:13" x14ac:dyDescent="0.3">
      <c r="A614" s="6">
        <v>0.5</v>
      </c>
      <c r="C614" t="s">
        <v>606</v>
      </c>
      <c r="D614" t="s">
        <v>612</v>
      </c>
      <c r="E614" t="s">
        <v>529</v>
      </c>
      <c r="F614" s="7">
        <v>43967</v>
      </c>
      <c r="G614" t="s">
        <v>452</v>
      </c>
      <c r="I614" t="str">
        <f t="shared" si="191"/>
        <v xml:space="preserve">8 </v>
      </c>
      <c r="J614" s="8">
        <v>8</v>
      </c>
      <c r="L614" t="str">
        <f t="shared" si="192"/>
        <v>14</v>
      </c>
      <c r="M614" s="8">
        <v>14</v>
      </c>
    </row>
    <row r="615" spans="1:13" x14ac:dyDescent="0.3">
      <c r="A615" s="6">
        <v>0.625</v>
      </c>
      <c r="C615" t="s">
        <v>654</v>
      </c>
      <c r="D615" t="s">
        <v>576</v>
      </c>
      <c r="E615" t="s">
        <v>529</v>
      </c>
      <c r="F615" s="7">
        <v>43967</v>
      </c>
      <c r="G615" t="s">
        <v>452</v>
      </c>
      <c r="I615" t="str">
        <f t="shared" si="191"/>
        <v xml:space="preserve">9 </v>
      </c>
      <c r="J615" s="8">
        <v>9</v>
      </c>
      <c r="L615" t="str">
        <f t="shared" si="192"/>
        <v>15</v>
      </c>
      <c r="M615" s="8">
        <v>15</v>
      </c>
    </row>
    <row r="616" spans="1:13" x14ac:dyDescent="0.3">
      <c r="A616" s="6">
        <v>0.75</v>
      </c>
      <c r="C616" t="s">
        <v>606</v>
      </c>
      <c r="D616" t="s">
        <v>569</v>
      </c>
      <c r="E616" t="s">
        <v>529</v>
      </c>
      <c r="F616" s="7">
        <v>43967</v>
      </c>
      <c r="G616" t="s">
        <v>452</v>
      </c>
      <c r="I616" t="str">
        <f t="shared" si="191"/>
        <v xml:space="preserve">12 </v>
      </c>
      <c r="J616" s="8">
        <v>12</v>
      </c>
      <c r="L616" t="str">
        <f t="shared" si="192"/>
        <v>14</v>
      </c>
      <c r="M616" s="8">
        <v>14</v>
      </c>
    </row>
    <row r="617" spans="1:13" x14ac:dyDescent="0.3">
      <c r="A617" s="6">
        <v>0.875</v>
      </c>
      <c r="C617" t="s">
        <v>547</v>
      </c>
      <c r="D617" t="s">
        <v>576</v>
      </c>
      <c r="E617" t="s">
        <v>529</v>
      </c>
      <c r="F617" s="7">
        <v>43967</v>
      </c>
      <c r="G617" t="s">
        <v>452</v>
      </c>
      <c r="I617" t="str">
        <f t="shared" si="191"/>
        <v xml:space="preserve">9 </v>
      </c>
      <c r="J617" s="8">
        <v>9</v>
      </c>
      <c r="L617" t="str">
        <f t="shared" si="192"/>
        <v>11</v>
      </c>
      <c r="M617" s="8">
        <v>11</v>
      </c>
    </row>
    <row r="618" spans="1:13" x14ac:dyDescent="0.3">
      <c r="A618" s="6">
        <v>0</v>
      </c>
      <c r="C618" t="s">
        <v>536</v>
      </c>
      <c r="D618" t="s">
        <v>611</v>
      </c>
      <c r="E618" t="s">
        <v>529</v>
      </c>
      <c r="F618" s="7">
        <v>43968</v>
      </c>
      <c r="G618" t="s">
        <v>452</v>
      </c>
      <c r="I618" t="str">
        <f t="shared" si="191"/>
        <v xml:space="preserve">7 </v>
      </c>
      <c r="J618" s="8">
        <v>7</v>
      </c>
      <c r="L618" t="str">
        <f t="shared" si="192"/>
        <v>9</v>
      </c>
      <c r="M618" s="8">
        <v>9</v>
      </c>
    </row>
    <row r="619" spans="1:13" x14ac:dyDescent="0.3">
      <c r="A619" s="6">
        <v>0.125</v>
      </c>
      <c r="C619" t="s">
        <v>543</v>
      </c>
      <c r="D619" t="s">
        <v>585</v>
      </c>
      <c r="E619" t="s">
        <v>529</v>
      </c>
      <c r="F619" s="7">
        <v>43968</v>
      </c>
      <c r="G619" t="s">
        <v>452</v>
      </c>
      <c r="I619" t="str">
        <f t="shared" si="191"/>
        <v xml:space="preserve">5 </v>
      </c>
      <c r="J619" s="8">
        <v>5</v>
      </c>
      <c r="L619" t="str">
        <f t="shared" si="192"/>
        <v>7</v>
      </c>
      <c r="M619" s="8">
        <v>7</v>
      </c>
    </row>
    <row r="620" spans="1:13" x14ac:dyDescent="0.3">
      <c r="A620" s="6">
        <v>0.25</v>
      </c>
      <c r="C620" t="s">
        <v>546</v>
      </c>
      <c r="D620" t="s">
        <v>613</v>
      </c>
      <c r="E620" t="s">
        <v>529</v>
      </c>
      <c r="F620" s="7">
        <v>43968</v>
      </c>
      <c r="G620" t="s">
        <v>452</v>
      </c>
      <c r="I620" t="str">
        <f t="shared" si="191"/>
        <v xml:space="preserve">3 </v>
      </c>
      <c r="J620" s="8">
        <v>3</v>
      </c>
      <c r="L620" t="str">
        <f t="shared" si="192"/>
        <v>10</v>
      </c>
      <c r="M620" s="8">
        <v>10</v>
      </c>
    </row>
    <row r="621" spans="1:13" x14ac:dyDescent="0.3">
      <c r="A621" s="6">
        <v>0.375</v>
      </c>
      <c r="C621" t="s">
        <v>654</v>
      </c>
      <c r="D621" t="s">
        <v>585</v>
      </c>
      <c r="E621" t="s">
        <v>529</v>
      </c>
      <c r="F621" s="7">
        <v>43968</v>
      </c>
      <c r="G621" t="s">
        <v>452</v>
      </c>
      <c r="I621" t="str">
        <f t="shared" si="191"/>
        <v xml:space="preserve">5 </v>
      </c>
      <c r="J621" s="8">
        <v>5</v>
      </c>
      <c r="L621" t="str">
        <f t="shared" si="192"/>
        <v>15</v>
      </c>
      <c r="M621" s="8">
        <v>15</v>
      </c>
    </row>
    <row r="622" spans="1:13" x14ac:dyDescent="0.3">
      <c r="A622" s="6">
        <v>0.5</v>
      </c>
      <c r="C622" t="s">
        <v>659</v>
      </c>
      <c r="D622" t="s">
        <v>585</v>
      </c>
      <c r="E622" t="s">
        <v>529</v>
      </c>
      <c r="F622" s="7">
        <v>43968</v>
      </c>
      <c r="G622" t="s">
        <v>452</v>
      </c>
      <c r="I622" t="str">
        <f t="shared" si="191"/>
        <v xml:space="preserve">5 </v>
      </c>
      <c r="J622" s="8">
        <v>5</v>
      </c>
      <c r="L622" t="str">
        <f t="shared" si="192"/>
        <v>18</v>
      </c>
      <c r="M622" s="8">
        <v>18</v>
      </c>
    </row>
    <row r="623" spans="1:13" x14ac:dyDescent="0.3">
      <c r="A623" s="6">
        <v>0.625</v>
      </c>
      <c r="C623" t="s">
        <v>662</v>
      </c>
      <c r="D623" t="s">
        <v>591</v>
      </c>
      <c r="E623" t="s">
        <v>529</v>
      </c>
      <c r="F623" s="7">
        <v>43968</v>
      </c>
      <c r="G623" t="s">
        <v>452</v>
      </c>
      <c r="I623" t="str">
        <f t="shared" si="191"/>
        <v xml:space="preserve">6 </v>
      </c>
      <c r="J623" s="8">
        <v>6</v>
      </c>
      <c r="L623" t="str">
        <f t="shared" si="192"/>
        <v>20</v>
      </c>
      <c r="M623" s="8">
        <v>20</v>
      </c>
    </row>
    <row r="624" spans="1:13" x14ac:dyDescent="0.3">
      <c r="A624" s="6">
        <v>0.75</v>
      </c>
      <c r="C624" t="s">
        <v>659</v>
      </c>
      <c r="D624" t="s">
        <v>573</v>
      </c>
      <c r="E624" t="s">
        <v>529</v>
      </c>
      <c r="F624" s="7">
        <v>43968</v>
      </c>
      <c r="G624" t="s">
        <v>452</v>
      </c>
      <c r="I624" t="str">
        <f t="shared" si="191"/>
        <v xml:space="preserve">15 </v>
      </c>
      <c r="J624" s="8">
        <v>15</v>
      </c>
      <c r="L624" t="str">
        <f t="shared" si="192"/>
        <v>18</v>
      </c>
      <c r="M624" s="8">
        <v>18</v>
      </c>
    </row>
    <row r="625" spans="1:15" x14ac:dyDescent="0.3">
      <c r="A625" s="6">
        <v>0.875</v>
      </c>
      <c r="C625" t="s">
        <v>606</v>
      </c>
      <c r="D625" t="s">
        <v>584</v>
      </c>
      <c r="E625" t="s">
        <v>529</v>
      </c>
      <c r="F625" s="7">
        <v>43968</v>
      </c>
      <c r="G625" t="s">
        <v>452</v>
      </c>
      <c r="I625" t="str">
        <f t="shared" si="191"/>
        <v xml:space="preserve">13 </v>
      </c>
      <c r="J625" s="8">
        <v>13</v>
      </c>
      <c r="L625" t="str">
        <f t="shared" si="192"/>
        <v>14</v>
      </c>
      <c r="M625" s="8">
        <v>14</v>
      </c>
    </row>
    <row r="626" spans="1:15" x14ac:dyDescent="0.3">
      <c r="A626" s="6">
        <v>0</v>
      </c>
      <c r="C626" t="s">
        <v>605</v>
      </c>
      <c r="D626" t="s">
        <v>591</v>
      </c>
      <c r="E626" t="s">
        <v>529</v>
      </c>
      <c r="F626" s="7">
        <v>43969</v>
      </c>
      <c r="G626" t="s">
        <v>452</v>
      </c>
      <c r="I626" t="str">
        <f t="shared" si="191"/>
        <v xml:space="preserve">6 </v>
      </c>
      <c r="J626" s="8">
        <v>6</v>
      </c>
      <c r="L626" t="str">
        <f t="shared" si="192"/>
        <v>13</v>
      </c>
      <c r="M626" s="8">
        <v>13</v>
      </c>
    </row>
    <row r="627" spans="1:15" x14ac:dyDescent="0.3">
      <c r="A627" s="6">
        <v>0.125</v>
      </c>
      <c r="C627" t="s">
        <v>547</v>
      </c>
      <c r="D627" t="s">
        <v>591</v>
      </c>
      <c r="E627" t="s">
        <v>529</v>
      </c>
      <c r="F627" s="7">
        <v>43969</v>
      </c>
      <c r="G627" t="s">
        <v>452</v>
      </c>
      <c r="I627" t="str">
        <f t="shared" si="191"/>
        <v xml:space="preserve">6 </v>
      </c>
      <c r="J627" s="8">
        <v>6</v>
      </c>
      <c r="L627" t="str">
        <f t="shared" si="192"/>
        <v>11</v>
      </c>
      <c r="M627" s="8">
        <v>11</v>
      </c>
    </row>
    <row r="628" spans="1:15" x14ac:dyDescent="0.3">
      <c r="A628" s="6">
        <v>0.25</v>
      </c>
      <c r="C628" t="s">
        <v>551</v>
      </c>
      <c r="D628" t="s">
        <v>591</v>
      </c>
      <c r="E628" t="s">
        <v>529</v>
      </c>
      <c r="F628" s="7">
        <v>43969</v>
      </c>
      <c r="G628" t="s">
        <v>452</v>
      </c>
      <c r="I628" t="str">
        <f t="shared" si="191"/>
        <v xml:space="preserve">6 </v>
      </c>
      <c r="J628" s="8">
        <v>6</v>
      </c>
      <c r="L628" t="str">
        <f t="shared" si="192"/>
        <v>12</v>
      </c>
      <c r="M628" s="8">
        <v>12</v>
      </c>
    </row>
    <row r="629" spans="1:15" x14ac:dyDescent="0.3">
      <c r="A629" s="6">
        <v>0.375</v>
      </c>
      <c r="C629" t="s">
        <v>658</v>
      </c>
      <c r="D629" t="s">
        <v>591</v>
      </c>
      <c r="E629" t="s">
        <v>529</v>
      </c>
      <c r="F629" s="7">
        <v>43969</v>
      </c>
      <c r="G629" t="s">
        <v>452</v>
      </c>
      <c r="I629" t="str">
        <f t="shared" si="191"/>
        <v xml:space="preserve">6 </v>
      </c>
      <c r="J629" s="8">
        <v>6</v>
      </c>
      <c r="L629" t="str">
        <f t="shared" si="192"/>
        <v>16</v>
      </c>
      <c r="M629" s="8">
        <v>16</v>
      </c>
    </row>
    <row r="630" spans="1:15" x14ac:dyDescent="0.3">
      <c r="A630" s="6">
        <v>0.5</v>
      </c>
      <c r="C630" t="s">
        <v>662</v>
      </c>
      <c r="D630" t="s">
        <v>591</v>
      </c>
      <c r="E630" t="s">
        <v>529</v>
      </c>
      <c r="F630" s="7">
        <v>43969</v>
      </c>
      <c r="G630" t="s">
        <v>452</v>
      </c>
      <c r="I630" t="str">
        <f t="shared" si="191"/>
        <v xml:space="preserve">6 </v>
      </c>
      <c r="J630" s="8">
        <v>6</v>
      </c>
      <c r="L630" t="str">
        <f t="shared" si="192"/>
        <v>20</v>
      </c>
      <c r="M630" s="8">
        <v>20</v>
      </c>
    </row>
    <row r="631" spans="1:15" x14ac:dyDescent="0.3">
      <c r="A631" s="6">
        <v>0.625</v>
      </c>
      <c r="C631" t="s">
        <v>665</v>
      </c>
      <c r="D631" t="s">
        <v>607</v>
      </c>
      <c r="E631" t="s">
        <v>529</v>
      </c>
      <c r="F631" s="7">
        <v>43969</v>
      </c>
      <c r="G631" t="s">
        <v>452</v>
      </c>
      <c r="I631" t="str">
        <f t="shared" si="191"/>
        <v xml:space="preserve">4 </v>
      </c>
      <c r="J631" s="8">
        <v>4</v>
      </c>
      <c r="L631" t="str">
        <f t="shared" si="192"/>
        <v>21</v>
      </c>
      <c r="M631" s="8">
        <v>21</v>
      </c>
    </row>
    <row r="632" spans="1:15" x14ac:dyDescent="0.3">
      <c r="A632" s="6">
        <v>0.75</v>
      </c>
      <c r="C632" t="s">
        <v>660</v>
      </c>
      <c r="D632" t="s">
        <v>585</v>
      </c>
      <c r="E632" t="s">
        <v>529</v>
      </c>
      <c r="F632" s="7">
        <v>43969</v>
      </c>
      <c r="G632" t="s">
        <v>452</v>
      </c>
      <c r="I632" t="str">
        <f t="shared" si="191"/>
        <v xml:space="preserve">5 </v>
      </c>
      <c r="J632" s="8">
        <v>5</v>
      </c>
      <c r="L632" t="str">
        <f t="shared" si="192"/>
        <v>19</v>
      </c>
      <c r="M632" s="8">
        <v>19</v>
      </c>
    </row>
    <row r="633" spans="1:15" x14ac:dyDescent="0.3">
      <c r="A633" s="6">
        <v>0.875</v>
      </c>
      <c r="C633" t="s">
        <v>654</v>
      </c>
      <c r="D633" t="s">
        <v>585</v>
      </c>
      <c r="E633" t="s">
        <v>529</v>
      </c>
      <c r="F633" s="7">
        <v>43969</v>
      </c>
      <c r="G633" t="s">
        <v>452</v>
      </c>
      <c r="I633" t="str">
        <f t="shared" si="191"/>
        <v xml:space="preserve">5 </v>
      </c>
      <c r="J633" s="8">
        <v>5</v>
      </c>
      <c r="L633" t="str">
        <f t="shared" si="192"/>
        <v>15</v>
      </c>
      <c r="M633" s="8">
        <v>15</v>
      </c>
    </row>
    <row r="634" spans="1:15" x14ac:dyDescent="0.3">
      <c r="A634" s="6">
        <v>0</v>
      </c>
      <c r="C634" t="s">
        <v>605</v>
      </c>
      <c r="D634" t="s">
        <v>611</v>
      </c>
      <c r="E634" t="s">
        <v>529</v>
      </c>
      <c r="F634" s="7">
        <v>43970</v>
      </c>
      <c r="G634" t="s">
        <v>452</v>
      </c>
      <c r="I634" t="str">
        <f t="shared" si="191"/>
        <v xml:space="preserve">7 </v>
      </c>
      <c r="J634" s="8">
        <v>7</v>
      </c>
      <c r="L634" t="str">
        <f t="shared" si="192"/>
        <v>13</v>
      </c>
      <c r="M634" s="8">
        <v>13</v>
      </c>
    </row>
    <row r="635" spans="1:15" x14ac:dyDescent="0.3">
      <c r="A635" s="6">
        <v>0.125</v>
      </c>
      <c r="C635" t="s">
        <v>551</v>
      </c>
      <c r="D635" t="s">
        <v>612</v>
      </c>
      <c r="E635" t="s">
        <v>529</v>
      </c>
      <c r="F635" s="7">
        <v>43970</v>
      </c>
      <c r="G635" t="s">
        <v>452</v>
      </c>
      <c r="I635" t="str">
        <f t="shared" si="191"/>
        <v xml:space="preserve">8 </v>
      </c>
      <c r="J635" s="8">
        <v>8</v>
      </c>
      <c r="L635" t="str">
        <f t="shared" si="192"/>
        <v>12</v>
      </c>
      <c r="M635" s="8">
        <v>12</v>
      </c>
    </row>
    <row r="636" spans="1:15" x14ac:dyDescent="0.3">
      <c r="A636" s="6">
        <v>0.25</v>
      </c>
      <c r="C636" t="s">
        <v>654</v>
      </c>
      <c r="D636" t="s">
        <v>591</v>
      </c>
      <c r="E636" t="s">
        <v>529</v>
      </c>
      <c r="F636" s="7">
        <v>43970</v>
      </c>
      <c r="G636" t="s">
        <v>452</v>
      </c>
      <c r="I636" t="str">
        <f t="shared" si="191"/>
        <v xml:space="preserve">6 </v>
      </c>
      <c r="J636" s="8">
        <v>6</v>
      </c>
      <c r="L636" t="str">
        <f t="shared" si="192"/>
        <v>15</v>
      </c>
      <c r="M636" s="8">
        <v>15</v>
      </c>
    </row>
    <row r="637" spans="1:15" x14ac:dyDescent="0.3">
      <c r="A637" s="6">
        <v>0.375</v>
      </c>
      <c r="C637" t="s">
        <v>660</v>
      </c>
      <c r="D637" t="s">
        <v>611</v>
      </c>
      <c r="E637" t="s">
        <v>537</v>
      </c>
      <c r="F637" s="7">
        <v>43970</v>
      </c>
      <c r="G637" t="s">
        <v>452</v>
      </c>
      <c r="I637" t="str">
        <f t="shared" si="191"/>
        <v xml:space="preserve">7 </v>
      </c>
      <c r="J637" s="8">
        <v>7</v>
      </c>
      <c r="L637" t="str">
        <f t="shared" si="192"/>
        <v>19</v>
      </c>
      <c r="M637" s="8">
        <v>19</v>
      </c>
      <c r="O637" t="s">
        <v>537</v>
      </c>
    </row>
    <row r="638" spans="1:15" x14ac:dyDescent="0.3">
      <c r="A638" s="6">
        <v>0.5</v>
      </c>
      <c r="C638" t="s">
        <v>668</v>
      </c>
      <c r="D638" t="s">
        <v>584</v>
      </c>
      <c r="E638" t="s">
        <v>542</v>
      </c>
      <c r="F638" s="7">
        <v>43970</v>
      </c>
      <c r="G638" t="s">
        <v>452</v>
      </c>
      <c r="I638" t="str">
        <f t="shared" si="191"/>
        <v xml:space="preserve">13 </v>
      </c>
      <c r="J638" s="8">
        <v>13</v>
      </c>
      <c r="L638" t="str">
        <f t="shared" si="192"/>
        <v>22</v>
      </c>
      <c r="M638" s="8">
        <v>22</v>
      </c>
      <c r="O638" t="s">
        <v>542</v>
      </c>
    </row>
    <row r="639" spans="1:15" x14ac:dyDescent="0.3">
      <c r="A639" s="6">
        <v>0.625</v>
      </c>
      <c r="C639" t="s">
        <v>668</v>
      </c>
      <c r="D639" t="s">
        <v>572</v>
      </c>
      <c r="E639" t="s">
        <v>550</v>
      </c>
      <c r="F639" s="7">
        <v>43970</v>
      </c>
      <c r="G639" t="s">
        <v>452</v>
      </c>
      <c r="I639" t="str">
        <f t="shared" si="191"/>
        <v xml:space="preserve">21 </v>
      </c>
      <c r="J639" s="8">
        <v>21</v>
      </c>
      <c r="L639" t="str">
        <f t="shared" si="192"/>
        <v>22</v>
      </c>
      <c r="M639" s="8">
        <v>22</v>
      </c>
      <c r="O639" t="s">
        <v>550</v>
      </c>
    </row>
    <row r="640" spans="1:15" x14ac:dyDescent="0.3">
      <c r="A640" s="6">
        <v>0.75</v>
      </c>
      <c r="C640" t="s">
        <v>659</v>
      </c>
      <c r="D640" t="s">
        <v>598</v>
      </c>
      <c r="E640" t="s">
        <v>545</v>
      </c>
      <c r="F640" s="7">
        <v>43970</v>
      </c>
      <c r="G640" t="s">
        <v>452</v>
      </c>
      <c r="I640" t="str">
        <f t="shared" si="191"/>
        <v xml:space="preserve">26 </v>
      </c>
      <c r="J640" s="8">
        <v>26</v>
      </c>
      <c r="L640" t="str">
        <f t="shared" si="192"/>
        <v>18</v>
      </c>
      <c r="M640" s="8">
        <v>18</v>
      </c>
      <c r="O640" t="s">
        <v>545</v>
      </c>
    </row>
    <row r="641" spans="1:15" x14ac:dyDescent="0.3">
      <c r="A641" s="6">
        <v>0.875</v>
      </c>
      <c r="C641" t="s">
        <v>606</v>
      </c>
      <c r="D641" t="s">
        <v>601</v>
      </c>
      <c r="E641" t="s">
        <v>537</v>
      </c>
      <c r="F641" s="7">
        <v>43970</v>
      </c>
      <c r="G641" t="s">
        <v>452</v>
      </c>
      <c r="I641" t="str">
        <f t="shared" si="191"/>
        <v xml:space="preserve">23 </v>
      </c>
      <c r="J641" s="8">
        <v>23</v>
      </c>
      <c r="L641" t="str">
        <f t="shared" si="192"/>
        <v>14</v>
      </c>
      <c r="M641" s="8">
        <v>14</v>
      </c>
      <c r="O641" t="s">
        <v>537</v>
      </c>
    </row>
    <row r="642" spans="1:15" x14ac:dyDescent="0.3">
      <c r="A642" s="6">
        <v>0</v>
      </c>
      <c r="C642" t="s">
        <v>551</v>
      </c>
      <c r="D642" t="s">
        <v>590</v>
      </c>
      <c r="E642" t="s">
        <v>529</v>
      </c>
      <c r="F642" s="7">
        <v>43971</v>
      </c>
      <c r="G642" t="s">
        <v>452</v>
      </c>
      <c r="I642" t="str">
        <f t="shared" si="191"/>
        <v xml:space="preserve">17 </v>
      </c>
      <c r="J642" s="8">
        <v>17</v>
      </c>
      <c r="L642" t="str">
        <f t="shared" si="192"/>
        <v>12</v>
      </c>
      <c r="M642" s="8">
        <v>12</v>
      </c>
    </row>
    <row r="643" spans="1:15" x14ac:dyDescent="0.3">
      <c r="A643" s="6">
        <v>0.125</v>
      </c>
      <c r="C643" t="s">
        <v>547</v>
      </c>
      <c r="D643" t="s">
        <v>576</v>
      </c>
      <c r="E643" t="s">
        <v>529</v>
      </c>
      <c r="F643" s="7">
        <v>43971</v>
      </c>
      <c r="G643" t="s">
        <v>452</v>
      </c>
      <c r="I643" t="str">
        <f t="shared" ref="I643:I706" si="193">SUBSTITUTE(D643,"km/h","")</f>
        <v xml:space="preserve">9 </v>
      </c>
      <c r="J643" s="8">
        <v>9</v>
      </c>
      <c r="L643" t="str">
        <f t="shared" ref="L643:L706" si="194">SUBSTITUTE(C643," °c", "")</f>
        <v>11</v>
      </c>
      <c r="M643" s="8">
        <v>11</v>
      </c>
    </row>
    <row r="644" spans="1:15" x14ac:dyDescent="0.3">
      <c r="A644" s="6">
        <v>0.25</v>
      </c>
      <c r="C644" t="s">
        <v>551</v>
      </c>
      <c r="D644" t="s">
        <v>612</v>
      </c>
      <c r="E644" t="s">
        <v>529</v>
      </c>
      <c r="F644" s="7">
        <v>43971</v>
      </c>
      <c r="G644" t="s">
        <v>452</v>
      </c>
      <c r="I644" t="str">
        <f t="shared" si="193"/>
        <v xml:space="preserve">8 </v>
      </c>
      <c r="J644" s="8">
        <v>8</v>
      </c>
      <c r="L644" t="str">
        <f t="shared" si="194"/>
        <v>12</v>
      </c>
      <c r="M644" s="8">
        <v>12</v>
      </c>
    </row>
    <row r="645" spans="1:15" x14ac:dyDescent="0.3">
      <c r="A645" s="6">
        <v>0.375</v>
      </c>
      <c r="C645" t="s">
        <v>606</v>
      </c>
      <c r="D645" t="s">
        <v>602</v>
      </c>
      <c r="E645" t="s">
        <v>537</v>
      </c>
      <c r="F645" s="7">
        <v>43971</v>
      </c>
      <c r="G645" t="s">
        <v>452</v>
      </c>
      <c r="I645" t="str">
        <f t="shared" si="193"/>
        <v xml:space="preserve">10 </v>
      </c>
      <c r="J645" s="8">
        <v>10</v>
      </c>
      <c r="L645" t="str">
        <f t="shared" si="194"/>
        <v>14</v>
      </c>
      <c r="M645" s="8">
        <v>14</v>
      </c>
      <c r="O645" t="s">
        <v>537</v>
      </c>
    </row>
    <row r="646" spans="1:15" x14ac:dyDescent="0.3">
      <c r="A646" s="6">
        <v>0.5</v>
      </c>
      <c r="C646" t="s">
        <v>658</v>
      </c>
      <c r="D646" t="s">
        <v>569</v>
      </c>
      <c r="E646" t="s">
        <v>550</v>
      </c>
      <c r="F646" s="7">
        <v>43971</v>
      </c>
      <c r="G646" t="s">
        <v>452</v>
      </c>
      <c r="I646" t="str">
        <f t="shared" si="193"/>
        <v xml:space="preserve">12 </v>
      </c>
      <c r="J646" s="8">
        <v>12</v>
      </c>
      <c r="L646" t="str">
        <f t="shared" si="194"/>
        <v>16</v>
      </c>
      <c r="M646" s="8">
        <v>16</v>
      </c>
      <c r="O646" t="s">
        <v>550</v>
      </c>
    </row>
    <row r="647" spans="1:15" x14ac:dyDescent="0.3">
      <c r="A647" s="6">
        <v>0.625</v>
      </c>
      <c r="C647" t="s">
        <v>659</v>
      </c>
      <c r="D647" t="s">
        <v>578</v>
      </c>
      <c r="E647" t="s">
        <v>542</v>
      </c>
      <c r="F647" s="7">
        <v>43971</v>
      </c>
      <c r="G647" t="s">
        <v>452</v>
      </c>
      <c r="I647" t="str">
        <f t="shared" si="193"/>
        <v xml:space="preserve">14 </v>
      </c>
      <c r="J647" s="8">
        <v>14</v>
      </c>
      <c r="L647" t="str">
        <f t="shared" si="194"/>
        <v>18</v>
      </c>
      <c r="M647" s="8">
        <v>18</v>
      </c>
      <c r="O647" t="s">
        <v>542</v>
      </c>
    </row>
    <row r="648" spans="1:15" x14ac:dyDescent="0.3">
      <c r="A648" s="6">
        <v>0.75</v>
      </c>
      <c r="C648" t="s">
        <v>658</v>
      </c>
      <c r="D648" t="s">
        <v>580</v>
      </c>
      <c r="E648" t="s">
        <v>542</v>
      </c>
      <c r="F648" s="7">
        <v>43971</v>
      </c>
      <c r="G648" t="s">
        <v>452</v>
      </c>
      <c r="I648" t="str">
        <f t="shared" si="193"/>
        <v xml:space="preserve">20 </v>
      </c>
      <c r="J648" s="8">
        <v>20</v>
      </c>
      <c r="L648" t="str">
        <f t="shared" si="194"/>
        <v>16</v>
      </c>
      <c r="M648" s="8">
        <v>16</v>
      </c>
      <c r="O648" t="s">
        <v>542</v>
      </c>
    </row>
    <row r="649" spans="1:15" x14ac:dyDescent="0.3">
      <c r="A649" s="6">
        <v>0.875</v>
      </c>
      <c r="C649" t="s">
        <v>605</v>
      </c>
      <c r="D649" t="s">
        <v>578</v>
      </c>
      <c r="E649" t="s">
        <v>537</v>
      </c>
      <c r="F649" s="7">
        <v>43971</v>
      </c>
      <c r="G649" t="s">
        <v>452</v>
      </c>
      <c r="I649" t="str">
        <f t="shared" si="193"/>
        <v xml:space="preserve">14 </v>
      </c>
      <c r="J649" s="8">
        <v>14</v>
      </c>
      <c r="L649" t="str">
        <f t="shared" si="194"/>
        <v>13</v>
      </c>
      <c r="M649" s="8">
        <v>13</v>
      </c>
      <c r="O649" t="s">
        <v>537</v>
      </c>
    </row>
    <row r="650" spans="1:15" x14ac:dyDescent="0.3">
      <c r="A650" s="6">
        <v>0</v>
      </c>
      <c r="C650" t="s">
        <v>547</v>
      </c>
      <c r="D650" t="s">
        <v>576</v>
      </c>
      <c r="E650" t="s">
        <v>529</v>
      </c>
      <c r="F650" s="7">
        <v>43972</v>
      </c>
      <c r="G650" t="s">
        <v>452</v>
      </c>
      <c r="I650" t="str">
        <f t="shared" si="193"/>
        <v xml:space="preserve">9 </v>
      </c>
      <c r="J650" s="8">
        <v>9</v>
      </c>
      <c r="L650" t="str">
        <f t="shared" si="194"/>
        <v>11</v>
      </c>
      <c r="M650" s="8">
        <v>11</v>
      </c>
    </row>
    <row r="651" spans="1:15" x14ac:dyDescent="0.3">
      <c r="A651" s="6">
        <v>0.125</v>
      </c>
      <c r="C651" t="s">
        <v>536</v>
      </c>
      <c r="D651" t="s">
        <v>585</v>
      </c>
      <c r="E651" t="s">
        <v>529</v>
      </c>
      <c r="F651" s="7">
        <v>43972</v>
      </c>
      <c r="G651" t="s">
        <v>452</v>
      </c>
      <c r="I651" t="str">
        <f t="shared" si="193"/>
        <v xml:space="preserve">5 </v>
      </c>
      <c r="J651" s="8">
        <v>5</v>
      </c>
      <c r="L651" t="str">
        <f t="shared" si="194"/>
        <v>9</v>
      </c>
      <c r="M651" s="8">
        <v>9</v>
      </c>
    </row>
    <row r="652" spans="1:15" x14ac:dyDescent="0.3">
      <c r="A652" s="6">
        <v>0.25</v>
      </c>
      <c r="C652" t="s">
        <v>551</v>
      </c>
      <c r="D652" t="s">
        <v>585</v>
      </c>
      <c r="E652" t="s">
        <v>529</v>
      </c>
      <c r="F652" s="7">
        <v>43972</v>
      </c>
      <c r="G652" t="s">
        <v>452</v>
      </c>
      <c r="I652" t="str">
        <f t="shared" si="193"/>
        <v xml:space="preserve">5 </v>
      </c>
      <c r="J652" s="8">
        <v>5</v>
      </c>
      <c r="L652" t="str">
        <f t="shared" si="194"/>
        <v>12</v>
      </c>
      <c r="M652" s="8">
        <v>12</v>
      </c>
    </row>
    <row r="653" spans="1:15" x14ac:dyDescent="0.3">
      <c r="A653" s="6">
        <v>0.375</v>
      </c>
      <c r="C653" t="s">
        <v>654</v>
      </c>
      <c r="D653" t="s">
        <v>612</v>
      </c>
      <c r="E653" t="s">
        <v>537</v>
      </c>
      <c r="F653" s="7">
        <v>43972</v>
      </c>
      <c r="G653" t="s">
        <v>452</v>
      </c>
      <c r="I653" t="str">
        <f t="shared" si="193"/>
        <v xml:space="preserve">8 </v>
      </c>
      <c r="J653" s="8">
        <v>8</v>
      </c>
      <c r="L653" t="str">
        <f t="shared" si="194"/>
        <v>15</v>
      </c>
      <c r="M653" s="8">
        <v>15</v>
      </c>
      <c r="O653" t="s">
        <v>537</v>
      </c>
    </row>
    <row r="654" spans="1:15" x14ac:dyDescent="0.3">
      <c r="A654" s="6">
        <v>0.5</v>
      </c>
      <c r="C654" t="s">
        <v>661</v>
      </c>
      <c r="D654" t="s">
        <v>583</v>
      </c>
      <c r="E654" t="s">
        <v>537</v>
      </c>
      <c r="F654" s="7">
        <v>43972</v>
      </c>
      <c r="G654" t="s">
        <v>452</v>
      </c>
      <c r="I654" t="str">
        <f t="shared" si="193"/>
        <v xml:space="preserve">11 </v>
      </c>
      <c r="J654" s="8">
        <v>11</v>
      </c>
      <c r="L654" t="str">
        <f t="shared" si="194"/>
        <v>17</v>
      </c>
      <c r="M654" s="8">
        <v>17</v>
      </c>
      <c r="O654" t="s">
        <v>537</v>
      </c>
    </row>
    <row r="655" spans="1:15" x14ac:dyDescent="0.3">
      <c r="A655" s="6">
        <v>0.625</v>
      </c>
      <c r="C655" t="s">
        <v>659</v>
      </c>
      <c r="D655" t="s">
        <v>584</v>
      </c>
      <c r="E655" t="s">
        <v>529</v>
      </c>
      <c r="F655" s="7">
        <v>43972</v>
      </c>
      <c r="G655" t="s">
        <v>452</v>
      </c>
      <c r="I655" t="str">
        <f t="shared" si="193"/>
        <v xml:space="preserve">13 </v>
      </c>
      <c r="J655" s="8">
        <v>13</v>
      </c>
      <c r="L655" t="str">
        <f t="shared" si="194"/>
        <v>18</v>
      </c>
      <c r="M655" s="8">
        <v>18</v>
      </c>
    </row>
    <row r="656" spans="1:15" x14ac:dyDescent="0.3">
      <c r="A656" s="6">
        <v>0.75</v>
      </c>
      <c r="C656" t="s">
        <v>654</v>
      </c>
      <c r="D656" t="s">
        <v>572</v>
      </c>
      <c r="E656" t="s">
        <v>529</v>
      </c>
      <c r="F656" s="7">
        <v>43972</v>
      </c>
      <c r="G656" t="s">
        <v>452</v>
      </c>
      <c r="I656" t="str">
        <f t="shared" si="193"/>
        <v xml:space="preserve">21 </v>
      </c>
      <c r="J656" s="8">
        <v>21</v>
      </c>
      <c r="L656" t="str">
        <f t="shared" si="194"/>
        <v>15</v>
      </c>
      <c r="M656" s="8">
        <v>15</v>
      </c>
    </row>
    <row r="657" spans="1:15" x14ac:dyDescent="0.3">
      <c r="A657" s="6">
        <v>0.875</v>
      </c>
      <c r="C657" t="s">
        <v>551</v>
      </c>
      <c r="D657" t="s">
        <v>598</v>
      </c>
      <c r="E657" t="s">
        <v>529</v>
      </c>
      <c r="F657" s="7">
        <v>43972</v>
      </c>
      <c r="G657" t="s">
        <v>452</v>
      </c>
      <c r="I657" t="str">
        <f t="shared" si="193"/>
        <v xml:space="preserve">26 </v>
      </c>
      <c r="J657" s="8">
        <v>26</v>
      </c>
      <c r="L657" t="str">
        <f t="shared" si="194"/>
        <v>12</v>
      </c>
      <c r="M657" s="8">
        <v>12</v>
      </c>
    </row>
    <row r="658" spans="1:15" x14ac:dyDescent="0.3">
      <c r="A658" s="6">
        <v>0</v>
      </c>
      <c r="C658" t="s">
        <v>536</v>
      </c>
      <c r="D658" t="s">
        <v>572</v>
      </c>
      <c r="E658" t="s">
        <v>529</v>
      </c>
      <c r="F658" s="7">
        <v>43973</v>
      </c>
      <c r="G658" t="s">
        <v>452</v>
      </c>
      <c r="I658" t="str">
        <f t="shared" si="193"/>
        <v xml:space="preserve">21 </v>
      </c>
      <c r="J658" s="8">
        <v>21</v>
      </c>
      <c r="L658" t="str">
        <f t="shared" si="194"/>
        <v>9</v>
      </c>
      <c r="M658" s="8">
        <v>9</v>
      </c>
    </row>
    <row r="659" spans="1:15" x14ac:dyDescent="0.3">
      <c r="A659" s="6">
        <v>0.125</v>
      </c>
      <c r="C659" t="s">
        <v>535</v>
      </c>
      <c r="D659" t="s">
        <v>590</v>
      </c>
      <c r="E659" t="s">
        <v>529</v>
      </c>
      <c r="F659" s="7">
        <v>43973</v>
      </c>
      <c r="G659" t="s">
        <v>452</v>
      </c>
      <c r="I659" t="str">
        <f t="shared" si="193"/>
        <v xml:space="preserve">17 </v>
      </c>
      <c r="J659" s="8">
        <v>17</v>
      </c>
      <c r="L659" t="str">
        <f t="shared" si="194"/>
        <v>8</v>
      </c>
      <c r="M659" s="8">
        <v>8</v>
      </c>
    </row>
    <row r="660" spans="1:15" x14ac:dyDescent="0.3">
      <c r="A660" s="6">
        <v>0.25</v>
      </c>
      <c r="C660" t="s">
        <v>547</v>
      </c>
      <c r="D660" t="s">
        <v>602</v>
      </c>
      <c r="E660" t="s">
        <v>529</v>
      </c>
      <c r="F660" s="7">
        <v>43973</v>
      </c>
      <c r="G660" t="s">
        <v>452</v>
      </c>
      <c r="I660" t="str">
        <f t="shared" si="193"/>
        <v xml:space="preserve">10 </v>
      </c>
      <c r="J660" s="8">
        <v>10</v>
      </c>
      <c r="L660" t="str">
        <f t="shared" si="194"/>
        <v>11</v>
      </c>
      <c r="M660" s="8">
        <v>11</v>
      </c>
    </row>
    <row r="661" spans="1:15" x14ac:dyDescent="0.3">
      <c r="A661" s="6">
        <v>0.375</v>
      </c>
      <c r="C661" t="s">
        <v>654</v>
      </c>
      <c r="D661" t="s">
        <v>576</v>
      </c>
      <c r="E661" t="s">
        <v>529</v>
      </c>
      <c r="F661" s="7">
        <v>43973</v>
      </c>
      <c r="G661" t="s">
        <v>452</v>
      </c>
      <c r="I661" t="str">
        <f t="shared" si="193"/>
        <v xml:space="preserve">9 </v>
      </c>
      <c r="J661" s="8">
        <v>9</v>
      </c>
      <c r="L661" t="str">
        <f t="shared" si="194"/>
        <v>15</v>
      </c>
      <c r="M661" s="8">
        <v>15</v>
      </c>
    </row>
    <row r="662" spans="1:15" x14ac:dyDescent="0.3">
      <c r="A662" s="6">
        <v>0.5</v>
      </c>
      <c r="C662" t="s">
        <v>660</v>
      </c>
      <c r="D662" t="s">
        <v>612</v>
      </c>
      <c r="E662" t="s">
        <v>529</v>
      </c>
      <c r="F662" s="7">
        <v>43973</v>
      </c>
      <c r="G662" t="s">
        <v>452</v>
      </c>
      <c r="I662" t="str">
        <f t="shared" si="193"/>
        <v xml:space="preserve">8 </v>
      </c>
      <c r="J662" s="8">
        <v>8</v>
      </c>
      <c r="L662" t="str">
        <f t="shared" si="194"/>
        <v>19</v>
      </c>
      <c r="M662" s="8">
        <v>19</v>
      </c>
    </row>
    <row r="663" spans="1:15" x14ac:dyDescent="0.3">
      <c r="A663" s="6">
        <v>0.625</v>
      </c>
      <c r="C663" t="s">
        <v>662</v>
      </c>
      <c r="D663" t="s">
        <v>612</v>
      </c>
      <c r="E663" t="s">
        <v>537</v>
      </c>
      <c r="F663" s="7">
        <v>43973</v>
      </c>
      <c r="G663" t="s">
        <v>452</v>
      </c>
      <c r="I663" t="str">
        <f t="shared" si="193"/>
        <v xml:space="preserve">8 </v>
      </c>
      <c r="J663" s="8">
        <v>8</v>
      </c>
      <c r="L663" t="str">
        <f t="shared" si="194"/>
        <v>20</v>
      </c>
      <c r="M663" s="8">
        <v>20</v>
      </c>
      <c r="O663" t="s">
        <v>537</v>
      </c>
    </row>
    <row r="664" spans="1:15" x14ac:dyDescent="0.3">
      <c r="A664" s="6">
        <v>0.75</v>
      </c>
      <c r="C664" t="s">
        <v>661</v>
      </c>
      <c r="D664" t="s">
        <v>612</v>
      </c>
      <c r="E664" t="s">
        <v>560</v>
      </c>
      <c r="F664" s="7">
        <v>43973</v>
      </c>
      <c r="G664" t="s">
        <v>452</v>
      </c>
      <c r="I664" t="str">
        <f t="shared" si="193"/>
        <v xml:space="preserve">8 </v>
      </c>
      <c r="J664" s="8">
        <v>8</v>
      </c>
      <c r="L664" t="str">
        <f t="shared" si="194"/>
        <v>17</v>
      </c>
      <c r="M664" s="8">
        <v>17</v>
      </c>
      <c r="O664" t="s">
        <v>560</v>
      </c>
    </row>
    <row r="665" spans="1:15" x14ac:dyDescent="0.3">
      <c r="A665" s="6">
        <v>0.875</v>
      </c>
      <c r="C665" t="s">
        <v>606</v>
      </c>
      <c r="D665" t="s">
        <v>591</v>
      </c>
      <c r="E665" t="s">
        <v>556</v>
      </c>
      <c r="F665" s="7">
        <v>43973</v>
      </c>
      <c r="G665" t="s">
        <v>452</v>
      </c>
      <c r="I665" t="str">
        <f t="shared" si="193"/>
        <v xml:space="preserve">6 </v>
      </c>
      <c r="J665" s="8">
        <v>6</v>
      </c>
      <c r="L665" t="str">
        <f t="shared" si="194"/>
        <v>14</v>
      </c>
      <c r="M665" s="8">
        <v>14</v>
      </c>
      <c r="O665" t="s">
        <v>556</v>
      </c>
    </row>
    <row r="666" spans="1:15" x14ac:dyDescent="0.3">
      <c r="A666" s="6">
        <v>0</v>
      </c>
      <c r="C666" t="s">
        <v>606</v>
      </c>
      <c r="D666" t="s">
        <v>612</v>
      </c>
      <c r="E666" t="s">
        <v>616</v>
      </c>
      <c r="F666" s="7">
        <v>43974</v>
      </c>
      <c r="G666" t="s">
        <v>452</v>
      </c>
      <c r="I666" t="str">
        <f t="shared" si="193"/>
        <v xml:space="preserve">8 </v>
      </c>
      <c r="J666" s="8">
        <v>8</v>
      </c>
      <c r="L666" t="str">
        <f t="shared" si="194"/>
        <v>14</v>
      </c>
      <c r="M666" s="8">
        <v>14</v>
      </c>
      <c r="O666" t="s">
        <v>616</v>
      </c>
    </row>
    <row r="667" spans="1:15" x14ac:dyDescent="0.3">
      <c r="A667" s="6">
        <v>0.125</v>
      </c>
      <c r="C667" t="s">
        <v>606</v>
      </c>
      <c r="D667" t="s">
        <v>572</v>
      </c>
      <c r="E667" t="s">
        <v>618</v>
      </c>
      <c r="F667" s="7">
        <v>43974</v>
      </c>
      <c r="G667" t="s">
        <v>452</v>
      </c>
      <c r="I667" t="str">
        <f t="shared" si="193"/>
        <v xml:space="preserve">21 </v>
      </c>
      <c r="J667" s="8">
        <v>21</v>
      </c>
      <c r="L667" t="str">
        <f t="shared" si="194"/>
        <v>14</v>
      </c>
      <c r="M667" s="8">
        <v>14</v>
      </c>
      <c r="O667" t="s">
        <v>618</v>
      </c>
    </row>
    <row r="668" spans="1:15" x14ac:dyDescent="0.3">
      <c r="A668" s="6">
        <v>0.25</v>
      </c>
      <c r="C668" t="s">
        <v>606</v>
      </c>
      <c r="D668" t="s">
        <v>584</v>
      </c>
      <c r="E668" t="s">
        <v>556</v>
      </c>
      <c r="F668" s="7">
        <v>43974</v>
      </c>
      <c r="G668" t="s">
        <v>452</v>
      </c>
      <c r="I668" t="str">
        <f t="shared" si="193"/>
        <v xml:space="preserve">13 </v>
      </c>
      <c r="J668" s="8">
        <v>13</v>
      </c>
      <c r="L668" t="str">
        <f t="shared" si="194"/>
        <v>14</v>
      </c>
      <c r="M668" s="8">
        <v>14</v>
      </c>
      <c r="O668" t="s">
        <v>556</v>
      </c>
    </row>
    <row r="669" spans="1:15" x14ac:dyDescent="0.3">
      <c r="A669" s="6">
        <v>0.375</v>
      </c>
      <c r="C669" t="s">
        <v>658</v>
      </c>
      <c r="D669" t="s">
        <v>611</v>
      </c>
      <c r="E669" t="s">
        <v>541</v>
      </c>
      <c r="F669" s="7">
        <v>43974</v>
      </c>
      <c r="G669" t="s">
        <v>452</v>
      </c>
      <c r="I669" t="str">
        <f t="shared" si="193"/>
        <v xml:space="preserve">7 </v>
      </c>
      <c r="J669" s="8">
        <v>7</v>
      </c>
      <c r="L669" t="str">
        <f t="shared" si="194"/>
        <v>16</v>
      </c>
      <c r="M669" s="8">
        <v>16</v>
      </c>
      <c r="O669" t="s">
        <v>541</v>
      </c>
    </row>
    <row r="670" spans="1:15" x14ac:dyDescent="0.3">
      <c r="A670" s="6">
        <v>0.5</v>
      </c>
      <c r="C670" t="s">
        <v>661</v>
      </c>
      <c r="D670" t="s">
        <v>576</v>
      </c>
      <c r="E670" t="s">
        <v>544</v>
      </c>
      <c r="F670" s="7">
        <v>43974</v>
      </c>
      <c r="G670" t="s">
        <v>452</v>
      </c>
      <c r="I670" t="str">
        <f t="shared" si="193"/>
        <v xml:space="preserve">9 </v>
      </c>
      <c r="J670" s="8">
        <v>9</v>
      </c>
      <c r="L670" t="str">
        <f t="shared" si="194"/>
        <v>17</v>
      </c>
      <c r="M670" s="8">
        <v>17</v>
      </c>
      <c r="O670" t="s">
        <v>544</v>
      </c>
    </row>
    <row r="671" spans="1:15" x14ac:dyDescent="0.3">
      <c r="A671" s="6">
        <v>0.625</v>
      </c>
      <c r="C671" t="s">
        <v>605</v>
      </c>
      <c r="D671" t="s">
        <v>582</v>
      </c>
      <c r="E671" t="s">
        <v>671</v>
      </c>
      <c r="F671" s="7">
        <v>43974</v>
      </c>
      <c r="G671" t="s">
        <v>452</v>
      </c>
      <c r="I671" t="str">
        <f t="shared" si="193"/>
        <v xml:space="preserve">35 </v>
      </c>
      <c r="J671" s="8">
        <v>35</v>
      </c>
      <c r="L671" t="str">
        <f t="shared" si="194"/>
        <v>13</v>
      </c>
      <c r="M671" s="8">
        <v>13</v>
      </c>
      <c r="O671" t="s">
        <v>671</v>
      </c>
    </row>
    <row r="672" spans="1:15" x14ac:dyDescent="0.3">
      <c r="A672" s="6">
        <v>0.75</v>
      </c>
      <c r="C672" t="s">
        <v>547</v>
      </c>
      <c r="D672" t="s">
        <v>609</v>
      </c>
      <c r="E672" t="s">
        <v>672</v>
      </c>
      <c r="F672" s="7">
        <v>43974</v>
      </c>
      <c r="G672" t="s">
        <v>452</v>
      </c>
      <c r="I672" t="str">
        <f t="shared" si="193"/>
        <v xml:space="preserve">29 </v>
      </c>
      <c r="J672" s="8">
        <v>29</v>
      </c>
      <c r="L672" t="str">
        <f t="shared" si="194"/>
        <v>11</v>
      </c>
      <c r="M672" s="8">
        <v>11</v>
      </c>
      <c r="O672" t="s">
        <v>672</v>
      </c>
    </row>
    <row r="673" spans="1:15" x14ac:dyDescent="0.3">
      <c r="A673" s="6">
        <v>0.875</v>
      </c>
      <c r="C673" t="s">
        <v>535</v>
      </c>
      <c r="D673" t="s">
        <v>603</v>
      </c>
      <c r="E673" t="s">
        <v>666</v>
      </c>
      <c r="F673" s="7">
        <v>43974</v>
      </c>
      <c r="G673" t="s">
        <v>452</v>
      </c>
      <c r="I673" t="str">
        <f t="shared" si="193"/>
        <v xml:space="preserve">28 </v>
      </c>
      <c r="J673" s="8">
        <v>28</v>
      </c>
      <c r="L673" t="str">
        <f t="shared" si="194"/>
        <v>8</v>
      </c>
      <c r="M673" s="8">
        <v>8</v>
      </c>
      <c r="O673" t="s">
        <v>666</v>
      </c>
    </row>
    <row r="674" spans="1:15" x14ac:dyDescent="0.3">
      <c r="A674" s="6">
        <v>0</v>
      </c>
      <c r="C674" t="s">
        <v>535</v>
      </c>
      <c r="D674" t="s">
        <v>582</v>
      </c>
      <c r="E674" t="s">
        <v>537</v>
      </c>
      <c r="F674" s="7">
        <v>43975</v>
      </c>
      <c r="G674" t="s">
        <v>452</v>
      </c>
      <c r="I674" t="str">
        <f t="shared" si="193"/>
        <v xml:space="preserve">35 </v>
      </c>
      <c r="J674" s="8">
        <v>35</v>
      </c>
      <c r="L674" t="str">
        <f t="shared" si="194"/>
        <v>8</v>
      </c>
      <c r="M674" s="8">
        <v>8</v>
      </c>
      <c r="O674" t="s">
        <v>537</v>
      </c>
    </row>
    <row r="675" spans="1:15" x14ac:dyDescent="0.3">
      <c r="A675" s="6">
        <v>0.125</v>
      </c>
      <c r="C675" t="s">
        <v>535</v>
      </c>
      <c r="D675" t="s">
        <v>595</v>
      </c>
      <c r="E675" t="s">
        <v>545</v>
      </c>
      <c r="F675" s="7">
        <v>43975</v>
      </c>
      <c r="G675" t="s">
        <v>452</v>
      </c>
      <c r="I675" t="str">
        <f t="shared" si="193"/>
        <v xml:space="preserve">31 </v>
      </c>
      <c r="J675" s="8">
        <v>31</v>
      </c>
      <c r="L675" t="str">
        <f t="shared" si="194"/>
        <v>8</v>
      </c>
      <c r="M675" s="8">
        <v>8</v>
      </c>
      <c r="O675" t="s">
        <v>545</v>
      </c>
    </row>
    <row r="676" spans="1:15" x14ac:dyDescent="0.3">
      <c r="A676" s="6">
        <v>0.25</v>
      </c>
      <c r="C676" t="s">
        <v>546</v>
      </c>
      <c r="D676" t="s">
        <v>592</v>
      </c>
      <c r="E676" t="s">
        <v>552</v>
      </c>
      <c r="F676" s="7">
        <v>43975</v>
      </c>
      <c r="G676" t="s">
        <v>452</v>
      </c>
      <c r="I676" t="str">
        <f t="shared" si="193"/>
        <v xml:space="preserve">30 </v>
      </c>
      <c r="J676" s="8">
        <v>30</v>
      </c>
      <c r="L676" t="str">
        <f t="shared" si="194"/>
        <v>10</v>
      </c>
      <c r="M676" s="8">
        <v>10</v>
      </c>
      <c r="O676" t="s">
        <v>552</v>
      </c>
    </row>
    <row r="677" spans="1:15" x14ac:dyDescent="0.3">
      <c r="A677" s="6">
        <v>0.375</v>
      </c>
      <c r="C677" t="s">
        <v>605</v>
      </c>
      <c r="D677" t="s">
        <v>592</v>
      </c>
      <c r="E677" t="s">
        <v>549</v>
      </c>
      <c r="F677" s="7">
        <v>43975</v>
      </c>
      <c r="G677" t="s">
        <v>452</v>
      </c>
      <c r="I677" t="str">
        <f t="shared" si="193"/>
        <v xml:space="preserve">30 </v>
      </c>
      <c r="J677" s="8">
        <v>30</v>
      </c>
      <c r="L677" t="str">
        <f t="shared" si="194"/>
        <v>13</v>
      </c>
      <c r="M677" s="8">
        <v>13</v>
      </c>
      <c r="O677" t="s">
        <v>549</v>
      </c>
    </row>
    <row r="678" spans="1:15" x14ac:dyDescent="0.3">
      <c r="A678" s="6">
        <v>0.5</v>
      </c>
      <c r="C678" t="s">
        <v>658</v>
      </c>
      <c r="D678" t="s">
        <v>587</v>
      </c>
      <c r="E678" t="s">
        <v>549</v>
      </c>
      <c r="F678" s="7">
        <v>43975</v>
      </c>
      <c r="G678" t="s">
        <v>452</v>
      </c>
      <c r="I678" t="str">
        <f t="shared" si="193"/>
        <v xml:space="preserve">32 </v>
      </c>
      <c r="J678" s="8">
        <v>32</v>
      </c>
      <c r="L678" t="str">
        <f t="shared" si="194"/>
        <v>16</v>
      </c>
      <c r="M678" s="8">
        <v>16</v>
      </c>
      <c r="O678" t="s">
        <v>549</v>
      </c>
    </row>
    <row r="679" spans="1:15" x14ac:dyDescent="0.3">
      <c r="A679" s="6">
        <v>0.625</v>
      </c>
      <c r="C679" t="s">
        <v>658</v>
      </c>
      <c r="D679" t="s">
        <v>592</v>
      </c>
      <c r="E679" t="s">
        <v>562</v>
      </c>
      <c r="F679" s="7">
        <v>43975</v>
      </c>
      <c r="G679" t="s">
        <v>452</v>
      </c>
      <c r="I679" t="str">
        <f t="shared" si="193"/>
        <v xml:space="preserve">30 </v>
      </c>
      <c r="J679" s="8">
        <v>30</v>
      </c>
      <c r="L679" t="str">
        <f t="shared" si="194"/>
        <v>16</v>
      </c>
      <c r="M679" s="8">
        <v>16</v>
      </c>
      <c r="O679" t="s">
        <v>562</v>
      </c>
    </row>
    <row r="680" spans="1:15" x14ac:dyDescent="0.3">
      <c r="A680" s="6">
        <v>0.75</v>
      </c>
      <c r="C680" t="s">
        <v>606</v>
      </c>
      <c r="D680" t="s">
        <v>603</v>
      </c>
      <c r="E680" t="s">
        <v>617</v>
      </c>
      <c r="F680" s="7">
        <v>43975</v>
      </c>
      <c r="G680" t="s">
        <v>452</v>
      </c>
      <c r="I680" t="str">
        <f t="shared" si="193"/>
        <v xml:space="preserve">28 </v>
      </c>
      <c r="J680" s="8">
        <v>28</v>
      </c>
      <c r="L680" t="str">
        <f t="shared" si="194"/>
        <v>14</v>
      </c>
      <c r="M680" s="8">
        <v>14</v>
      </c>
      <c r="O680" t="s">
        <v>617</v>
      </c>
    </row>
    <row r="681" spans="1:15" x14ac:dyDescent="0.3">
      <c r="A681" s="6">
        <v>0.875</v>
      </c>
      <c r="C681" t="s">
        <v>547</v>
      </c>
      <c r="D681" t="s">
        <v>581</v>
      </c>
      <c r="E681" t="s">
        <v>541</v>
      </c>
      <c r="F681" s="7">
        <v>43975</v>
      </c>
      <c r="G681" t="s">
        <v>452</v>
      </c>
      <c r="I681" t="str">
        <f t="shared" si="193"/>
        <v xml:space="preserve">27 </v>
      </c>
      <c r="J681" s="8">
        <v>27</v>
      </c>
      <c r="L681" t="str">
        <f t="shared" si="194"/>
        <v>11</v>
      </c>
      <c r="M681" s="8">
        <v>11</v>
      </c>
      <c r="O681" t="s">
        <v>541</v>
      </c>
    </row>
    <row r="682" spans="1:15" x14ac:dyDescent="0.3">
      <c r="A682" s="6">
        <v>0</v>
      </c>
      <c r="C682" t="s">
        <v>546</v>
      </c>
      <c r="D682" t="s">
        <v>598</v>
      </c>
      <c r="E682" t="s">
        <v>561</v>
      </c>
      <c r="F682" s="7">
        <v>43976</v>
      </c>
      <c r="G682" t="s">
        <v>452</v>
      </c>
      <c r="I682" t="str">
        <f t="shared" si="193"/>
        <v xml:space="preserve">26 </v>
      </c>
      <c r="J682" s="8">
        <v>26</v>
      </c>
      <c r="L682" t="str">
        <f t="shared" si="194"/>
        <v>10</v>
      </c>
      <c r="M682" s="8">
        <v>10</v>
      </c>
      <c r="O682" t="s">
        <v>561</v>
      </c>
    </row>
    <row r="683" spans="1:15" x14ac:dyDescent="0.3">
      <c r="A683" s="6">
        <v>0.125</v>
      </c>
      <c r="C683" t="s">
        <v>536</v>
      </c>
      <c r="D683" t="s">
        <v>574</v>
      </c>
      <c r="E683" t="s">
        <v>544</v>
      </c>
      <c r="F683" s="7">
        <v>43976</v>
      </c>
      <c r="G683" t="s">
        <v>452</v>
      </c>
      <c r="I683" t="str">
        <f t="shared" si="193"/>
        <v xml:space="preserve">25 </v>
      </c>
      <c r="J683" s="8">
        <v>25</v>
      </c>
      <c r="L683" t="str">
        <f t="shared" si="194"/>
        <v>9</v>
      </c>
      <c r="M683" s="8">
        <v>9</v>
      </c>
      <c r="O683" t="s">
        <v>544</v>
      </c>
    </row>
    <row r="684" spans="1:15" x14ac:dyDescent="0.3">
      <c r="A684" s="6">
        <v>0.25</v>
      </c>
      <c r="C684" t="s">
        <v>546</v>
      </c>
      <c r="D684" t="s">
        <v>581</v>
      </c>
      <c r="E684" t="s">
        <v>548</v>
      </c>
      <c r="F684" s="7">
        <v>43976</v>
      </c>
      <c r="G684" t="s">
        <v>452</v>
      </c>
      <c r="I684" t="str">
        <f t="shared" si="193"/>
        <v xml:space="preserve">27 </v>
      </c>
      <c r="J684" s="8">
        <v>27</v>
      </c>
      <c r="L684" t="str">
        <f t="shared" si="194"/>
        <v>10</v>
      </c>
      <c r="M684" s="8">
        <v>10</v>
      </c>
      <c r="O684" t="s">
        <v>548</v>
      </c>
    </row>
    <row r="685" spans="1:15" x14ac:dyDescent="0.3">
      <c r="A685" s="6">
        <v>0.375</v>
      </c>
      <c r="C685" t="s">
        <v>551</v>
      </c>
      <c r="D685" t="s">
        <v>599</v>
      </c>
      <c r="E685" t="s">
        <v>552</v>
      </c>
      <c r="F685" s="7">
        <v>43976</v>
      </c>
      <c r="G685" t="s">
        <v>452</v>
      </c>
      <c r="I685" t="str">
        <f t="shared" si="193"/>
        <v xml:space="preserve">24 </v>
      </c>
      <c r="J685" s="8">
        <v>24</v>
      </c>
      <c r="L685" t="str">
        <f t="shared" si="194"/>
        <v>12</v>
      </c>
      <c r="M685" s="8">
        <v>12</v>
      </c>
      <c r="O685" t="s">
        <v>552</v>
      </c>
    </row>
    <row r="686" spans="1:15" x14ac:dyDescent="0.3">
      <c r="A686" s="6">
        <v>0.5</v>
      </c>
      <c r="C686" t="s">
        <v>606</v>
      </c>
      <c r="D686" t="s">
        <v>609</v>
      </c>
      <c r="E686" t="s">
        <v>594</v>
      </c>
      <c r="F686" s="7">
        <v>43976</v>
      </c>
      <c r="G686" t="s">
        <v>452</v>
      </c>
      <c r="I686" t="str">
        <f t="shared" si="193"/>
        <v xml:space="preserve">29 </v>
      </c>
      <c r="J686" s="8">
        <v>29</v>
      </c>
      <c r="L686" t="str">
        <f t="shared" si="194"/>
        <v>14</v>
      </c>
      <c r="M686" s="8">
        <v>14</v>
      </c>
      <c r="O686" t="s">
        <v>594</v>
      </c>
    </row>
    <row r="687" spans="1:15" x14ac:dyDescent="0.3">
      <c r="A687" s="6">
        <v>0.625</v>
      </c>
      <c r="C687" t="s">
        <v>605</v>
      </c>
      <c r="D687" t="s">
        <v>587</v>
      </c>
      <c r="E687" t="s">
        <v>562</v>
      </c>
      <c r="F687" s="7">
        <v>43976</v>
      </c>
      <c r="G687" t="s">
        <v>452</v>
      </c>
      <c r="I687" t="str">
        <f t="shared" si="193"/>
        <v xml:space="preserve">32 </v>
      </c>
      <c r="J687" s="8">
        <v>32</v>
      </c>
      <c r="L687" t="str">
        <f t="shared" si="194"/>
        <v>13</v>
      </c>
      <c r="M687" s="8">
        <v>13</v>
      </c>
      <c r="O687" t="s">
        <v>562</v>
      </c>
    </row>
    <row r="688" spans="1:15" x14ac:dyDescent="0.3">
      <c r="A688" s="6">
        <v>0.75</v>
      </c>
      <c r="C688" t="s">
        <v>551</v>
      </c>
      <c r="D688" t="s">
        <v>603</v>
      </c>
      <c r="E688" t="s">
        <v>561</v>
      </c>
      <c r="F688" s="7">
        <v>43976</v>
      </c>
      <c r="G688" t="s">
        <v>452</v>
      </c>
      <c r="I688" t="str">
        <f t="shared" si="193"/>
        <v xml:space="preserve">28 </v>
      </c>
      <c r="J688" s="8">
        <v>28</v>
      </c>
      <c r="L688" t="str">
        <f t="shared" si="194"/>
        <v>12</v>
      </c>
      <c r="M688" s="8">
        <v>12</v>
      </c>
      <c r="O688" t="s">
        <v>561</v>
      </c>
    </row>
    <row r="689" spans="1:15" x14ac:dyDescent="0.3">
      <c r="A689" s="6">
        <v>0.875</v>
      </c>
      <c r="C689" t="s">
        <v>546</v>
      </c>
      <c r="D689" t="s">
        <v>600</v>
      </c>
      <c r="E689" t="s">
        <v>550</v>
      </c>
      <c r="F689" s="7">
        <v>43976</v>
      </c>
      <c r="G689" t="s">
        <v>452</v>
      </c>
      <c r="I689" t="str">
        <f t="shared" si="193"/>
        <v xml:space="preserve">22 </v>
      </c>
      <c r="J689" s="8">
        <v>22</v>
      </c>
      <c r="L689" t="str">
        <f t="shared" si="194"/>
        <v>10</v>
      </c>
      <c r="M689" s="8">
        <v>10</v>
      </c>
      <c r="O689" t="s">
        <v>550</v>
      </c>
    </row>
    <row r="690" spans="1:15" x14ac:dyDescent="0.3">
      <c r="A690" s="6">
        <v>0</v>
      </c>
      <c r="C690" t="s">
        <v>536</v>
      </c>
      <c r="D690" t="s">
        <v>578</v>
      </c>
      <c r="E690" t="s">
        <v>537</v>
      </c>
      <c r="F690" s="7">
        <v>43977</v>
      </c>
      <c r="G690" t="s">
        <v>452</v>
      </c>
      <c r="I690" t="str">
        <f t="shared" si="193"/>
        <v xml:space="preserve">14 </v>
      </c>
      <c r="J690" s="8">
        <v>14</v>
      </c>
      <c r="L690" t="str">
        <f t="shared" si="194"/>
        <v>9</v>
      </c>
      <c r="M690" s="8">
        <v>9</v>
      </c>
      <c r="O690" t="s">
        <v>537</v>
      </c>
    </row>
    <row r="691" spans="1:15" x14ac:dyDescent="0.3">
      <c r="A691" s="6">
        <v>0.125</v>
      </c>
      <c r="C691" t="s">
        <v>535</v>
      </c>
      <c r="D691" t="s">
        <v>576</v>
      </c>
      <c r="E691" t="s">
        <v>550</v>
      </c>
      <c r="F691" s="7">
        <v>43977</v>
      </c>
      <c r="G691" t="s">
        <v>452</v>
      </c>
      <c r="I691" t="str">
        <f t="shared" si="193"/>
        <v xml:space="preserve">9 </v>
      </c>
      <c r="J691" s="8">
        <v>9</v>
      </c>
      <c r="L691" t="str">
        <f t="shared" si="194"/>
        <v>8</v>
      </c>
      <c r="M691" s="8">
        <v>8</v>
      </c>
      <c r="O691" t="s">
        <v>550</v>
      </c>
    </row>
    <row r="692" spans="1:15" x14ac:dyDescent="0.3">
      <c r="A692" s="6">
        <v>0.25</v>
      </c>
      <c r="C692" t="s">
        <v>546</v>
      </c>
      <c r="D692" t="s">
        <v>584</v>
      </c>
      <c r="E692" t="s">
        <v>552</v>
      </c>
      <c r="F692" s="7">
        <v>43977</v>
      </c>
      <c r="G692" t="s">
        <v>452</v>
      </c>
      <c r="I692" t="str">
        <f t="shared" si="193"/>
        <v xml:space="preserve">13 </v>
      </c>
      <c r="J692" s="8">
        <v>13</v>
      </c>
      <c r="L692" t="str">
        <f t="shared" si="194"/>
        <v>10</v>
      </c>
      <c r="M692" s="8">
        <v>10</v>
      </c>
      <c r="O692" t="s">
        <v>552</v>
      </c>
    </row>
    <row r="693" spans="1:15" x14ac:dyDescent="0.3">
      <c r="A693" s="6">
        <v>0.375</v>
      </c>
      <c r="C693" t="s">
        <v>605</v>
      </c>
      <c r="D693" t="s">
        <v>601</v>
      </c>
      <c r="E693" t="s">
        <v>548</v>
      </c>
      <c r="F693" s="7">
        <v>43977</v>
      </c>
      <c r="G693" t="s">
        <v>452</v>
      </c>
      <c r="I693" t="str">
        <f t="shared" si="193"/>
        <v xml:space="preserve">23 </v>
      </c>
      <c r="J693" s="8">
        <v>23</v>
      </c>
      <c r="L693" t="str">
        <f t="shared" si="194"/>
        <v>13</v>
      </c>
      <c r="M693" s="8">
        <v>13</v>
      </c>
      <c r="O693" t="s">
        <v>548</v>
      </c>
    </row>
    <row r="694" spans="1:15" x14ac:dyDescent="0.3">
      <c r="A694" s="6">
        <v>0.5</v>
      </c>
      <c r="C694" t="s">
        <v>654</v>
      </c>
      <c r="D694" t="s">
        <v>574</v>
      </c>
      <c r="E694" t="s">
        <v>549</v>
      </c>
      <c r="F694" s="7">
        <v>43977</v>
      </c>
      <c r="G694" t="s">
        <v>452</v>
      </c>
      <c r="I694" t="str">
        <f t="shared" si="193"/>
        <v xml:space="preserve">25 </v>
      </c>
      <c r="J694" s="8">
        <v>25</v>
      </c>
      <c r="L694" t="str">
        <f t="shared" si="194"/>
        <v>15</v>
      </c>
      <c r="M694" s="8">
        <v>15</v>
      </c>
      <c r="O694" t="s">
        <v>549</v>
      </c>
    </row>
    <row r="695" spans="1:15" x14ac:dyDescent="0.3">
      <c r="A695" s="6">
        <v>0.625</v>
      </c>
      <c r="C695" t="s">
        <v>658</v>
      </c>
      <c r="D695" t="s">
        <v>599</v>
      </c>
      <c r="E695" t="s">
        <v>549</v>
      </c>
      <c r="F695" s="7">
        <v>43977</v>
      </c>
      <c r="G695" t="s">
        <v>452</v>
      </c>
      <c r="I695" t="str">
        <f t="shared" si="193"/>
        <v xml:space="preserve">24 </v>
      </c>
      <c r="J695" s="8">
        <v>24</v>
      </c>
      <c r="L695" t="str">
        <f t="shared" si="194"/>
        <v>16</v>
      </c>
      <c r="M695" s="8">
        <v>16</v>
      </c>
      <c r="O695" t="s">
        <v>549</v>
      </c>
    </row>
    <row r="696" spans="1:15" x14ac:dyDescent="0.3">
      <c r="A696" s="6">
        <v>0.75</v>
      </c>
      <c r="C696" t="s">
        <v>654</v>
      </c>
      <c r="D696" t="s">
        <v>574</v>
      </c>
      <c r="E696" t="s">
        <v>552</v>
      </c>
      <c r="F696" s="7">
        <v>43977</v>
      </c>
      <c r="G696" t="s">
        <v>452</v>
      </c>
      <c r="I696" t="str">
        <f t="shared" si="193"/>
        <v xml:space="preserve">25 </v>
      </c>
      <c r="J696" s="8">
        <v>25</v>
      </c>
      <c r="L696" t="str">
        <f t="shared" si="194"/>
        <v>15</v>
      </c>
      <c r="M696" s="8">
        <v>15</v>
      </c>
      <c r="O696" t="s">
        <v>552</v>
      </c>
    </row>
    <row r="697" spans="1:15" x14ac:dyDescent="0.3">
      <c r="A697" s="6">
        <v>0.875</v>
      </c>
      <c r="C697" t="s">
        <v>551</v>
      </c>
      <c r="D697" t="s">
        <v>570</v>
      </c>
      <c r="E697" t="s">
        <v>545</v>
      </c>
      <c r="F697" s="7">
        <v>43977</v>
      </c>
      <c r="G697" t="s">
        <v>452</v>
      </c>
      <c r="I697" t="str">
        <f t="shared" si="193"/>
        <v xml:space="preserve">18 </v>
      </c>
      <c r="J697" s="8">
        <v>18</v>
      </c>
      <c r="L697" t="str">
        <f t="shared" si="194"/>
        <v>12</v>
      </c>
      <c r="M697" s="8">
        <v>12</v>
      </c>
      <c r="O697" t="s">
        <v>545</v>
      </c>
    </row>
    <row r="698" spans="1:15" x14ac:dyDescent="0.3">
      <c r="A698" s="6">
        <v>0</v>
      </c>
      <c r="C698" t="s">
        <v>547</v>
      </c>
      <c r="D698" t="s">
        <v>602</v>
      </c>
      <c r="E698" t="s">
        <v>529</v>
      </c>
      <c r="F698" s="7">
        <v>43978</v>
      </c>
      <c r="G698" t="s">
        <v>452</v>
      </c>
      <c r="I698" t="str">
        <f t="shared" si="193"/>
        <v xml:space="preserve">10 </v>
      </c>
      <c r="J698" s="8">
        <v>10</v>
      </c>
      <c r="L698" t="str">
        <f t="shared" si="194"/>
        <v>11</v>
      </c>
      <c r="M698" s="8">
        <v>11</v>
      </c>
    </row>
    <row r="699" spans="1:15" x14ac:dyDescent="0.3">
      <c r="A699" s="6">
        <v>0.125</v>
      </c>
      <c r="C699" t="s">
        <v>546</v>
      </c>
      <c r="D699" t="s">
        <v>611</v>
      </c>
      <c r="E699" t="s">
        <v>529</v>
      </c>
      <c r="F699" s="7">
        <v>43978</v>
      </c>
      <c r="G699" t="s">
        <v>452</v>
      </c>
      <c r="I699" t="str">
        <f t="shared" si="193"/>
        <v xml:space="preserve">7 </v>
      </c>
      <c r="J699" s="8">
        <v>7</v>
      </c>
      <c r="L699" t="str">
        <f t="shared" si="194"/>
        <v>10</v>
      </c>
      <c r="M699" s="8">
        <v>10</v>
      </c>
    </row>
    <row r="700" spans="1:15" x14ac:dyDescent="0.3">
      <c r="A700" s="6">
        <v>0.25</v>
      </c>
      <c r="C700" t="s">
        <v>547</v>
      </c>
      <c r="D700" t="s">
        <v>591</v>
      </c>
      <c r="E700" t="s">
        <v>529</v>
      </c>
      <c r="F700" s="7">
        <v>43978</v>
      </c>
      <c r="G700" t="s">
        <v>452</v>
      </c>
      <c r="I700" t="str">
        <f t="shared" si="193"/>
        <v xml:space="preserve">6 </v>
      </c>
      <c r="J700" s="8">
        <v>6</v>
      </c>
      <c r="L700" t="str">
        <f t="shared" si="194"/>
        <v>11</v>
      </c>
      <c r="M700" s="8">
        <v>11</v>
      </c>
    </row>
    <row r="701" spans="1:15" x14ac:dyDescent="0.3">
      <c r="A701" s="6">
        <v>0.375</v>
      </c>
      <c r="C701" t="s">
        <v>654</v>
      </c>
      <c r="D701" t="s">
        <v>576</v>
      </c>
      <c r="E701" t="s">
        <v>529</v>
      </c>
      <c r="F701" s="7">
        <v>43978</v>
      </c>
      <c r="G701" t="s">
        <v>452</v>
      </c>
      <c r="I701" t="str">
        <f t="shared" si="193"/>
        <v xml:space="preserve">9 </v>
      </c>
      <c r="J701" s="8">
        <v>9</v>
      </c>
      <c r="L701" t="str">
        <f t="shared" si="194"/>
        <v>15</v>
      </c>
      <c r="M701" s="8">
        <v>15</v>
      </c>
    </row>
    <row r="702" spans="1:15" x14ac:dyDescent="0.3">
      <c r="A702" s="6">
        <v>0.5</v>
      </c>
      <c r="C702" t="s">
        <v>659</v>
      </c>
      <c r="D702" t="s">
        <v>569</v>
      </c>
      <c r="E702" t="s">
        <v>529</v>
      </c>
      <c r="F702" s="7">
        <v>43978</v>
      </c>
      <c r="G702" t="s">
        <v>452</v>
      </c>
      <c r="I702" t="str">
        <f t="shared" si="193"/>
        <v xml:space="preserve">12 </v>
      </c>
      <c r="J702" s="8">
        <v>12</v>
      </c>
      <c r="L702" t="str">
        <f t="shared" si="194"/>
        <v>18</v>
      </c>
      <c r="M702" s="8">
        <v>18</v>
      </c>
    </row>
    <row r="703" spans="1:15" x14ac:dyDescent="0.3">
      <c r="A703" s="6">
        <v>0.625</v>
      </c>
      <c r="C703" t="s">
        <v>660</v>
      </c>
      <c r="D703" t="s">
        <v>584</v>
      </c>
      <c r="E703" t="s">
        <v>529</v>
      </c>
      <c r="F703" s="7">
        <v>43978</v>
      </c>
      <c r="G703" t="s">
        <v>452</v>
      </c>
      <c r="I703" t="str">
        <f t="shared" si="193"/>
        <v xml:space="preserve">13 </v>
      </c>
      <c r="J703" s="8">
        <v>13</v>
      </c>
      <c r="L703" t="str">
        <f t="shared" si="194"/>
        <v>19</v>
      </c>
      <c r="M703" s="8">
        <v>19</v>
      </c>
    </row>
    <row r="704" spans="1:15" x14ac:dyDescent="0.3">
      <c r="A704" s="6">
        <v>0.75</v>
      </c>
      <c r="C704" t="s">
        <v>661</v>
      </c>
      <c r="D704" t="s">
        <v>573</v>
      </c>
      <c r="E704" t="s">
        <v>537</v>
      </c>
      <c r="F704" s="7">
        <v>43978</v>
      </c>
      <c r="G704" t="s">
        <v>452</v>
      </c>
      <c r="I704" t="str">
        <f t="shared" si="193"/>
        <v xml:space="preserve">15 </v>
      </c>
      <c r="J704" s="8">
        <v>15</v>
      </c>
      <c r="L704" t="str">
        <f t="shared" si="194"/>
        <v>17</v>
      </c>
      <c r="M704" s="8">
        <v>17</v>
      </c>
      <c r="O704" t="s">
        <v>537</v>
      </c>
    </row>
    <row r="705" spans="1:15" x14ac:dyDescent="0.3">
      <c r="A705" s="6">
        <v>0.875</v>
      </c>
      <c r="C705" t="s">
        <v>606</v>
      </c>
      <c r="D705" t="s">
        <v>584</v>
      </c>
      <c r="E705" t="s">
        <v>529</v>
      </c>
      <c r="F705" s="7">
        <v>43978</v>
      </c>
      <c r="G705" t="s">
        <v>452</v>
      </c>
      <c r="I705" t="str">
        <f t="shared" si="193"/>
        <v xml:space="preserve">13 </v>
      </c>
      <c r="J705" s="8">
        <v>13</v>
      </c>
      <c r="L705" t="str">
        <f t="shared" si="194"/>
        <v>14</v>
      </c>
      <c r="M705" s="8">
        <v>14</v>
      </c>
    </row>
    <row r="706" spans="1:15" x14ac:dyDescent="0.3">
      <c r="A706" s="6">
        <v>0</v>
      </c>
      <c r="C706" t="s">
        <v>551</v>
      </c>
      <c r="D706" t="s">
        <v>569</v>
      </c>
      <c r="E706" t="s">
        <v>537</v>
      </c>
      <c r="F706" s="7">
        <v>43979</v>
      </c>
      <c r="G706" t="s">
        <v>452</v>
      </c>
      <c r="I706" t="str">
        <f t="shared" si="193"/>
        <v xml:space="preserve">12 </v>
      </c>
      <c r="J706" s="8">
        <v>12</v>
      </c>
      <c r="L706" t="str">
        <f t="shared" si="194"/>
        <v>12</v>
      </c>
      <c r="M706" s="8">
        <v>12</v>
      </c>
      <c r="O706" t="s">
        <v>537</v>
      </c>
    </row>
    <row r="707" spans="1:15" x14ac:dyDescent="0.3">
      <c r="A707" s="6">
        <v>0.125</v>
      </c>
      <c r="C707" t="s">
        <v>547</v>
      </c>
      <c r="D707" t="s">
        <v>569</v>
      </c>
      <c r="E707" t="s">
        <v>561</v>
      </c>
      <c r="F707" s="7">
        <v>43979</v>
      </c>
      <c r="G707" t="s">
        <v>452</v>
      </c>
      <c r="I707" t="str">
        <f t="shared" ref="I707:I737" si="195">SUBSTITUTE(D707,"km/h","")</f>
        <v xml:space="preserve">12 </v>
      </c>
      <c r="J707" s="8">
        <v>12</v>
      </c>
      <c r="L707" t="str">
        <f t="shared" ref="L707:L737" si="196">SUBSTITUTE(C707," °c", "")</f>
        <v>11</v>
      </c>
      <c r="M707" s="8">
        <v>11</v>
      </c>
      <c r="O707" t="s">
        <v>561</v>
      </c>
    </row>
    <row r="708" spans="1:15" x14ac:dyDescent="0.3">
      <c r="A708" s="6">
        <v>0.25</v>
      </c>
      <c r="C708" t="s">
        <v>546</v>
      </c>
      <c r="D708" t="s">
        <v>603</v>
      </c>
      <c r="E708" t="s">
        <v>618</v>
      </c>
      <c r="F708" s="7">
        <v>43979</v>
      </c>
      <c r="G708" t="s">
        <v>452</v>
      </c>
      <c r="I708" t="str">
        <f t="shared" si="195"/>
        <v xml:space="preserve">28 </v>
      </c>
      <c r="J708" s="8">
        <v>28</v>
      </c>
      <c r="L708" t="str">
        <f t="shared" si="196"/>
        <v>10</v>
      </c>
      <c r="M708" s="8">
        <v>10</v>
      </c>
      <c r="O708" t="s">
        <v>618</v>
      </c>
    </row>
    <row r="709" spans="1:15" x14ac:dyDescent="0.3">
      <c r="A709" s="6">
        <v>0.375</v>
      </c>
      <c r="C709" t="s">
        <v>551</v>
      </c>
      <c r="D709" t="s">
        <v>598</v>
      </c>
      <c r="E709" t="s">
        <v>563</v>
      </c>
      <c r="F709" s="7">
        <v>43979</v>
      </c>
      <c r="G709" t="s">
        <v>452</v>
      </c>
      <c r="I709" t="str">
        <f t="shared" si="195"/>
        <v xml:space="preserve">26 </v>
      </c>
      <c r="J709" s="8">
        <v>26</v>
      </c>
      <c r="L709" t="str">
        <f t="shared" si="196"/>
        <v>12</v>
      </c>
      <c r="M709" s="8">
        <v>12</v>
      </c>
      <c r="O709" t="s">
        <v>563</v>
      </c>
    </row>
    <row r="710" spans="1:15" x14ac:dyDescent="0.3">
      <c r="A710" s="6">
        <v>0.5</v>
      </c>
      <c r="C710" t="s">
        <v>606</v>
      </c>
      <c r="D710" t="s">
        <v>598</v>
      </c>
      <c r="E710" t="s">
        <v>618</v>
      </c>
      <c r="F710" s="7">
        <v>43979</v>
      </c>
      <c r="G710" t="s">
        <v>452</v>
      </c>
      <c r="I710" t="str">
        <f t="shared" si="195"/>
        <v xml:space="preserve">26 </v>
      </c>
      <c r="J710" s="8">
        <v>26</v>
      </c>
      <c r="L710" t="str">
        <f t="shared" si="196"/>
        <v>14</v>
      </c>
      <c r="M710" s="8">
        <v>14</v>
      </c>
      <c r="O710" t="s">
        <v>618</v>
      </c>
    </row>
    <row r="711" spans="1:15" x14ac:dyDescent="0.3">
      <c r="A711" s="6">
        <v>0.625</v>
      </c>
      <c r="C711" t="s">
        <v>606</v>
      </c>
      <c r="D711" t="s">
        <v>598</v>
      </c>
      <c r="E711" t="s">
        <v>538</v>
      </c>
      <c r="F711" s="7">
        <v>43979</v>
      </c>
      <c r="G711" t="s">
        <v>452</v>
      </c>
      <c r="I711" t="str">
        <f t="shared" si="195"/>
        <v xml:space="preserve">26 </v>
      </c>
      <c r="J711" s="8">
        <v>26</v>
      </c>
      <c r="L711" t="str">
        <f t="shared" si="196"/>
        <v>14</v>
      </c>
      <c r="M711" s="8">
        <v>14</v>
      </c>
      <c r="O711" t="s">
        <v>538</v>
      </c>
    </row>
    <row r="712" spans="1:15" x14ac:dyDescent="0.3">
      <c r="A712" s="6">
        <v>0.75</v>
      </c>
      <c r="C712" t="s">
        <v>605</v>
      </c>
      <c r="D712" t="s">
        <v>598</v>
      </c>
      <c r="E712" t="s">
        <v>538</v>
      </c>
      <c r="F712" s="7">
        <v>43979</v>
      </c>
      <c r="G712" t="s">
        <v>452</v>
      </c>
      <c r="I712" t="str">
        <f t="shared" si="195"/>
        <v xml:space="preserve">26 </v>
      </c>
      <c r="J712" s="8">
        <v>26</v>
      </c>
      <c r="L712" t="str">
        <f t="shared" si="196"/>
        <v>13</v>
      </c>
      <c r="M712" s="8">
        <v>13</v>
      </c>
      <c r="O712" t="s">
        <v>538</v>
      </c>
    </row>
    <row r="713" spans="1:15" x14ac:dyDescent="0.3">
      <c r="A713" s="6">
        <v>0.875</v>
      </c>
      <c r="C713" t="s">
        <v>547</v>
      </c>
      <c r="D713" t="s">
        <v>572</v>
      </c>
      <c r="E713" t="s">
        <v>549</v>
      </c>
      <c r="F713" s="7">
        <v>43979</v>
      </c>
      <c r="G713" t="s">
        <v>452</v>
      </c>
      <c r="I713" t="str">
        <f t="shared" si="195"/>
        <v xml:space="preserve">21 </v>
      </c>
      <c r="J713" s="8">
        <v>21</v>
      </c>
      <c r="L713" t="str">
        <f t="shared" si="196"/>
        <v>11</v>
      </c>
      <c r="M713" s="8">
        <v>11</v>
      </c>
      <c r="O713" t="s">
        <v>549</v>
      </c>
    </row>
    <row r="714" spans="1:15" x14ac:dyDescent="0.3">
      <c r="A714" s="6">
        <v>0</v>
      </c>
      <c r="C714" t="s">
        <v>546</v>
      </c>
      <c r="D714" t="s">
        <v>586</v>
      </c>
      <c r="E714" t="s">
        <v>537</v>
      </c>
      <c r="F714" s="7">
        <v>43980</v>
      </c>
      <c r="G714" t="s">
        <v>452</v>
      </c>
      <c r="I714" t="str">
        <f t="shared" si="195"/>
        <v xml:space="preserve">16 </v>
      </c>
      <c r="J714" s="8">
        <v>16</v>
      </c>
      <c r="L714" t="str">
        <f t="shared" si="196"/>
        <v>10</v>
      </c>
      <c r="M714" s="8">
        <v>10</v>
      </c>
      <c r="O714" t="s">
        <v>537</v>
      </c>
    </row>
    <row r="715" spans="1:15" x14ac:dyDescent="0.3">
      <c r="A715" s="6">
        <v>0.125</v>
      </c>
      <c r="C715" t="s">
        <v>536</v>
      </c>
      <c r="D715" t="s">
        <v>573</v>
      </c>
      <c r="E715" t="s">
        <v>529</v>
      </c>
      <c r="F715" s="7">
        <v>43980</v>
      </c>
      <c r="G715" t="s">
        <v>452</v>
      </c>
      <c r="I715" t="str">
        <f t="shared" si="195"/>
        <v xml:space="preserve">15 </v>
      </c>
      <c r="J715" s="8">
        <v>15</v>
      </c>
      <c r="L715" t="str">
        <f t="shared" si="196"/>
        <v>9</v>
      </c>
      <c r="M715" s="8">
        <v>9</v>
      </c>
    </row>
    <row r="716" spans="1:15" x14ac:dyDescent="0.3">
      <c r="A716" s="6">
        <v>0.25</v>
      </c>
      <c r="C716" t="s">
        <v>536</v>
      </c>
      <c r="D716" t="s">
        <v>586</v>
      </c>
      <c r="E716" t="s">
        <v>529</v>
      </c>
      <c r="F716" s="7">
        <v>43980</v>
      </c>
      <c r="G716" t="s">
        <v>452</v>
      </c>
      <c r="I716" t="str">
        <f t="shared" si="195"/>
        <v xml:space="preserve">16 </v>
      </c>
      <c r="J716" s="8">
        <v>16</v>
      </c>
      <c r="L716" t="str">
        <f t="shared" si="196"/>
        <v>9</v>
      </c>
      <c r="M716" s="8">
        <v>9</v>
      </c>
    </row>
    <row r="717" spans="1:15" x14ac:dyDescent="0.3">
      <c r="A717" s="6">
        <v>0.375</v>
      </c>
      <c r="C717" t="s">
        <v>605</v>
      </c>
      <c r="D717" t="s">
        <v>604</v>
      </c>
      <c r="E717" t="s">
        <v>529</v>
      </c>
      <c r="F717" s="7">
        <v>43980</v>
      </c>
      <c r="G717" t="s">
        <v>452</v>
      </c>
      <c r="I717" t="str">
        <f t="shared" si="195"/>
        <v xml:space="preserve">19 </v>
      </c>
      <c r="J717" s="8">
        <v>19</v>
      </c>
      <c r="L717" t="str">
        <f t="shared" si="196"/>
        <v>13</v>
      </c>
      <c r="M717" s="8">
        <v>13</v>
      </c>
    </row>
    <row r="718" spans="1:15" x14ac:dyDescent="0.3">
      <c r="A718" s="6">
        <v>0.5</v>
      </c>
      <c r="C718" t="s">
        <v>654</v>
      </c>
      <c r="D718" t="s">
        <v>600</v>
      </c>
      <c r="E718" t="s">
        <v>529</v>
      </c>
      <c r="F718" s="7">
        <v>43980</v>
      </c>
      <c r="G718" t="s">
        <v>452</v>
      </c>
      <c r="I718" t="str">
        <f t="shared" si="195"/>
        <v xml:space="preserve">22 </v>
      </c>
      <c r="J718" s="8">
        <v>22</v>
      </c>
      <c r="L718" t="str">
        <f t="shared" si="196"/>
        <v>15</v>
      </c>
      <c r="M718" s="8">
        <v>15</v>
      </c>
    </row>
    <row r="719" spans="1:15" x14ac:dyDescent="0.3">
      <c r="A719" s="6">
        <v>0.625</v>
      </c>
      <c r="C719" t="s">
        <v>658</v>
      </c>
      <c r="D719" t="s">
        <v>601</v>
      </c>
      <c r="E719" t="s">
        <v>529</v>
      </c>
      <c r="F719" s="7">
        <v>43980</v>
      </c>
      <c r="G719" t="s">
        <v>452</v>
      </c>
      <c r="I719" t="str">
        <f t="shared" si="195"/>
        <v xml:space="preserve">23 </v>
      </c>
      <c r="J719" s="8">
        <v>23</v>
      </c>
      <c r="L719" t="str">
        <f t="shared" si="196"/>
        <v>16</v>
      </c>
      <c r="M719" s="8">
        <v>16</v>
      </c>
    </row>
    <row r="720" spans="1:15" x14ac:dyDescent="0.3">
      <c r="A720" s="6">
        <v>0.75</v>
      </c>
      <c r="C720" t="s">
        <v>606</v>
      </c>
      <c r="D720" t="s">
        <v>598</v>
      </c>
      <c r="E720" t="s">
        <v>529</v>
      </c>
      <c r="F720" s="7">
        <v>43980</v>
      </c>
      <c r="G720" t="s">
        <v>452</v>
      </c>
      <c r="I720" t="str">
        <f t="shared" si="195"/>
        <v xml:space="preserve">26 </v>
      </c>
      <c r="J720" s="8">
        <v>26</v>
      </c>
      <c r="L720" t="str">
        <f t="shared" si="196"/>
        <v>14</v>
      </c>
      <c r="M720" s="8">
        <v>14</v>
      </c>
    </row>
    <row r="721" spans="1:15" x14ac:dyDescent="0.3">
      <c r="A721" s="6">
        <v>0.875</v>
      </c>
      <c r="C721" t="s">
        <v>547</v>
      </c>
      <c r="D721" t="s">
        <v>599</v>
      </c>
      <c r="E721" t="s">
        <v>529</v>
      </c>
      <c r="F721" s="7">
        <v>43980</v>
      </c>
      <c r="G721" t="s">
        <v>452</v>
      </c>
      <c r="I721" t="str">
        <f t="shared" si="195"/>
        <v xml:space="preserve">24 </v>
      </c>
      <c r="J721" s="8">
        <v>24</v>
      </c>
      <c r="L721" t="str">
        <f t="shared" si="196"/>
        <v>11</v>
      </c>
      <c r="M721" s="8">
        <v>11</v>
      </c>
    </row>
    <row r="722" spans="1:15" x14ac:dyDescent="0.3">
      <c r="A722" s="6">
        <v>0</v>
      </c>
      <c r="C722" t="s">
        <v>536</v>
      </c>
      <c r="D722" t="s">
        <v>573</v>
      </c>
      <c r="E722" t="s">
        <v>529</v>
      </c>
      <c r="F722" s="7">
        <v>43981</v>
      </c>
      <c r="G722" t="s">
        <v>452</v>
      </c>
      <c r="I722" t="str">
        <f t="shared" si="195"/>
        <v xml:space="preserve">15 </v>
      </c>
      <c r="J722" s="8">
        <v>15</v>
      </c>
      <c r="L722" t="str">
        <f t="shared" si="196"/>
        <v>9</v>
      </c>
      <c r="M722" s="8">
        <v>9</v>
      </c>
    </row>
    <row r="723" spans="1:15" x14ac:dyDescent="0.3">
      <c r="A723" s="6">
        <v>0.125</v>
      </c>
      <c r="C723" t="s">
        <v>546</v>
      </c>
      <c r="D723" t="s">
        <v>583</v>
      </c>
      <c r="E723" t="s">
        <v>542</v>
      </c>
      <c r="F723" s="7">
        <v>43981</v>
      </c>
      <c r="G723" t="s">
        <v>452</v>
      </c>
      <c r="I723" t="str">
        <f t="shared" si="195"/>
        <v xml:space="preserve">11 </v>
      </c>
      <c r="J723" s="8">
        <v>11</v>
      </c>
      <c r="L723" t="str">
        <f t="shared" si="196"/>
        <v>10</v>
      </c>
      <c r="M723" s="8">
        <v>10</v>
      </c>
      <c r="O723" t="s">
        <v>542</v>
      </c>
    </row>
    <row r="724" spans="1:15" x14ac:dyDescent="0.3">
      <c r="A724" s="6">
        <v>0.25</v>
      </c>
      <c r="C724" t="s">
        <v>546</v>
      </c>
      <c r="D724" t="s">
        <v>583</v>
      </c>
      <c r="E724" t="s">
        <v>614</v>
      </c>
      <c r="F724" s="7">
        <v>43981</v>
      </c>
      <c r="G724" t="s">
        <v>452</v>
      </c>
      <c r="I724" t="str">
        <f t="shared" si="195"/>
        <v xml:space="preserve">11 </v>
      </c>
      <c r="J724" s="8">
        <v>11</v>
      </c>
      <c r="L724" t="str">
        <f t="shared" si="196"/>
        <v>10</v>
      </c>
      <c r="M724" s="8">
        <v>10</v>
      </c>
      <c r="O724" t="s">
        <v>614</v>
      </c>
    </row>
    <row r="725" spans="1:15" x14ac:dyDescent="0.3">
      <c r="A725" s="6">
        <v>0.375</v>
      </c>
      <c r="C725" t="s">
        <v>551</v>
      </c>
      <c r="D725" t="s">
        <v>580</v>
      </c>
      <c r="E725" t="s">
        <v>548</v>
      </c>
      <c r="F725" s="7">
        <v>43981</v>
      </c>
      <c r="G725" t="s">
        <v>452</v>
      </c>
      <c r="I725" t="str">
        <f t="shared" si="195"/>
        <v xml:space="preserve">20 </v>
      </c>
      <c r="J725" s="8">
        <v>20</v>
      </c>
      <c r="L725" t="str">
        <f t="shared" si="196"/>
        <v>12</v>
      </c>
      <c r="M725" s="8">
        <v>12</v>
      </c>
      <c r="O725" t="s">
        <v>548</v>
      </c>
    </row>
    <row r="726" spans="1:15" x14ac:dyDescent="0.3">
      <c r="A726" s="6">
        <v>0.5</v>
      </c>
      <c r="C726" t="s">
        <v>606</v>
      </c>
      <c r="D726" t="s">
        <v>600</v>
      </c>
      <c r="E726" t="s">
        <v>545</v>
      </c>
      <c r="F726" s="7">
        <v>43981</v>
      </c>
      <c r="G726" t="s">
        <v>452</v>
      </c>
      <c r="I726" t="str">
        <f t="shared" si="195"/>
        <v xml:space="preserve">22 </v>
      </c>
      <c r="J726" s="8">
        <v>22</v>
      </c>
      <c r="L726" t="str">
        <f t="shared" si="196"/>
        <v>14</v>
      </c>
      <c r="M726" s="8">
        <v>14</v>
      </c>
      <c r="O726" t="s">
        <v>545</v>
      </c>
    </row>
    <row r="727" spans="1:15" x14ac:dyDescent="0.3">
      <c r="A727" s="6">
        <v>0.625</v>
      </c>
      <c r="C727" t="s">
        <v>654</v>
      </c>
      <c r="D727" t="s">
        <v>572</v>
      </c>
      <c r="E727" t="s">
        <v>545</v>
      </c>
      <c r="F727" s="7">
        <v>43981</v>
      </c>
      <c r="G727" t="s">
        <v>452</v>
      </c>
      <c r="I727" t="str">
        <f t="shared" si="195"/>
        <v xml:space="preserve">21 </v>
      </c>
      <c r="J727" s="8">
        <v>21</v>
      </c>
      <c r="L727" t="str">
        <f t="shared" si="196"/>
        <v>15</v>
      </c>
      <c r="M727" s="8">
        <v>15</v>
      </c>
      <c r="O727" t="s">
        <v>545</v>
      </c>
    </row>
    <row r="728" spans="1:15" x14ac:dyDescent="0.3">
      <c r="A728" s="6">
        <v>0.75</v>
      </c>
      <c r="C728" t="s">
        <v>606</v>
      </c>
      <c r="D728" t="s">
        <v>572</v>
      </c>
      <c r="E728" t="s">
        <v>545</v>
      </c>
      <c r="F728" s="7">
        <v>43981</v>
      </c>
      <c r="G728" t="s">
        <v>452</v>
      </c>
      <c r="I728" t="str">
        <f t="shared" si="195"/>
        <v xml:space="preserve">21 </v>
      </c>
      <c r="J728" s="8">
        <v>21</v>
      </c>
      <c r="L728" t="str">
        <f t="shared" si="196"/>
        <v>14</v>
      </c>
      <c r="M728" s="8">
        <v>14</v>
      </c>
      <c r="O728" t="s">
        <v>545</v>
      </c>
    </row>
    <row r="729" spans="1:15" x14ac:dyDescent="0.3">
      <c r="A729" s="6">
        <v>0.875</v>
      </c>
      <c r="C729" t="s">
        <v>547</v>
      </c>
      <c r="D729" t="s">
        <v>580</v>
      </c>
      <c r="E729" t="s">
        <v>537</v>
      </c>
      <c r="F729" s="7">
        <v>43981</v>
      </c>
      <c r="G729" t="s">
        <v>452</v>
      </c>
      <c r="I729" t="str">
        <f t="shared" si="195"/>
        <v xml:space="preserve">20 </v>
      </c>
      <c r="J729" s="8">
        <v>20</v>
      </c>
      <c r="L729" t="str">
        <f t="shared" si="196"/>
        <v>11</v>
      </c>
      <c r="M729" s="8">
        <v>11</v>
      </c>
      <c r="O729" t="s">
        <v>537</v>
      </c>
    </row>
    <row r="730" spans="1:15" x14ac:dyDescent="0.3">
      <c r="A730" s="6">
        <v>0</v>
      </c>
      <c r="C730" t="s">
        <v>536</v>
      </c>
      <c r="D730" t="s">
        <v>586</v>
      </c>
      <c r="E730" t="s">
        <v>529</v>
      </c>
      <c r="F730" s="7">
        <v>43982</v>
      </c>
      <c r="G730" t="s">
        <v>452</v>
      </c>
      <c r="I730" t="str">
        <f t="shared" si="195"/>
        <v xml:space="preserve">16 </v>
      </c>
      <c r="J730" s="8">
        <v>16</v>
      </c>
      <c r="L730" t="str">
        <f t="shared" si="196"/>
        <v>9</v>
      </c>
      <c r="M730" s="8">
        <v>9</v>
      </c>
    </row>
    <row r="731" spans="1:15" x14ac:dyDescent="0.3">
      <c r="A731" s="6">
        <v>0.125</v>
      </c>
      <c r="C731" t="s">
        <v>535</v>
      </c>
      <c r="D731" t="s">
        <v>573</v>
      </c>
      <c r="E731" t="s">
        <v>529</v>
      </c>
      <c r="F731" s="7">
        <v>43982</v>
      </c>
      <c r="G731" t="s">
        <v>452</v>
      </c>
      <c r="I731" t="str">
        <f t="shared" si="195"/>
        <v xml:space="preserve">15 </v>
      </c>
      <c r="J731" s="8">
        <v>15</v>
      </c>
      <c r="L731" t="str">
        <f t="shared" si="196"/>
        <v>8</v>
      </c>
      <c r="M731" s="8">
        <v>8</v>
      </c>
    </row>
    <row r="732" spans="1:15" x14ac:dyDescent="0.3">
      <c r="A732" s="6">
        <v>0.25</v>
      </c>
      <c r="C732" t="s">
        <v>546</v>
      </c>
      <c r="D732" t="s">
        <v>570</v>
      </c>
      <c r="E732" t="s">
        <v>529</v>
      </c>
      <c r="F732" s="7">
        <v>43982</v>
      </c>
      <c r="G732" t="s">
        <v>452</v>
      </c>
      <c r="I732" t="str">
        <f t="shared" si="195"/>
        <v xml:space="preserve">18 </v>
      </c>
      <c r="J732" s="8">
        <v>18</v>
      </c>
      <c r="L732" t="str">
        <f t="shared" si="196"/>
        <v>10</v>
      </c>
      <c r="M732" s="8">
        <v>10</v>
      </c>
    </row>
    <row r="733" spans="1:15" x14ac:dyDescent="0.3">
      <c r="A733" s="6">
        <v>0.375</v>
      </c>
      <c r="C733" t="s">
        <v>547</v>
      </c>
      <c r="D733" t="s">
        <v>604</v>
      </c>
      <c r="E733" t="s">
        <v>537</v>
      </c>
      <c r="F733" s="7">
        <v>43982</v>
      </c>
      <c r="G733" t="s">
        <v>452</v>
      </c>
      <c r="I733" t="str">
        <f t="shared" si="195"/>
        <v xml:space="preserve">19 </v>
      </c>
      <c r="J733" s="8">
        <v>19</v>
      </c>
      <c r="L733" t="str">
        <f t="shared" si="196"/>
        <v>11</v>
      </c>
      <c r="M733" s="8">
        <v>11</v>
      </c>
      <c r="O733" t="s">
        <v>537</v>
      </c>
    </row>
    <row r="734" spans="1:15" x14ac:dyDescent="0.3">
      <c r="A734" s="6">
        <v>0.5</v>
      </c>
      <c r="C734" t="s">
        <v>546</v>
      </c>
      <c r="D734" t="s">
        <v>600</v>
      </c>
      <c r="E734" t="s">
        <v>544</v>
      </c>
      <c r="F734" s="7">
        <v>43982</v>
      </c>
      <c r="G734" t="s">
        <v>452</v>
      </c>
      <c r="I734" t="str">
        <f t="shared" si="195"/>
        <v xml:space="preserve">22 </v>
      </c>
      <c r="J734" s="8">
        <v>22</v>
      </c>
      <c r="L734" t="str">
        <f t="shared" si="196"/>
        <v>10</v>
      </c>
      <c r="M734" s="8">
        <v>10</v>
      </c>
      <c r="O734" t="s">
        <v>544</v>
      </c>
    </row>
    <row r="735" spans="1:15" x14ac:dyDescent="0.3">
      <c r="A735" s="6">
        <v>0.625</v>
      </c>
      <c r="C735" t="s">
        <v>605</v>
      </c>
      <c r="D735" t="s">
        <v>600</v>
      </c>
      <c r="E735" t="s">
        <v>542</v>
      </c>
      <c r="F735" s="7">
        <v>43982</v>
      </c>
      <c r="G735" t="s">
        <v>452</v>
      </c>
      <c r="I735" t="str">
        <f t="shared" si="195"/>
        <v xml:space="preserve">22 </v>
      </c>
      <c r="J735" s="8">
        <v>22</v>
      </c>
      <c r="L735" t="str">
        <f t="shared" si="196"/>
        <v>13</v>
      </c>
      <c r="M735" s="8">
        <v>13</v>
      </c>
      <c r="O735" t="s">
        <v>542</v>
      </c>
    </row>
    <row r="736" spans="1:15" x14ac:dyDescent="0.3">
      <c r="A736" s="6">
        <v>0.75</v>
      </c>
      <c r="C736" t="s">
        <v>606</v>
      </c>
      <c r="D736" t="s">
        <v>572</v>
      </c>
      <c r="E736" t="s">
        <v>545</v>
      </c>
      <c r="F736" s="7">
        <v>43982</v>
      </c>
      <c r="G736" t="s">
        <v>452</v>
      </c>
      <c r="I736" t="str">
        <f t="shared" si="195"/>
        <v xml:space="preserve">21 </v>
      </c>
      <c r="J736" s="8">
        <v>21</v>
      </c>
      <c r="L736" t="str">
        <f t="shared" si="196"/>
        <v>14</v>
      </c>
      <c r="M736" s="8">
        <v>14</v>
      </c>
      <c r="O736" t="s">
        <v>545</v>
      </c>
    </row>
    <row r="737" spans="1:15" x14ac:dyDescent="0.3">
      <c r="A737" s="6">
        <v>0.875</v>
      </c>
      <c r="C737" t="s">
        <v>551</v>
      </c>
      <c r="D737" t="s">
        <v>604</v>
      </c>
      <c r="E737" t="s">
        <v>545</v>
      </c>
      <c r="F737" s="7">
        <v>43982</v>
      </c>
      <c r="G737" t="s">
        <v>452</v>
      </c>
      <c r="I737" t="str">
        <f t="shared" si="195"/>
        <v xml:space="preserve">19 </v>
      </c>
      <c r="J737" s="8">
        <v>19</v>
      </c>
      <c r="L737" t="str">
        <f t="shared" si="196"/>
        <v>12</v>
      </c>
      <c r="M737" s="8">
        <v>12</v>
      </c>
      <c r="O737" t="s">
        <v>545</v>
      </c>
    </row>
  </sheetData>
  <autoFilter ref="I1:P737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názvy zemí</vt:lpstr>
      <vt:lpstr>názvy měst</vt:lpstr>
      <vt:lpstr>kontrola weather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Honzik</dc:creator>
  <cp:lastModifiedBy>Honzik</cp:lastModifiedBy>
  <dcterms:created xsi:type="dcterms:W3CDTF">2021-05-28T12:07:40Z</dcterms:created>
  <dcterms:modified xsi:type="dcterms:W3CDTF">2021-06-07T06:48:05Z</dcterms:modified>
</cp:coreProperties>
</file>