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tyofcarrollton0-my.sharepoint.com/personal/katy_bower_cityofcarrollton_com/Documents/Desktop/"/>
    </mc:Choice>
  </mc:AlternateContent>
  <xr:revisionPtr revIDLastSave="352" documentId="8_{6CFE46EF-E25B-4E46-92E1-5B9E38E60DC3}" xr6:coauthVersionLast="47" xr6:coauthVersionMax="47" xr10:uidLastSave="{26483014-9BB5-4FDF-AF28-5A0FCD3615E6}"/>
  <bookViews>
    <workbookView xWindow="-120" yWindow="0" windowWidth="26040" windowHeight="21000" xr2:uid="{AD8E2329-7629-4648-B0FF-D505C2D8F467}"/>
  </bookViews>
  <sheets>
    <sheet name="FY 22- FY 24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B36" i="1"/>
  <c r="B21" i="1"/>
  <c r="E141" i="1"/>
  <c r="E126" i="1" l="1"/>
  <c r="C126" i="1" l="1"/>
  <c r="C111" i="1" l="1"/>
  <c r="C141" i="1"/>
  <c r="C171" i="1"/>
  <c r="C156" i="1"/>
  <c r="D171" i="1"/>
  <c r="D156" i="1"/>
  <c r="D141" i="1"/>
  <c r="D111" i="1"/>
  <c r="D126" i="1"/>
  <c r="D81" i="1"/>
  <c r="C21" i="1"/>
  <c r="C36" i="1"/>
  <c r="C6" i="1"/>
  <c r="D6" i="1"/>
  <c r="D21" i="1"/>
  <c r="D36" i="1"/>
  <c r="E111" i="1"/>
  <c r="D66" i="1"/>
  <c r="D63" i="1"/>
  <c r="C66" i="1"/>
  <c r="C63" i="1"/>
  <c r="D48" i="1"/>
  <c r="D51" i="1"/>
  <c r="C51" i="1"/>
  <c r="C48" i="1"/>
  <c r="E81" i="1"/>
  <c r="E63" i="1"/>
  <c r="E66" i="1"/>
  <c r="E96" i="1"/>
  <c r="E93" i="1"/>
  <c r="E48" i="1"/>
  <c r="E51" i="1"/>
  <c r="D93" i="1"/>
  <c r="C93" i="1"/>
</calcChain>
</file>

<file path=xl/sharedStrings.xml><?xml version="1.0" encoding="utf-8"?>
<sst xmlns="http://schemas.openxmlformats.org/spreadsheetml/2006/main" count="285" uniqueCount="128">
  <si>
    <t>Calls Offered</t>
  </si>
  <si>
    <t>Calls Answered</t>
  </si>
  <si>
    <t>Out Calls</t>
  </si>
  <si>
    <t>Total Calls Handled</t>
  </si>
  <si>
    <t>Call Abandon Rate</t>
  </si>
  <si>
    <t>Average Speed to Answer</t>
  </si>
  <si>
    <t>Average Talk Time</t>
  </si>
  <si>
    <t>Average Wrap Up time</t>
  </si>
  <si>
    <t>Average Handle Time</t>
  </si>
  <si>
    <t>Service Level</t>
  </si>
  <si>
    <t>N/A</t>
  </si>
  <si>
    <t>% Answered</t>
  </si>
  <si>
    <t>Average Abandoned Time</t>
  </si>
  <si>
    <t>1:58</t>
  </si>
  <si>
    <t>Average Queue Time</t>
  </si>
  <si>
    <t>1:25</t>
  </si>
  <si>
    <t>14:33</t>
  </si>
  <si>
    <t>6:46</t>
  </si>
  <si>
    <t>12:52</t>
  </si>
  <si>
    <t>7:17</t>
  </si>
  <si>
    <t>%</t>
  </si>
  <si>
    <t>9:39</t>
  </si>
  <si>
    <t>10:48</t>
  </si>
  <si>
    <t>Average Abandon Time</t>
  </si>
  <si>
    <t>6:24</t>
  </si>
  <si>
    <t>14:01</t>
  </si>
  <si>
    <t>4:22</t>
  </si>
  <si>
    <t>8:08</t>
  </si>
  <si>
    <t>3:54</t>
  </si>
  <si>
    <t>6:51</t>
  </si>
  <si>
    <t>2:50</t>
  </si>
  <si>
    <t>2:15</t>
  </si>
  <si>
    <t>2:38</t>
  </si>
  <si>
    <t>4:02</t>
  </si>
  <si>
    <t>4:26</t>
  </si>
  <si>
    <t>2:08</t>
  </si>
  <si>
    <t>2:22</t>
  </si>
  <si>
    <t>6:21</t>
  </si>
  <si>
    <t>3:35</t>
  </si>
  <si>
    <t>4:38</t>
  </si>
  <si>
    <t>3:26</t>
  </si>
  <si>
    <t>5:38</t>
  </si>
  <si>
    <t>2:54</t>
  </si>
  <si>
    <t>2:21</t>
  </si>
  <si>
    <t>3:15</t>
  </si>
  <si>
    <t>4:20</t>
  </si>
  <si>
    <t>10:00</t>
  </si>
  <si>
    <t>4:45</t>
  </si>
  <si>
    <t>Average Wrap Up Time</t>
  </si>
  <si>
    <t>FY 23</t>
  </si>
  <si>
    <t>FY 24</t>
  </si>
  <si>
    <t>Oct - 21 (FY 22)</t>
  </si>
  <si>
    <t>Nov - 21 (FY 22)</t>
  </si>
  <si>
    <t>Dec- 21 (FY 22)</t>
  </si>
  <si>
    <t>Jan - 22 (FY 22)</t>
  </si>
  <si>
    <t>Dec- 22 (FY 23)</t>
  </si>
  <si>
    <t>Nov - 22 (FY 23)</t>
  </si>
  <si>
    <t>Oct - 22 (FY 23)</t>
  </si>
  <si>
    <t>Oct - 23 (FY 24)</t>
  </si>
  <si>
    <t>Oct - 24 (FY 25)</t>
  </si>
  <si>
    <t>Nov - 23 (FY 24)</t>
  </si>
  <si>
    <t>Dec - 23 (FY 24)</t>
  </si>
  <si>
    <t>Feb -22 (FY 22)</t>
  </si>
  <si>
    <t>Feb -23 (FY 23)</t>
  </si>
  <si>
    <t>Nov - 24 (FY25)</t>
  </si>
  <si>
    <t>Fiscal Years</t>
  </si>
  <si>
    <t>FY 22</t>
  </si>
  <si>
    <t>Dec - 24 (FY 25)</t>
  </si>
  <si>
    <t>October 1, 2023-September 30, 2024</t>
  </si>
  <si>
    <t>October 1, 2022-September 30, 2023</t>
  </si>
  <si>
    <t>October 1, 2021-September 30, 2022</t>
  </si>
  <si>
    <t>Jan- 23 (FY 23)</t>
  </si>
  <si>
    <t>Jan - 24 (FY 24)</t>
  </si>
  <si>
    <t>Feb -24 (FY 24)</t>
  </si>
  <si>
    <t>Mar - 24 (FY 24)</t>
  </si>
  <si>
    <t>Mar - 23 (FY 23)</t>
  </si>
  <si>
    <t>Mar - 22 (FY 22)</t>
  </si>
  <si>
    <t>Apr - 22 (FY 22)</t>
  </si>
  <si>
    <t>Apr - 23 (FY 23)</t>
  </si>
  <si>
    <t>Apr - 24 (FY 24)</t>
  </si>
  <si>
    <t>May - 22 (FY 22)</t>
  </si>
  <si>
    <t>May - 23 (FY 23)</t>
  </si>
  <si>
    <t>May - 24 (FY 24)</t>
  </si>
  <si>
    <t>July - 22 (FY 22)</t>
  </si>
  <si>
    <t>June - 22 (FY 22)</t>
  </si>
  <si>
    <t>June - 23 (FY 23)</t>
  </si>
  <si>
    <t>June - 24 (FY 24)</t>
  </si>
  <si>
    <t>July - 23 (FY 23)</t>
  </si>
  <si>
    <t>July - 24 (FY 24)</t>
  </si>
  <si>
    <t>Aug - 22 (FY 22)</t>
  </si>
  <si>
    <t>Aug - 23 (FY 23)</t>
  </si>
  <si>
    <t>Aug 24  (FY 24)</t>
  </si>
  <si>
    <t>Sept - 22 (FY 22)</t>
  </si>
  <si>
    <t>Sept - 23 (FY 23)</t>
  </si>
  <si>
    <t>Sept - 24 (FY 24)</t>
  </si>
  <si>
    <t>5:08</t>
  </si>
  <si>
    <t>14:24</t>
  </si>
  <si>
    <t>19:12</t>
  </si>
  <si>
    <t>9:34</t>
  </si>
  <si>
    <t>3:11</t>
  </si>
  <si>
    <t>8:19</t>
  </si>
  <si>
    <t>5:34</t>
  </si>
  <si>
    <t>4:21</t>
  </si>
  <si>
    <t>5:19</t>
  </si>
  <si>
    <t>9:40</t>
  </si>
  <si>
    <t>3:46</t>
  </si>
  <si>
    <t>12:07</t>
  </si>
  <si>
    <t>27:06</t>
  </si>
  <si>
    <t>5:40</t>
  </si>
  <si>
    <t>4:54</t>
  </si>
  <si>
    <t>3:53</t>
  </si>
  <si>
    <t>4:59</t>
  </si>
  <si>
    <t>4:32</t>
  </si>
  <si>
    <t>4:01</t>
  </si>
  <si>
    <t>38L56</t>
  </si>
  <si>
    <t>6:52</t>
  </si>
  <si>
    <t>5:00</t>
  </si>
  <si>
    <t>3:40</t>
  </si>
  <si>
    <t>28:44</t>
  </si>
  <si>
    <t>6:34</t>
  </si>
  <si>
    <t>3:47</t>
  </si>
  <si>
    <t>10:21</t>
  </si>
  <si>
    <t>9:11</t>
  </si>
  <si>
    <t>5:50</t>
  </si>
  <si>
    <t>3:16</t>
  </si>
  <si>
    <t>8:35</t>
  </si>
  <si>
    <t>:55</t>
  </si>
  <si>
    <t>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</si>
</sst>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0" fillId="2" borderId="1" xfId="0" applyFill="1" applyBorder="1" applyAlignment="1">
      <alignment horizontal="center"/>
    </xf>
    <xf numFmtId="9" fontId="0" fillId="2" borderId="1" xfId="1" applyFont="1" applyFill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9" fontId="0" fillId="0" borderId="0" xfId="1" applyFon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10" fontId="0" fillId="0" borderId="0" xfId="0" applyNumberFormat="1"/>
    <xf numFmtId="20" fontId="0" fillId="0" borderId="0" xfId="0" applyNumberFormat="1"/>
    <xf numFmtId="9" fontId="0" fillId="0" borderId="0" xfId="0" applyNumberFormat="1"/>
    <xf numFmtId="49" fontId="0" fillId="0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Fill="1" applyBorder="1"/>
    <xf numFmtId="17" fontId="0" fillId="0" borderId="1" xfId="0" applyNumberFormat="1" applyFill="1" applyBorder="1"/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center"/>
    </xf>
    <xf numFmtId="9" fontId="0" fillId="0" borderId="1" xfId="1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17" fontId="0" fillId="0" borderId="1" xfId="0" applyNumberFormat="1" applyFill="1" applyBorder="1" applyAlignment="1">
      <alignment horizontal="center"/>
    </xf>
    <xf numFmtId="0" fontId="0" fillId="0" borderId="0" xfId="0" applyFill="1" applyAlignment="1">
      <alignment horizontal="right"/>
    </xf>
    <xf numFmtId="0" fontId="0" fillId="0" borderId="2" xfId="0" applyFill="1" applyBorder="1" applyAlignment="1">
      <alignment horizontal="right"/>
    </xf>
    <xf numFmtId="17" fontId="0" fillId="0" borderId="1" xfId="0" applyNumberFormat="1" applyFill="1" applyBorder="1" applyAlignment="1">
      <alignment horizontal="center" vertical="center"/>
    </xf>
    <xf numFmtId="17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9" fontId="0" fillId="3" borderId="1" xfId="1" applyFont="1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  <xf numFmtId="17" fontId="0" fillId="3" borderId="1" xfId="0" applyNumberFormat="1" applyFill="1" applyBorder="1" applyAlignment="1">
      <alignment horizontal="center"/>
    </xf>
    <xf numFmtId="49" fontId="0" fillId="3" borderId="1" xfId="1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17" fontId="0" fillId="2" borderId="1" xfId="0" applyNumberFormat="1" applyFill="1" applyBorder="1"/>
    <xf numFmtId="49" fontId="0" fillId="2" borderId="1" xfId="1" applyNumberFormat="1" applyFont="1" applyFill="1" applyBorder="1" applyAlignment="1">
      <alignment horizontal="center"/>
    </xf>
    <xf numFmtId="17" fontId="0" fillId="2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9" fontId="0" fillId="4" borderId="1" xfId="1" applyFont="1" applyFill="1" applyBorder="1" applyAlignment="1">
      <alignment horizontal="center"/>
    </xf>
    <xf numFmtId="49" fontId="0" fillId="4" borderId="1" xfId="1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17" fontId="2" fillId="4" borderId="1" xfId="0" applyNumberFormat="1" applyFont="1" applyFill="1" applyBorder="1"/>
    <xf numFmtId="20" fontId="0" fillId="4" borderId="1" xfId="0" applyNumberFormat="1" applyFill="1" applyBorder="1" applyAlignment="1">
      <alignment horizontal="center"/>
    </xf>
    <xf numFmtId="17" fontId="2" fillId="4" borderId="1" xfId="0" applyNumberFormat="1" applyFont="1" applyFill="1" applyBorder="1" applyAlignment="1">
      <alignment horizontal="center"/>
    </xf>
    <xf numFmtId="17" fontId="0" fillId="4" borderId="1" xfId="0" applyNumberForma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9" fontId="2" fillId="4" borderId="1" xfId="1" applyFont="1" applyFill="1" applyBorder="1" applyAlignment="1">
      <alignment horizontal="center"/>
    </xf>
    <xf numFmtId="20" fontId="2" fillId="4" borderId="1" xfId="0" applyNumberFormat="1" applyFont="1" applyFill="1" applyBorder="1" applyAlignment="1">
      <alignment horizontal="center"/>
    </xf>
    <xf numFmtId="20" fontId="0" fillId="0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E0CF7-058B-4848-9BF3-8A1AB15CCD9A}">
  <dimension ref="A1:K179"/>
  <sheetViews>
    <sheetView tabSelected="1" workbookViewId="0">
      <selection activeCell="H36" sqref="H36"/>
    </sheetView>
  </sheetViews>
  <sheetFormatPr defaultRowHeight="15" x14ac:dyDescent="0.25"/>
  <cols>
    <col min="1" max="1" width="23" bestFit="1" customWidth="1"/>
    <col min="2" max="2" width="14" bestFit="1" customWidth="1"/>
    <col min="3" max="5" width="15" bestFit="1" customWidth="1"/>
    <col min="8" max="8" width="32" bestFit="1" customWidth="1"/>
    <col min="10" max="10" width="10.28515625" customWidth="1"/>
    <col min="11" max="11" width="12" customWidth="1"/>
  </cols>
  <sheetData>
    <row r="1" spans="1:8" x14ac:dyDescent="0.25">
      <c r="A1" s="12"/>
      <c r="B1" s="23" t="s">
        <v>51</v>
      </c>
      <c r="C1" s="33" t="s">
        <v>57</v>
      </c>
      <c r="D1" s="41" t="s">
        <v>58</v>
      </c>
      <c r="E1" s="13" t="s">
        <v>59</v>
      </c>
      <c r="G1" s="22" t="s">
        <v>65</v>
      </c>
      <c r="H1" s="22"/>
    </row>
    <row r="2" spans="1:8" x14ac:dyDescent="0.25">
      <c r="A2" s="14" t="s">
        <v>0</v>
      </c>
      <c r="B2" s="24">
        <v>9410</v>
      </c>
      <c r="C2" s="1">
        <v>13053</v>
      </c>
      <c r="D2" s="36">
        <v>12303</v>
      </c>
      <c r="E2" s="15"/>
      <c r="G2" s="27" t="s">
        <v>66</v>
      </c>
      <c r="H2" s="27" t="s">
        <v>70</v>
      </c>
    </row>
    <row r="3" spans="1:8" x14ac:dyDescent="0.25">
      <c r="A3" s="14" t="s">
        <v>11</v>
      </c>
      <c r="B3" s="25">
        <v>0.79</v>
      </c>
      <c r="C3" s="2">
        <v>0.59809999999999997</v>
      </c>
      <c r="D3" s="37">
        <v>0.52590000000000003</v>
      </c>
      <c r="E3" s="16"/>
      <c r="G3" s="10" t="s">
        <v>49</v>
      </c>
      <c r="H3" s="10" t="s">
        <v>69</v>
      </c>
    </row>
    <row r="4" spans="1:8" x14ac:dyDescent="0.25">
      <c r="A4" s="14" t="s">
        <v>1</v>
      </c>
      <c r="B4" s="24">
        <v>7666</v>
      </c>
      <c r="C4" s="1">
        <v>7082</v>
      </c>
      <c r="D4" s="36">
        <v>6927</v>
      </c>
      <c r="E4" s="15"/>
      <c r="G4" s="40" t="s">
        <v>50</v>
      </c>
      <c r="H4" s="40" t="s">
        <v>68</v>
      </c>
    </row>
    <row r="5" spans="1:8" x14ac:dyDescent="0.25">
      <c r="A5" s="14" t="s">
        <v>2</v>
      </c>
      <c r="B5" s="24">
        <v>0</v>
      </c>
      <c r="C5" s="1">
        <v>720</v>
      </c>
      <c r="D5" s="36">
        <v>831</v>
      </c>
      <c r="E5" s="15"/>
    </row>
    <row r="6" spans="1:8" x14ac:dyDescent="0.25">
      <c r="A6" s="14" t="s">
        <v>3</v>
      </c>
      <c r="B6" s="24">
        <f>B4</f>
        <v>7666</v>
      </c>
      <c r="C6" s="1">
        <f>C5+C4</f>
        <v>7802</v>
      </c>
      <c r="D6" s="36">
        <f>D5+D4</f>
        <v>7758</v>
      </c>
      <c r="E6" s="15"/>
    </row>
    <row r="7" spans="1:8" x14ac:dyDescent="0.25">
      <c r="A7" s="14" t="s">
        <v>4</v>
      </c>
      <c r="B7" s="25">
        <v>0.21</v>
      </c>
      <c r="C7" s="2">
        <v>0.33939999999999998</v>
      </c>
      <c r="D7" s="37">
        <v>0.4612</v>
      </c>
      <c r="E7" s="16"/>
    </row>
    <row r="8" spans="1:8" x14ac:dyDescent="0.25">
      <c r="A8" s="14" t="s">
        <v>12</v>
      </c>
      <c r="B8" s="26">
        <v>0.61805555555555558</v>
      </c>
      <c r="C8" s="34" t="s">
        <v>32</v>
      </c>
      <c r="D8" s="38" t="s">
        <v>28</v>
      </c>
      <c r="E8" s="9"/>
    </row>
    <row r="9" spans="1:8" x14ac:dyDescent="0.25">
      <c r="A9" s="14" t="s">
        <v>14</v>
      </c>
      <c r="B9" s="26">
        <v>0.62361111111111112</v>
      </c>
      <c r="C9" s="34" t="s">
        <v>33</v>
      </c>
      <c r="D9" s="38" t="s">
        <v>29</v>
      </c>
      <c r="E9" s="9"/>
    </row>
    <row r="10" spans="1:8" x14ac:dyDescent="0.25">
      <c r="A10" s="14" t="s">
        <v>5</v>
      </c>
      <c r="B10" s="26">
        <v>0.10972222222222222</v>
      </c>
      <c r="C10" s="3">
        <v>0.4</v>
      </c>
      <c r="D10" s="39" t="s">
        <v>98</v>
      </c>
      <c r="E10" s="15"/>
    </row>
    <row r="11" spans="1:8" x14ac:dyDescent="0.25">
      <c r="A11" s="14" t="s">
        <v>6</v>
      </c>
      <c r="B11" s="26">
        <v>0.21319444444444444</v>
      </c>
      <c r="C11" s="3">
        <v>0.2</v>
      </c>
      <c r="D11" s="39" t="s">
        <v>95</v>
      </c>
      <c r="E11" s="15"/>
    </row>
    <row r="12" spans="1:8" x14ac:dyDescent="0.25">
      <c r="A12" s="14" t="s">
        <v>7</v>
      </c>
      <c r="B12" s="26">
        <v>0.19236111111111112</v>
      </c>
      <c r="C12" s="5" t="s">
        <v>96</v>
      </c>
      <c r="D12" s="39" t="s">
        <v>99</v>
      </c>
      <c r="E12" s="15"/>
    </row>
    <row r="13" spans="1:8" x14ac:dyDescent="0.25">
      <c r="A13" s="14" t="s">
        <v>8</v>
      </c>
      <c r="B13" s="26">
        <v>0.37777777777777777</v>
      </c>
      <c r="C13" s="5" t="s">
        <v>97</v>
      </c>
      <c r="D13" s="39" t="s">
        <v>100</v>
      </c>
      <c r="E13" s="15"/>
    </row>
    <row r="14" spans="1:8" x14ac:dyDescent="0.25">
      <c r="A14" s="14" t="s">
        <v>9</v>
      </c>
      <c r="B14" s="24" t="s">
        <v>10</v>
      </c>
      <c r="C14" s="2">
        <v>0.14000000000000001</v>
      </c>
      <c r="D14" s="37">
        <v>0.23</v>
      </c>
      <c r="E14" s="16"/>
    </row>
    <row r="15" spans="1:8" x14ac:dyDescent="0.25">
      <c r="A15" s="17"/>
      <c r="B15" s="18"/>
      <c r="C15" s="17"/>
      <c r="D15" s="17"/>
      <c r="E15" s="17"/>
    </row>
    <row r="16" spans="1:8" x14ac:dyDescent="0.25">
      <c r="A16" s="12"/>
      <c r="B16" s="23" t="s">
        <v>52</v>
      </c>
      <c r="C16" s="33" t="s">
        <v>56</v>
      </c>
      <c r="D16" s="41" t="s">
        <v>60</v>
      </c>
      <c r="E16" s="19" t="s">
        <v>64</v>
      </c>
    </row>
    <row r="17" spans="1:5" x14ac:dyDescent="0.25">
      <c r="A17" s="14" t="s">
        <v>0</v>
      </c>
      <c r="B17" s="27">
        <v>9184</v>
      </c>
      <c r="C17" s="1">
        <v>10154</v>
      </c>
      <c r="D17" s="36">
        <v>12156</v>
      </c>
      <c r="E17" s="15"/>
    </row>
    <row r="18" spans="1:5" x14ac:dyDescent="0.25">
      <c r="A18" s="14" t="s">
        <v>11</v>
      </c>
      <c r="B18" s="28">
        <v>0.76</v>
      </c>
      <c r="C18" s="2">
        <v>0.59809999999999997</v>
      </c>
      <c r="D18" s="37">
        <v>0.4859</v>
      </c>
      <c r="E18" s="16"/>
    </row>
    <row r="19" spans="1:5" x14ac:dyDescent="0.25">
      <c r="A19" s="14" t="s">
        <v>1</v>
      </c>
      <c r="B19" s="27">
        <v>6864</v>
      </c>
      <c r="C19" s="1">
        <v>6372</v>
      </c>
      <c r="D19" s="36">
        <v>6277</v>
      </c>
      <c r="E19" s="15"/>
    </row>
    <row r="20" spans="1:5" x14ac:dyDescent="0.25">
      <c r="A20" s="14" t="s">
        <v>2</v>
      </c>
      <c r="B20" s="27">
        <v>0</v>
      </c>
      <c r="C20" s="1">
        <v>698</v>
      </c>
      <c r="D20" s="36">
        <v>704</v>
      </c>
      <c r="E20" s="15"/>
    </row>
    <row r="21" spans="1:5" x14ac:dyDescent="0.25">
      <c r="A21" s="14" t="s">
        <v>3</v>
      </c>
      <c r="B21" s="27">
        <f>B20+B19</f>
        <v>6864</v>
      </c>
      <c r="C21" s="1">
        <f>C20+C19</f>
        <v>7070</v>
      </c>
      <c r="D21" s="36">
        <f>D19+D20</f>
        <v>6981</v>
      </c>
      <c r="E21" s="15"/>
    </row>
    <row r="22" spans="1:5" x14ac:dyDescent="0.25">
      <c r="A22" s="14" t="s">
        <v>4</v>
      </c>
      <c r="B22" s="27">
        <v>23</v>
      </c>
      <c r="C22" s="2">
        <v>0.33939999999999998</v>
      </c>
      <c r="D22" s="37">
        <v>0.49299999999999999</v>
      </c>
      <c r="E22" s="16"/>
    </row>
    <row r="23" spans="1:5" x14ac:dyDescent="0.25">
      <c r="A23" s="14" t="s">
        <v>12</v>
      </c>
      <c r="B23" s="29">
        <v>9.4444444444444442E-2</v>
      </c>
      <c r="C23" s="34" t="s">
        <v>32</v>
      </c>
      <c r="D23" s="38" t="s">
        <v>26</v>
      </c>
      <c r="E23" s="9"/>
    </row>
    <row r="24" spans="1:5" x14ac:dyDescent="0.25">
      <c r="A24" s="14" t="s">
        <v>14</v>
      </c>
      <c r="B24" s="29">
        <v>0.10625</v>
      </c>
      <c r="C24" s="34" t="s">
        <v>33</v>
      </c>
      <c r="D24" s="38" t="s">
        <v>27</v>
      </c>
      <c r="E24" s="9"/>
    </row>
    <row r="25" spans="1:5" x14ac:dyDescent="0.25">
      <c r="A25" s="14" t="s">
        <v>5</v>
      </c>
      <c r="B25" s="29">
        <v>0.1423611111111111</v>
      </c>
      <c r="C25" s="5" t="s">
        <v>101</v>
      </c>
      <c r="D25" s="39" t="s">
        <v>106</v>
      </c>
      <c r="E25" s="15"/>
    </row>
    <row r="26" spans="1:5" x14ac:dyDescent="0.25">
      <c r="A26" s="14" t="s">
        <v>6</v>
      </c>
      <c r="B26" s="29">
        <v>0.20694444444444443</v>
      </c>
      <c r="C26" s="5" t="s">
        <v>102</v>
      </c>
      <c r="D26" s="39" t="s">
        <v>41</v>
      </c>
      <c r="E26" s="15"/>
    </row>
    <row r="27" spans="1:5" x14ac:dyDescent="0.25">
      <c r="A27" s="14" t="s">
        <v>7</v>
      </c>
      <c r="B27" s="29">
        <v>0.18958333333333333</v>
      </c>
      <c r="C27" s="5" t="s">
        <v>103</v>
      </c>
      <c r="D27" s="39" t="s">
        <v>105</v>
      </c>
      <c r="E27" s="15"/>
    </row>
    <row r="28" spans="1:5" x14ac:dyDescent="0.25">
      <c r="A28" s="14" t="s">
        <v>8</v>
      </c>
      <c r="B28" s="29">
        <v>0.36875000000000002</v>
      </c>
      <c r="C28" s="5" t="s">
        <v>104</v>
      </c>
      <c r="D28" s="42">
        <v>0.39166666666666666</v>
      </c>
      <c r="E28" s="15"/>
    </row>
    <row r="29" spans="1:5" x14ac:dyDescent="0.25">
      <c r="A29" s="14" t="s">
        <v>9</v>
      </c>
      <c r="B29" s="27" t="s">
        <v>10</v>
      </c>
      <c r="C29" s="2">
        <v>0.31</v>
      </c>
      <c r="D29" s="37">
        <v>0.13</v>
      </c>
      <c r="E29" s="16"/>
    </row>
    <row r="30" spans="1:5" x14ac:dyDescent="0.25">
      <c r="A30" s="20"/>
      <c r="B30" s="20"/>
      <c r="C30" s="4"/>
      <c r="D30" s="4"/>
      <c r="E30" s="4"/>
    </row>
    <row r="31" spans="1:5" x14ac:dyDescent="0.25">
      <c r="A31" s="12"/>
      <c r="B31" s="23" t="s">
        <v>53</v>
      </c>
      <c r="C31" s="33" t="s">
        <v>55</v>
      </c>
      <c r="D31" s="41" t="s">
        <v>61</v>
      </c>
      <c r="E31" s="19" t="s">
        <v>67</v>
      </c>
    </row>
    <row r="32" spans="1:5" x14ac:dyDescent="0.25">
      <c r="A32" s="14" t="s">
        <v>0</v>
      </c>
      <c r="B32" s="27">
        <v>10120</v>
      </c>
      <c r="C32" s="1">
        <v>8941</v>
      </c>
      <c r="D32" s="36">
        <v>17791</v>
      </c>
      <c r="E32" s="15"/>
    </row>
    <row r="33" spans="1:5" x14ac:dyDescent="0.25">
      <c r="A33" s="14" t="s">
        <v>11</v>
      </c>
      <c r="B33" s="28">
        <v>0.53</v>
      </c>
      <c r="C33" s="2">
        <v>0.69059999999999999</v>
      </c>
      <c r="D33" s="37">
        <v>0.38219999999999998</v>
      </c>
      <c r="E33" s="16"/>
    </row>
    <row r="34" spans="1:5" x14ac:dyDescent="0.25">
      <c r="A34" s="14" t="s">
        <v>1</v>
      </c>
      <c r="B34" s="27">
        <v>6570</v>
      </c>
      <c r="C34" s="1">
        <v>6344</v>
      </c>
      <c r="D34" s="36">
        <v>7141</v>
      </c>
      <c r="E34" s="15"/>
    </row>
    <row r="35" spans="1:5" x14ac:dyDescent="0.25">
      <c r="A35" s="14" t="s">
        <v>2</v>
      </c>
      <c r="B35" s="27">
        <v>0</v>
      </c>
      <c r="C35" s="1">
        <v>621</v>
      </c>
      <c r="D35" s="36">
        <v>856</v>
      </c>
      <c r="E35" s="15"/>
    </row>
    <row r="36" spans="1:5" x14ac:dyDescent="0.25">
      <c r="A36" s="14" t="s">
        <v>3</v>
      </c>
      <c r="B36" s="27">
        <f>B35+B34</f>
        <v>6570</v>
      </c>
      <c r="C36" s="1">
        <f>C34+C35</f>
        <v>6965</v>
      </c>
      <c r="D36" s="36">
        <f>D34+D35</f>
        <v>7997</v>
      </c>
      <c r="E36" s="15"/>
    </row>
    <row r="37" spans="1:5" x14ac:dyDescent="0.25">
      <c r="A37" s="14" t="s">
        <v>4</v>
      </c>
      <c r="B37" s="28">
        <v>0.47</v>
      </c>
      <c r="C37" s="2">
        <v>0.25900000000000001</v>
      </c>
      <c r="D37" s="37">
        <v>0.60019999999999996</v>
      </c>
      <c r="E37" s="16"/>
    </row>
    <row r="38" spans="1:5" x14ac:dyDescent="0.25">
      <c r="A38" s="14" t="s">
        <v>12</v>
      </c>
      <c r="B38" s="29">
        <v>0.1423611111111111</v>
      </c>
      <c r="C38" s="34" t="s">
        <v>31</v>
      </c>
      <c r="D38" s="38" t="s">
        <v>24</v>
      </c>
      <c r="E38" s="9"/>
    </row>
    <row r="39" spans="1:5" x14ac:dyDescent="0.25">
      <c r="A39" s="14" t="s">
        <v>14</v>
      </c>
      <c r="B39" s="29">
        <v>0.1763888888888889</v>
      </c>
      <c r="C39" s="34" t="s">
        <v>30</v>
      </c>
      <c r="D39" s="38" t="s">
        <v>25</v>
      </c>
      <c r="E39" s="9"/>
    </row>
    <row r="40" spans="1:5" x14ac:dyDescent="0.25">
      <c r="A40" s="14" t="s">
        <v>5</v>
      </c>
      <c r="B40" s="29">
        <v>0.26111111111111113</v>
      </c>
      <c r="C40" s="3">
        <v>0.16041666666666668</v>
      </c>
      <c r="D40" s="39" t="s">
        <v>107</v>
      </c>
      <c r="E40" s="15"/>
    </row>
    <row r="41" spans="1:5" x14ac:dyDescent="0.25">
      <c r="A41" s="14" t="s">
        <v>6</v>
      </c>
      <c r="B41" s="29">
        <v>0.20833333333333334</v>
      </c>
      <c r="C41" s="3">
        <v>0.1875</v>
      </c>
      <c r="D41" s="42">
        <v>0.25416666666666665</v>
      </c>
      <c r="E41" s="15"/>
    </row>
    <row r="42" spans="1:5" x14ac:dyDescent="0.25">
      <c r="A42" s="14" t="s">
        <v>7</v>
      </c>
      <c r="B42" s="29">
        <v>0.1875</v>
      </c>
      <c r="C42" s="3">
        <v>0.19097222222222221</v>
      </c>
      <c r="D42" s="42">
        <v>0.15763888888888888</v>
      </c>
      <c r="E42" s="15"/>
    </row>
    <row r="43" spans="1:5" x14ac:dyDescent="0.25">
      <c r="A43" s="14" t="s">
        <v>8</v>
      </c>
      <c r="B43" s="29">
        <v>0.39513888888888887</v>
      </c>
      <c r="C43" s="3">
        <v>0.37847222222222221</v>
      </c>
      <c r="D43" s="42">
        <v>0.41180555555555554</v>
      </c>
      <c r="E43" s="15"/>
    </row>
    <row r="44" spans="1:5" x14ac:dyDescent="0.25">
      <c r="A44" s="14" t="s">
        <v>9</v>
      </c>
      <c r="B44" s="27" t="s">
        <v>10</v>
      </c>
      <c r="C44" s="2">
        <v>0.44</v>
      </c>
      <c r="D44" s="37">
        <v>7.0000000000000007E-2</v>
      </c>
      <c r="E44" s="16"/>
    </row>
    <row r="45" spans="1:5" x14ac:dyDescent="0.25">
      <c r="A45" s="17"/>
      <c r="B45" s="17"/>
      <c r="C45" s="17"/>
      <c r="D45" s="17"/>
      <c r="E45" s="17"/>
    </row>
    <row r="46" spans="1:5" x14ac:dyDescent="0.25">
      <c r="A46" s="12"/>
      <c r="B46" s="12"/>
      <c r="C46" s="30" t="s">
        <v>54</v>
      </c>
      <c r="D46" s="35" t="s">
        <v>71</v>
      </c>
      <c r="E46" s="43" t="s">
        <v>72</v>
      </c>
    </row>
    <row r="47" spans="1:5" x14ac:dyDescent="0.25">
      <c r="A47" s="14" t="s">
        <v>0</v>
      </c>
      <c r="B47" s="21"/>
      <c r="C47" s="24">
        <v>10841</v>
      </c>
      <c r="D47" s="1">
        <v>10173</v>
      </c>
      <c r="E47" s="36">
        <v>20620</v>
      </c>
    </row>
    <row r="48" spans="1:5" x14ac:dyDescent="0.25">
      <c r="A48" s="14" t="s">
        <v>11</v>
      </c>
      <c r="B48" s="21"/>
      <c r="C48" s="25">
        <f>C49/C47</f>
        <v>0.67724379669772161</v>
      </c>
      <c r="D48" s="2">
        <f>D49/D47</f>
        <v>0.65202005308168687</v>
      </c>
      <c r="E48" s="37">
        <f>E49/E47</f>
        <v>0.34626576139670223</v>
      </c>
    </row>
    <row r="49" spans="1:5" x14ac:dyDescent="0.25">
      <c r="A49" s="14" t="s">
        <v>1</v>
      </c>
      <c r="B49" s="21"/>
      <c r="C49" s="24">
        <v>7342</v>
      </c>
      <c r="D49" s="1">
        <v>6633</v>
      </c>
      <c r="E49" s="36">
        <v>7140</v>
      </c>
    </row>
    <row r="50" spans="1:5" x14ac:dyDescent="0.25">
      <c r="A50" s="14" t="s">
        <v>2</v>
      </c>
      <c r="B50" s="21"/>
      <c r="C50" s="24" t="s">
        <v>10</v>
      </c>
      <c r="D50" s="1">
        <v>1248</v>
      </c>
      <c r="E50" s="36">
        <v>1320</v>
      </c>
    </row>
    <row r="51" spans="1:5" x14ac:dyDescent="0.25">
      <c r="A51" s="14" t="s">
        <v>3</v>
      </c>
      <c r="B51" s="21"/>
      <c r="C51" s="24">
        <f>C49</f>
        <v>7342</v>
      </c>
      <c r="D51" s="1">
        <f>D49+D50</f>
        <v>7881</v>
      </c>
      <c r="E51" s="36">
        <f>E49+E50</f>
        <v>8460</v>
      </c>
    </row>
    <row r="52" spans="1:5" x14ac:dyDescent="0.25">
      <c r="A52" s="14" t="s">
        <v>4</v>
      </c>
      <c r="B52" s="21"/>
      <c r="C52" s="25">
        <v>0.32390000000000002</v>
      </c>
      <c r="D52" s="2">
        <v>0.45700000000000002</v>
      </c>
      <c r="E52" s="37">
        <v>0.57340000000000002</v>
      </c>
    </row>
    <row r="53" spans="1:5" x14ac:dyDescent="0.25">
      <c r="A53" s="14" t="s">
        <v>12</v>
      </c>
      <c r="B53" s="21"/>
      <c r="C53" s="31" t="s">
        <v>32</v>
      </c>
      <c r="D53" s="34" t="s">
        <v>40</v>
      </c>
      <c r="E53" s="38" t="s">
        <v>17</v>
      </c>
    </row>
    <row r="54" spans="1:5" x14ac:dyDescent="0.25">
      <c r="A54" s="14" t="s">
        <v>14</v>
      </c>
      <c r="B54" s="21"/>
      <c r="C54" s="31" t="s">
        <v>38</v>
      </c>
      <c r="D54" s="34" t="s">
        <v>39</v>
      </c>
      <c r="E54" s="38" t="s">
        <v>16</v>
      </c>
    </row>
    <row r="55" spans="1:5" x14ac:dyDescent="0.25">
      <c r="A55" s="14" t="s">
        <v>5</v>
      </c>
      <c r="B55" s="21"/>
      <c r="C55" s="32" t="s">
        <v>108</v>
      </c>
      <c r="D55" s="5" t="s">
        <v>111</v>
      </c>
      <c r="E55" s="39" t="s">
        <v>114</v>
      </c>
    </row>
    <row r="56" spans="1:5" x14ac:dyDescent="0.25">
      <c r="A56" s="14" t="s">
        <v>6</v>
      </c>
      <c r="B56" s="21"/>
      <c r="C56" s="32" t="s">
        <v>109</v>
      </c>
      <c r="D56" s="5" t="s">
        <v>112</v>
      </c>
      <c r="E56" s="39" t="s">
        <v>115</v>
      </c>
    </row>
    <row r="57" spans="1:5" x14ac:dyDescent="0.25">
      <c r="A57" s="14" t="s">
        <v>7</v>
      </c>
      <c r="B57" s="21"/>
      <c r="C57" s="32" t="s">
        <v>110</v>
      </c>
      <c r="D57" s="5" t="s">
        <v>113</v>
      </c>
      <c r="E57" s="39" t="s">
        <v>116</v>
      </c>
    </row>
    <row r="58" spans="1:5" x14ac:dyDescent="0.25">
      <c r="A58" s="14" t="s">
        <v>8</v>
      </c>
      <c r="B58" s="21"/>
      <c r="C58" s="26">
        <v>0.3659722222222222</v>
      </c>
      <c r="D58" s="3">
        <v>0.35694444444444445</v>
      </c>
      <c r="E58" s="42">
        <v>0.49444444444444446</v>
      </c>
    </row>
    <row r="59" spans="1:5" x14ac:dyDescent="0.25">
      <c r="A59" s="14" t="s">
        <v>9</v>
      </c>
      <c r="B59" s="21"/>
      <c r="C59" s="25" t="s">
        <v>10</v>
      </c>
      <c r="D59" s="2">
        <v>0.31</v>
      </c>
      <c r="E59" s="37">
        <v>0.09</v>
      </c>
    </row>
    <row r="60" spans="1:5" x14ac:dyDescent="0.25">
      <c r="A60" s="17"/>
      <c r="B60" s="17"/>
      <c r="C60" s="17"/>
      <c r="D60" s="17"/>
      <c r="E60" s="17"/>
    </row>
    <row r="61" spans="1:5" x14ac:dyDescent="0.25">
      <c r="A61" s="12"/>
      <c r="B61" s="12"/>
      <c r="C61" s="30" t="s">
        <v>62</v>
      </c>
      <c r="D61" s="35" t="s">
        <v>63</v>
      </c>
      <c r="E61" s="44" t="s">
        <v>73</v>
      </c>
    </row>
    <row r="62" spans="1:5" x14ac:dyDescent="0.25">
      <c r="A62" s="14" t="s">
        <v>0</v>
      </c>
      <c r="B62" s="21"/>
      <c r="C62" s="24">
        <v>9066</v>
      </c>
      <c r="D62" s="1">
        <v>9943</v>
      </c>
      <c r="E62" s="36">
        <v>15198</v>
      </c>
    </row>
    <row r="63" spans="1:5" x14ac:dyDescent="0.25">
      <c r="A63" s="14" t="s">
        <v>11</v>
      </c>
      <c r="B63" s="21"/>
      <c r="C63" s="25">
        <f>C64/C62</f>
        <v>0.78535186410765501</v>
      </c>
      <c r="D63" s="2">
        <f>D64/D62</f>
        <v>0.66197324751081166</v>
      </c>
      <c r="E63" s="37">
        <f>E64/E62</f>
        <v>0.40623766285037505</v>
      </c>
    </row>
    <row r="64" spans="1:5" x14ac:dyDescent="0.25">
      <c r="A64" s="14" t="s">
        <v>1</v>
      </c>
      <c r="B64" s="21"/>
      <c r="C64" s="24">
        <v>7120</v>
      </c>
      <c r="D64" s="1">
        <v>6582</v>
      </c>
      <c r="E64" s="36">
        <v>6174</v>
      </c>
    </row>
    <row r="65" spans="1:5" x14ac:dyDescent="0.25">
      <c r="A65" s="14" t="s">
        <v>2</v>
      </c>
      <c r="B65" s="21"/>
      <c r="C65" s="24" t="s">
        <v>10</v>
      </c>
      <c r="D65" s="1">
        <v>889</v>
      </c>
      <c r="E65" s="36">
        <v>1109</v>
      </c>
    </row>
    <row r="66" spans="1:5" x14ac:dyDescent="0.25">
      <c r="A66" s="14" t="s">
        <v>3</v>
      </c>
      <c r="B66" s="21"/>
      <c r="C66" s="24">
        <f>C64</f>
        <v>7120</v>
      </c>
      <c r="D66" s="1">
        <f>D65+D64</f>
        <v>7471</v>
      </c>
      <c r="E66" s="36">
        <f>E64+E65</f>
        <v>7283</v>
      </c>
    </row>
    <row r="67" spans="1:5" x14ac:dyDescent="0.25">
      <c r="A67" s="14" t="s">
        <v>4</v>
      </c>
      <c r="B67" s="21"/>
      <c r="C67" s="25">
        <v>0.254</v>
      </c>
      <c r="D67" s="2">
        <v>0.45</v>
      </c>
      <c r="E67" s="37">
        <v>0.34770000000000001</v>
      </c>
    </row>
    <row r="68" spans="1:5" x14ac:dyDescent="0.25">
      <c r="A68" s="14" t="s">
        <v>12</v>
      </c>
      <c r="B68" s="21"/>
      <c r="C68" s="31" t="s">
        <v>42</v>
      </c>
      <c r="D68" s="34" t="s">
        <v>44</v>
      </c>
      <c r="E68" s="38" t="s">
        <v>19</v>
      </c>
    </row>
    <row r="69" spans="1:5" x14ac:dyDescent="0.25">
      <c r="A69" s="14" t="s">
        <v>14</v>
      </c>
      <c r="B69" s="21"/>
      <c r="C69" s="31" t="s">
        <v>43</v>
      </c>
      <c r="D69" s="34" t="s">
        <v>45</v>
      </c>
      <c r="E69" s="38" t="s">
        <v>18</v>
      </c>
    </row>
    <row r="70" spans="1:5" x14ac:dyDescent="0.25">
      <c r="A70" s="14" t="s">
        <v>5</v>
      </c>
      <c r="B70" s="21"/>
      <c r="C70" s="26">
        <v>9.583333333333334E-2</v>
      </c>
      <c r="D70" s="3">
        <v>0.20694444444444443</v>
      </c>
      <c r="E70" s="39" t="s">
        <v>118</v>
      </c>
    </row>
    <row r="71" spans="1:5" x14ac:dyDescent="0.25">
      <c r="A71" s="14" t="s">
        <v>6</v>
      </c>
      <c r="B71" s="21"/>
      <c r="C71" s="26">
        <v>0.17152777777777778</v>
      </c>
      <c r="D71" s="3">
        <v>0.19236111111111112</v>
      </c>
      <c r="E71" s="42">
        <v>0.29166666666666669</v>
      </c>
    </row>
    <row r="72" spans="1:5" x14ac:dyDescent="0.25">
      <c r="A72" s="14" t="s">
        <v>7</v>
      </c>
      <c r="B72" s="21"/>
      <c r="C72" s="32" t="s">
        <v>117</v>
      </c>
      <c r="D72" s="3">
        <v>0.16527777777777777</v>
      </c>
      <c r="E72" s="42">
        <v>0.16527777777777777</v>
      </c>
    </row>
    <row r="73" spans="1:5" x14ac:dyDescent="0.25">
      <c r="A73" s="14" t="s">
        <v>8</v>
      </c>
      <c r="B73" s="21"/>
      <c r="C73" s="26">
        <v>0.32430555555555557</v>
      </c>
      <c r="D73" s="3">
        <v>0.3576388888888889</v>
      </c>
      <c r="E73" s="42">
        <v>0.44027777777777777</v>
      </c>
    </row>
    <row r="74" spans="1:5" x14ac:dyDescent="0.25">
      <c r="A74" s="14" t="s">
        <v>9</v>
      </c>
      <c r="B74" s="21"/>
      <c r="C74" s="25" t="s">
        <v>10</v>
      </c>
      <c r="D74" s="2">
        <v>0.35</v>
      </c>
      <c r="E74" s="37">
        <v>0.1</v>
      </c>
    </row>
    <row r="75" spans="1:5" x14ac:dyDescent="0.25">
      <c r="A75" s="17"/>
      <c r="B75" s="17"/>
      <c r="C75" s="17"/>
      <c r="D75" s="17"/>
      <c r="E75" s="17"/>
    </row>
    <row r="76" spans="1:5" x14ac:dyDescent="0.25">
      <c r="A76" s="12"/>
      <c r="B76" s="12"/>
      <c r="C76" s="30" t="s">
        <v>76</v>
      </c>
      <c r="D76" s="35" t="s">
        <v>75</v>
      </c>
      <c r="E76" s="43" t="s">
        <v>74</v>
      </c>
    </row>
    <row r="77" spans="1:5" x14ac:dyDescent="0.25">
      <c r="A77" s="14" t="s">
        <v>0</v>
      </c>
      <c r="B77" s="21"/>
      <c r="C77" s="24">
        <v>10669</v>
      </c>
      <c r="D77" s="1">
        <v>11418</v>
      </c>
      <c r="E77" s="36">
        <v>11341</v>
      </c>
    </row>
    <row r="78" spans="1:5" x14ac:dyDescent="0.25">
      <c r="A78" s="14" t="s">
        <v>11</v>
      </c>
      <c r="B78" s="21"/>
      <c r="C78" s="25">
        <v>0.69210000000000005</v>
      </c>
      <c r="D78" s="2">
        <v>0.57620000000000005</v>
      </c>
      <c r="E78" s="37" t="s">
        <v>20</v>
      </c>
    </row>
    <row r="79" spans="1:5" x14ac:dyDescent="0.25">
      <c r="A79" s="14" t="s">
        <v>1</v>
      </c>
      <c r="B79" s="21"/>
      <c r="C79" s="24">
        <v>8253</v>
      </c>
      <c r="D79" s="1">
        <v>6959</v>
      </c>
      <c r="E79" s="36">
        <v>5948</v>
      </c>
    </row>
    <row r="80" spans="1:5" x14ac:dyDescent="0.25">
      <c r="A80" s="14" t="s">
        <v>2</v>
      </c>
      <c r="B80" s="21"/>
      <c r="C80" s="24" t="s">
        <v>10</v>
      </c>
      <c r="D80" s="1">
        <v>1204</v>
      </c>
      <c r="E80" s="36">
        <v>1699</v>
      </c>
    </row>
    <row r="81" spans="1:8" x14ac:dyDescent="0.25">
      <c r="A81" s="14" t="s">
        <v>3</v>
      </c>
      <c r="B81" s="21"/>
      <c r="C81" s="24">
        <v>8253</v>
      </c>
      <c r="D81" s="1">
        <f>D80+D79</f>
        <v>8163</v>
      </c>
      <c r="E81" s="36">
        <f>E79+E80</f>
        <v>7647</v>
      </c>
    </row>
    <row r="82" spans="1:8" x14ac:dyDescent="0.25">
      <c r="A82" s="14" t="s">
        <v>4</v>
      </c>
      <c r="B82" s="21"/>
      <c r="C82" s="25">
        <v>0.30320000000000003</v>
      </c>
      <c r="D82" s="2">
        <v>0.35699999999999998</v>
      </c>
      <c r="E82" s="37">
        <v>0.30480000000000002</v>
      </c>
      <c r="H82" s="6"/>
    </row>
    <row r="83" spans="1:8" x14ac:dyDescent="0.25">
      <c r="A83" s="14" t="s">
        <v>12</v>
      </c>
      <c r="B83" s="21"/>
      <c r="C83" s="31" t="s">
        <v>35</v>
      </c>
      <c r="D83" s="34" t="s">
        <v>30</v>
      </c>
      <c r="E83" s="38" t="s">
        <v>21</v>
      </c>
    </row>
    <row r="84" spans="1:8" x14ac:dyDescent="0.25">
      <c r="A84" s="14" t="s">
        <v>14</v>
      </c>
      <c r="B84" s="21"/>
      <c r="C84" s="31" t="s">
        <v>36</v>
      </c>
      <c r="D84" s="34" t="s">
        <v>34</v>
      </c>
      <c r="E84" s="38" t="s">
        <v>22</v>
      </c>
    </row>
    <row r="85" spans="1:8" x14ac:dyDescent="0.25">
      <c r="A85" s="14" t="s">
        <v>5</v>
      </c>
      <c r="B85" s="21"/>
      <c r="C85" s="26">
        <v>0.10972222222222222</v>
      </c>
      <c r="D85" s="3">
        <v>0.2638888888888889</v>
      </c>
      <c r="E85" s="42">
        <v>0.77361111111111114</v>
      </c>
    </row>
    <row r="86" spans="1:8" x14ac:dyDescent="0.25">
      <c r="A86" s="14" t="s">
        <v>6</v>
      </c>
      <c r="B86" s="21"/>
      <c r="C86" s="26">
        <v>0.17430555555555555</v>
      </c>
      <c r="D86" s="3">
        <v>0.21388888888888888</v>
      </c>
      <c r="E86" s="39" t="s">
        <v>119</v>
      </c>
    </row>
    <row r="87" spans="1:8" x14ac:dyDescent="0.25">
      <c r="A87" s="14" t="s">
        <v>7</v>
      </c>
      <c r="B87" s="21"/>
      <c r="C87" s="26">
        <v>0.17777777777777778</v>
      </c>
      <c r="D87" s="3">
        <v>0.14930555555555555</v>
      </c>
      <c r="E87" s="39" t="s">
        <v>120</v>
      </c>
    </row>
    <row r="88" spans="1:8" x14ac:dyDescent="0.25">
      <c r="A88" s="14" t="s">
        <v>8</v>
      </c>
      <c r="B88" s="21"/>
      <c r="C88" s="26">
        <v>0.35208333333333336</v>
      </c>
      <c r="D88" s="3">
        <v>0.36388888888888887</v>
      </c>
      <c r="E88" s="39" t="s">
        <v>121</v>
      </c>
    </row>
    <row r="89" spans="1:8" x14ac:dyDescent="0.25">
      <c r="A89" s="14" t="s">
        <v>9</v>
      </c>
      <c r="B89" s="21"/>
      <c r="C89" s="25">
        <v>0.25</v>
      </c>
      <c r="D89" s="2">
        <v>0.25</v>
      </c>
      <c r="E89" s="37">
        <v>0.34</v>
      </c>
    </row>
    <row r="90" spans="1:8" x14ac:dyDescent="0.25">
      <c r="A90" s="17"/>
      <c r="B90" s="17"/>
      <c r="C90" s="17"/>
      <c r="D90" s="17"/>
      <c r="E90" s="17"/>
    </row>
    <row r="91" spans="1:8" x14ac:dyDescent="0.25">
      <c r="A91" s="12"/>
      <c r="B91" s="12"/>
      <c r="C91" s="30" t="s">
        <v>77</v>
      </c>
      <c r="D91" s="35" t="s">
        <v>78</v>
      </c>
      <c r="E91" s="43" t="s">
        <v>79</v>
      </c>
    </row>
    <row r="92" spans="1:8" x14ac:dyDescent="0.25">
      <c r="A92" s="14" t="s">
        <v>0</v>
      </c>
      <c r="B92" s="21"/>
      <c r="C92" s="24">
        <v>11227</v>
      </c>
      <c r="D92" s="1">
        <v>9656</v>
      </c>
      <c r="E92" s="36">
        <v>7036</v>
      </c>
    </row>
    <row r="93" spans="1:8" x14ac:dyDescent="0.25">
      <c r="A93" s="14" t="s">
        <v>11</v>
      </c>
      <c r="B93" s="21"/>
      <c r="C93" s="25">
        <f>C94/C92</f>
        <v>0.7107864968379799</v>
      </c>
      <c r="D93" s="2">
        <f>D94/D92</f>
        <v>0.62261806130903063</v>
      </c>
      <c r="E93" s="37">
        <f>E94/E92</f>
        <v>0.87379192723138144</v>
      </c>
    </row>
    <row r="94" spans="1:8" x14ac:dyDescent="0.25">
      <c r="A94" s="14" t="s">
        <v>1</v>
      </c>
      <c r="B94" s="21"/>
      <c r="C94" s="24">
        <v>7980</v>
      </c>
      <c r="D94" s="1">
        <v>6012</v>
      </c>
      <c r="E94" s="36">
        <v>6148</v>
      </c>
    </row>
    <row r="95" spans="1:8" x14ac:dyDescent="0.25">
      <c r="A95" s="14" t="s">
        <v>2</v>
      </c>
      <c r="B95" s="21"/>
      <c r="C95" s="24">
        <v>3</v>
      </c>
      <c r="D95" s="1">
        <v>937</v>
      </c>
      <c r="E95" s="36">
        <v>2230</v>
      </c>
    </row>
    <row r="96" spans="1:8" x14ac:dyDescent="0.25">
      <c r="A96" s="14" t="s">
        <v>3</v>
      </c>
      <c r="B96" s="21"/>
      <c r="C96" s="24">
        <v>7983</v>
      </c>
      <c r="D96" s="1">
        <v>6949</v>
      </c>
      <c r="E96" s="36">
        <f>E94+E95</f>
        <v>8378</v>
      </c>
    </row>
    <row r="97" spans="1:11" x14ac:dyDescent="0.25">
      <c r="A97" s="14" t="s">
        <v>4</v>
      </c>
      <c r="B97" s="21"/>
      <c r="C97" s="25">
        <v>0.28999999999999998</v>
      </c>
      <c r="D97" s="2">
        <v>0.38</v>
      </c>
      <c r="E97" s="37">
        <v>0.09</v>
      </c>
    </row>
    <row r="98" spans="1:11" x14ac:dyDescent="0.25">
      <c r="A98" s="14" t="s">
        <v>12</v>
      </c>
      <c r="B98" s="21"/>
      <c r="C98" s="31" t="s">
        <v>10</v>
      </c>
      <c r="D98" s="34" t="s">
        <v>44</v>
      </c>
      <c r="E98" s="38" t="s">
        <v>13</v>
      </c>
    </row>
    <row r="99" spans="1:11" x14ac:dyDescent="0.25">
      <c r="A99" s="14" t="s">
        <v>14</v>
      </c>
      <c r="B99" s="21"/>
      <c r="C99" s="31" t="s">
        <v>10</v>
      </c>
      <c r="D99" s="34" t="s">
        <v>47</v>
      </c>
      <c r="E99" s="38" t="s">
        <v>15</v>
      </c>
    </row>
    <row r="100" spans="1:11" x14ac:dyDescent="0.25">
      <c r="A100" s="14" t="s">
        <v>5</v>
      </c>
      <c r="B100" s="21"/>
      <c r="C100" s="32" t="s">
        <v>117</v>
      </c>
      <c r="D100" s="5" t="s">
        <v>123</v>
      </c>
      <c r="E100" s="39" t="s">
        <v>126</v>
      </c>
      <c r="J100" s="11"/>
      <c r="K100" s="11"/>
    </row>
    <row r="101" spans="1:11" x14ac:dyDescent="0.25">
      <c r="A101" s="14" t="s">
        <v>6</v>
      </c>
      <c r="B101" s="21"/>
      <c r="C101" s="26">
        <v>0.17847222222222223</v>
      </c>
      <c r="D101" s="5" t="s">
        <v>103</v>
      </c>
      <c r="E101" s="39" t="s">
        <v>37</v>
      </c>
    </row>
    <row r="102" spans="1:11" x14ac:dyDescent="0.25">
      <c r="A102" s="14" t="s">
        <v>7</v>
      </c>
      <c r="B102" s="21"/>
      <c r="C102" s="26">
        <v>0.20416666666666666</v>
      </c>
      <c r="D102" s="5" t="s">
        <v>124</v>
      </c>
      <c r="E102" s="39" t="s">
        <v>127</v>
      </c>
      <c r="J102" s="7"/>
      <c r="K102" s="7"/>
    </row>
    <row r="103" spans="1:11" x14ac:dyDescent="0.25">
      <c r="A103" s="14" t="s">
        <v>8</v>
      </c>
      <c r="B103" s="21"/>
      <c r="C103" s="32" t="s">
        <v>122</v>
      </c>
      <c r="D103" s="5" t="s">
        <v>125</v>
      </c>
      <c r="E103" s="39" t="s">
        <v>46</v>
      </c>
    </row>
    <row r="104" spans="1:11" x14ac:dyDescent="0.25">
      <c r="A104" s="14" t="s">
        <v>9</v>
      </c>
      <c r="B104" s="21"/>
      <c r="C104" s="25">
        <v>0.35</v>
      </c>
      <c r="D104" s="2">
        <v>0.28999999999999998</v>
      </c>
      <c r="E104" s="37">
        <v>0.78</v>
      </c>
    </row>
    <row r="105" spans="1:11" x14ac:dyDescent="0.25">
      <c r="A105" s="17"/>
      <c r="B105" s="17"/>
      <c r="C105" s="17"/>
      <c r="D105" s="17"/>
      <c r="E105" s="17"/>
      <c r="J105" s="8"/>
      <c r="K105" s="8"/>
    </row>
    <row r="106" spans="1:11" x14ac:dyDescent="0.25">
      <c r="A106" s="12"/>
      <c r="B106" s="12"/>
      <c r="C106" s="30" t="s">
        <v>80</v>
      </c>
      <c r="D106" s="35" t="s">
        <v>81</v>
      </c>
      <c r="E106" s="43" t="s">
        <v>82</v>
      </c>
    </row>
    <row r="107" spans="1:11" x14ac:dyDescent="0.25">
      <c r="A107" s="14" t="s">
        <v>0</v>
      </c>
      <c r="B107" s="21"/>
      <c r="C107" s="24">
        <v>10916</v>
      </c>
      <c r="D107" s="1">
        <v>11035</v>
      </c>
      <c r="E107" s="36">
        <v>10508</v>
      </c>
    </row>
    <row r="108" spans="1:11" x14ac:dyDescent="0.25">
      <c r="A108" s="14" t="s">
        <v>11</v>
      </c>
      <c r="B108" s="21"/>
      <c r="C108" s="25">
        <v>0.70135000000000003</v>
      </c>
      <c r="D108" s="2">
        <v>0.57169999999999999</v>
      </c>
      <c r="E108" s="37">
        <v>0.70450000000000002</v>
      </c>
    </row>
    <row r="109" spans="1:11" x14ac:dyDescent="0.25">
      <c r="A109" s="14" t="s">
        <v>1</v>
      </c>
      <c r="B109" s="21"/>
      <c r="C109" s="24">
        <v>7892</v>
      </c>
      <c r="D109" s="1">
        <v>6566</v>
      </c>
      <c r="E109" s="36">
        <v>7573</v>
      </c>
    </row>
    <row r="110" spans="1:11" x14ac:dyDescent="0.25">
      <c r="A110" s="14" t="s">
        <v>2</v>
      </c>
      <c r="B110" s="21"/>
      <c r="C110" s="24">
        <v>122</v>
      </c>
      <c r="D110" s="1">
        <v>1059</v>
      </c>
      <c r="E110" s="36">
        <v>2252</v>
      </c>
    </row>
    <row r="111" spans="1:11" x14ac:dyDescent="0.25">
      <c r="A111" s="14" t="s">
        <v>3</v>
      </c>
      <c r="B111" s="21"/>
      <c r="C111" s="24">
        <f>C109+C110</f>
        <v>8014</v>
      </c>
      <c r="D111" s="1">
        <f>D110+D109</f>
        <v>7625</v>
      </c>
      <c r="E111" s="36">
        <f>E109+E110</f>
        <v>9825</v>
      </c>
    </row>
    <row r="112" spans="1:11" x14ac:dyDescent="0.25">
      <c r="A112" s="14" t="s">
        <v>4</v>
      </c>
      <c r="B112" s="21"/>
      <c r="C112" s="25">
        <v>0.251</v>
      </c>
      <c r="D112" s="2">
        <v>0.42120000000000002</v>
      </c>
      <c r="E112" s="37">
        <v>0.214</v>
      </c>
    </row>
    <row r="113" spans="1:5" x14ac:dyDescent="0.25">
      <c r="A113" s="14" t="s">
        <v>23</v>
      </c>
      <c r="B113" s="21"/>
      <c r="C113" s="26">
        <v>9.7222222222222224E-2</v>
      </c>
      <c r="D113" s="3">
        <v>0.1451388888888889</v>
      </c>
      <c r="E113" s="42">
        <v>0.16041666666666668</v>
      </c>
    </row>
    <row r="114" spans="1:5" x14ac:dyDescent="0.25">
      <c r="A114" s="14" t="s">
        <v>14</v>
      </c>
      <c r="B114" s="21"/>
      <c r="C114" s="26">
        <v>0.11944444444444445</v>
      </c>
      <c r="D114" s="3">
        <v>0.23194444444444445</v>
      </c>
      <c r="E114" s="42">
        <v>0.15486111111111112</v>
      </c>
    </row>
    <row r="115" spans="1:5" x14ac:dyDescent="0.25">
      <c r="A115" s="14" t="s">
        <v>5</v>
      </c>
      <c r="B115" s="21"/>
      <c r="C115" s="26">
        <v>0.15347222222222223</v>
      </c>
      <c r="D115" s="3">
        <v>0.29097222222222224</v>
      </c>
      <c r="E115" s="42">
        <v>0.14930555555555555</v>
      </c>
    </row>
    <row r="116" spans="1:5" x14ac:dyDescent="0.25">
      <c r="A116" s="14" t="s">
        <v>6</v>
      </c>
      <c r="B116" s="21"/>
      <c r="C116" s="26">
        <v>0.17430555555555555</v>
      </c>
      <c r="D116" s="3">
        <v>0.22847222222222222</v>
      </c>
      <c r="E116" s="42">
        <v>0.22361111111111112</v>
      </c>
    </row>
    <row r="117" spans="1:5" x14ac:dyDescent="0.25">
      <c r="A117" s="14" t="s">
        <v>7</v>
      </c>
      <c r="B117" s="21"/>
      <c r="C117" s="26">
        <v>0.19444444444444445</v>
      </c>
      <c r="D117" s="3">
        <v>0.12847222222222221</v>
      </c>
      <c r="E117" s="42">
        <v>0.14930555555555555</v>
      </c>
    </row>
    <row r="118" spans="1:5" x14ac:dyDescent="0.25">
      <c r="A118" s="14" t="s">
        <v>8</v>
      </c>
      <c r="B118" s="21"/>
      <c r="C118" s="26">
        <v>0.36875000000000002</v>
      </c>
      <c r="D118" s="3">
        <v>0.3576388888888889</v>
      </c>
      <c r="E118" s="42">
        <v>0.37222222222222223</v>
      </c>
    </row>
    <row r="119" spans="1:5" x14ac:dyDescent="0.25">
      <c r="A119" s="14" t="s">
        <v>9</v>
      </c>
      <c r="B119" s="21"/>
      <c r="C119" s="25">
        <v>0.4</v>
      </c>
      <c r="D119" s="2">
        <v>0.21</v>
      </c>
      <c r="E119" s="37">
        <v>0.56999999999999995</v>
      </c>
    </row>
    <row r="120" spans="1:5" x14ac:dyDescent="0.25">
      <c r="A120" s="17"/>
      <c r="B120" s="17"/>
      <c r="C120" s="17"/>
      <c r="D120" s="17"/>
      <c r="E120" s="17"/>
    </row>
    <row r="121" spans="1:5" x14ac:dyDescent="0.25">
      <c r="A121" s="12"/>
      <c r="B121" s="12"/>
      <c r="C121" s="30" t="s">
        <v>84</v>
      </c>
      <c r="D121" s="35" t="s">
        <v>85</v>
      </c>
      <c r="E121" s="43" t="s">
        <v>86</v>
      </c>
    </row>
    <row r="122" spans="1:5" x14ac:dyDescent="0.25">
      <c r="A122" s="14" t="s">
        <v>0</v>
      </c>
      <c r="B122" s="21"/>
      <c r="C122" s="24">
        <v>12936</v>
      </c>
      <c r="D122" s="1">
        <v>11209</v>
      </c>
      <c r="E122" s="36">
        <v>11866</v>
      </c>
    </row>
    <row r="123" spans="1:5" x14ac:dyDescent="0.25">
      <c r="A123" s="14" t="s">
        <v>11</v>
      </c>
      <c r="B123" s="21"/>
      <c r="C123" s="25">
        <v>0.52239999999999998</v>
      </c>
      <c r="D123" s="2">
        <v>0.60880000000000001</v>
      </c>
      <c r="E123" s="37">
        <v>0.66979999999999995</v>
      </c>
    </row>
    <row r="124" spans="1:5" x14ac:dyDescent="0.25">
      <c r="A124" s="14" t="s">
        <v>1</v>
      </c>
      <c r="B124" s="21"/>
      <c r="C124" s="24">
        <v>8047</v>
      </c>
      <c r="D124" s="1">
        <v>7130</v>
      </c>
      <c r="E124" s="36">
        <v>7787</v>
      </c>
    </row>
    <row r="125" spans="1:5" x14ac:dyDescent="0.25">
      <c r="A125" s="14" t="s">
        <v>2</v>
      </c>
      <c r="B125" s="21"/>
      <c r="C125" s="24">
        <v>718</v>
      </c>
      <c r="D125" s="1">
        <v>778</v>
      </c>
      <c r="E125" s="36">
        <v>1885</v>
      </c>
    </row>
    <row r="126" spans="1:5" x14ac:dyDescent="0.25">
      <c r="A126" s="14" t="s">
        <v>3</v>
      </c>
      <c r="B126" s="21"/>
      <c r="C126" s="24">
        <f>C124+C125</f>
        <v>8765</v>
      </c>
      <c r="D126" s="1">
        <f>D124+D125</f>
        <v>7908</v>
      </c>
      <c r="E126" s="36">
        <f>E124+E125</f>
        <v>9672</v>
      </c>
    </row>
    <row r="127" spans="1:5" x14ac:dyDescent="0.25">
      <c r="A127" s="14" t="s">
        <v>4</v>
      </c>
      <c r="B127" s="21"/>
      <c r="C127" s="25">
        <v>0.38</v>
      </c>
      <c r="D127" s="2">
        <v>0.38500000000000001</v>
      </c>
      <c r="E127" s="37">
        <v>0.23499999999999999</v>
      </c>
    </row>
    <row r="128" spans="1:5" x14ac:dyDescent="0.25">
      <c r="A128" s="14" t="s">
        <v>23</v>
      </c>
      <c r="B128" s="21"/>
      <c r="C128" s="26">
        <v>0.14861111111111111</v>
      </c>
      <c r="D128" s="3">
        <v>0.13194444444444445</v>
      </c>
      <c r="E128" s="42">
        <v>0.12152777777777778</v>
      </c>
    </row>
    <row r="129" spans="1:5" x14ac:dyDescent="0.25">
      <c r="A129" s="14" t="s">
        <v>14</v>
      </c>
      <c r="B129" s="21"/>
      <c r="C129" s="26">
        <v>0.20347222222222222</v>
      </c>
      <c r="D129" s="3">
        <v>0.19513888888888889</v>
      </c>
      <c r="E129" s="42">
        <v>0.16597222222222222</v>
      </c>
    </row>
    <row r="130" spans="1:5" x14ac:dyDescent="0.25">
      <c r="A130" s="14" t="s">
        <v>5</v>
      </c>
      <c r="B130" s="21"/>
      <c r="C130" s="26">
        <v>0.2590277777777778</v>
      </c>
      <c r="D130" s="3">
        <v>0.22638888888888889</v>
      </c>
      <c r="E130" s="42">
        <v>0.18541666666666667</v>
      </c>
    </row>
    <row r="131" spans="1:5" x14ac:dyDescent="0.25">
      <c r="A131" s="14" t="s">
        <v>6</v>
      </c>
      <c r="B131" s="21"/>
      <c r="C131" s="26">
        <v>0.19236111111111112</v>
      </c>
      <c r="D131" s="3">
        <v>0.22847222222222222</v>
      </c>
      <c r="E131" s="42">
        <v>0.21875</v>
      </c>
    </row>
    <row r="132" spans="1:5" x14ac:dyDescent="0.25">
      <c r="A132" s="14" t="s">
        <v>48</v>
      </c>
      <c r="B132" s="21"/>
      <c r="C132" s="26">
        <v>0.18124999999999999</v>
      </c>
      <c r="D132" s="3">
        <v>0.13333333333333333</v>
      </c>
      <c r="E132" s="42">
        <v>0.12986111111111112</v>
      </c>
    </row>
    <row r="133" spans="1:5" x14ac:dyDescent="0.25">
      <c r="A133" s="14" t="s">
        <v>8</v>
      </c>
      <c r="B133" s="21"/>
      <c r="C133" s="26">
        <v>0.37361111111111112</v>
      </c>
      <c r="D133" s="3">
        <v>0.36180555555555555</v>
      </c>
      <c r="E133" s="42">
        <v>0.34861111111111109</v>
      </c>
    </row>
    <row r="134" spans="1:5" x14ac:dyDescent="0.25">
      <c r="A134" s="14" t="s">
        <v>9</v>
      </c>
      <c r="B134" s="21"/>
      <c r="C134" s="25">
        <v>0.21</v>
      </c>
      <c r="D134" s="2">
        <v>0.27</v>
      </c>
      <c r="E134" s="37">
        <v>0.4</v>
      </c>
    </row>
    <row r="135" spans="1:5" x14ac:dyDescent="0.25">
      <c r="A135" s="17"/>
      <c r="B135" s="17"/>
      <c r="C135" s="17"/>
      <c r="D135" s="17"/>
      <c r="E135" s="17"/>
    </row>
    <row r="136" spans="1:5" x14ac:dyDescent="0.25">
      <c r="A136" s="12"/>
      <c r="B136" s="12"/>
      <c r="C136" s="30" t="s">
        <v>83</v>
      </c>
      <c r="D136" s="35" t="s">
        <v>87</v>
      </c>
      <c r="E136" s="43" t="s">
        <v>88</v>
      </c>
    </row>
    <row r="137" spans="1:5" x14ac:dyDescent="0.25">
      <c r="A137" s="14" t="s">
        <v>0</v>
      </c>
      <c r="B137" s="21"/>
      <c r="C137" s="24">
        <v>12244</v>
      </c>
      <c r="D137" s="1">
        <v>12856</v>
      </c>
      <c r="E137" s="36">
        <v>11263</v>
      </c>
    </row>
    <row r="138" spans="1:5" x14ac:dyDescent="0.25">
      <c r="A138" s="14" t="s">
        <v>11</v>
      </c>
      <c r="B138" s="21"/>
      <c r="C138" s="25">
        <v>0.4829</v>
      </c>
      <c r="D138" s="2">
        <v>0.50670000000000004</v>
      </c>
      <c r="E138" s="37">
        <v>0.72</v>
      </c>
    </row>
    <row r="139" spans="1:5" x14ac:dyDescent="0.25">
      <c r="A139" s="14" t="s">
        <v>1</v>
      </c>
      <c r="B139" s="21"/>
      <c r="C139" s="24">
        <v>7224</v>
      </c>
      <c r="D139" s="1">
        <v>6748</v>
      </c>
      <c r="E139" s="36">
        <v>7826</v>
      </c>
    </row>
    <row r="140" spans="1:5" x14ac:dyDescent="0.25">
      <c r="A140" s="14" t="s">
        <v>2</v>
      </c>
      <c r="B140" s="21"/>
      <c r="C140" s="24">
        <v>634</v>
      </c>
      <c r="D140" s="1">
        <v>710</v>
      </c>
      <c r="E140" s="36">
        <v>3571</v>
      </c>
    </row>
    <row r="141" spans="1:5" x14ac:dyDescent="0.25">
      <c r="A141" s="14" t="s">
        <v>3</v>
      </c>
      <c r="B141" s="21"/>
      <c r="C141" s="24">
        <f>C140+C139</f>
        <v>7858</v>
      </c>
      <c r="D141" s="1">
        <f>D140+D139</f>
        <v>7458</v>
      </c>
      <c r="E141" s="36">
        <f>E139+E140</f>
        <v>11397</v>
      </c>
    </row>
    <row r="142" spans="1:5" x14ac:dyDescent="0.25">
      <c r="A142" s="14" t="s">
        <v>4</v>
      </c>
      <c r="B142" s="21"/>
      <c r="C142" s="25">
        <v>0.51</v>
      </c>
      <c r="D142" s="2">
        <v>0.48530000000000001</v>
      </c>
      <c r="E142" s="37">
        <v>0.23</v>
      </c>
    </row>
    <row r="143" spans="1:5" x14ac:dyDescent="0.25">
      <c r="A143" s="14" t="s">
        <v>23</v>
      </c>
      <c r="B143" s="21"/>
      <c r="C143" s="26">
        <v>0.14861111111111111</v>
      </c>
      <c r="D143" s="3">
        <v>0.16319444444444445</v>
      </c>
      <c r="E143" s="42">
        <v>7.9166666666666663E-2</v>
      </c>
    </row>
    <row r="144" spans="1:5" x14ac:dyDescent="0.25">
      <c r="A144" s="14" t="s">
        <v>14</v>
      </c>
      <c r="B144" s="21"/>
      <c r="C144" s="26">
        <v>0.23125000000000001</v>
      </c>
      <c r="D144" s="3">
        <v>0.28541666666666665</v>
      </c>
      <c r="E144" s="42">
        <v>9.7916666666666666E-2</v>
      </c>
    </row>
    <row r="145" spans="1:5" x14ac:dyDescent="0.25">
      <c r="A145" s="14" t="s">
        <v>5</v>
      </c>
      <c r="B145" s="21"/>
      <c r="C145" s="26">
        <v>0.3263888888888889</v>
      </c>
      <c r="D145" s="3">
        <v>0.39861111111111114</v>
      </c>
      <c r="E145" s="42">
        <v>7.5694444444444439E-2</v>
      </c>
    </row>
    <row r="146" spans="1:5" x14ac:dyDescent="0.25">
      <c r="A146" s="14" t="s">
        <v>6</v>
      </c>
      <c r="B146" s="21"/>
      <c r="C146" s="26">
        <v>0.1875</v>
      </c>
      <c r="D146" s="3">
        <v>0.21597222222222223</v>
      </c>
      <c r="E146" s="42">
        <v>0.22361111111111112</v>
      </c>
    </row>
    <row r="147" spans="1:5" x14ac:dyDescent="0.25">
      <c r="A147" s="14" t="s">
        <v>48</v>
      </c>
      <c r="B147" s="21"/>
      <c r="C147" s="26">
        <v>0.22847222222222222</v>
      </c>
      <c r="D147" s="3">
        <v>0.13263888888888889</v>
      </c>
      <c r="E147" s="42">
        <v>0.15</v>
      </c>
    </row>
    <row r="148" spans="1:5" x14ac:dyDescent="0.25">
      <c r="A148" s="14" t="s">
        <v>8</v>
      </c>
      <c r="B148" s="21"/>
      <c r="C148" s="26">
        <v>0.37847222222222221</v>
      </c>
      <c r="D148" s="3">
        <v>0.34861111111111109</v>
      </c>
      <c r="E148" s="42">
        <v>0.37361111111111112</v>
      </c>
    </row>
    <row r="149" spans="1:5" x14ac:dyDescent="0.25">
      <c r="A149" s="14" t="s">
        <v>9</v>
      </c>
      <c r="B149" s="21"/>
      <c r="C149" s="25">
        <v>0.2</v>
      </c>
      <c r="D149" s="2">
        <v>0.14000000000000001</v>
      </c>
      <c r="E149" s="37">
        <v>0.61</v>
      </c>
    </row>
    <row r="150" spans="1:5" x14ac:dyDescent="0.25">
      <c r="A150" s="17"/>
      <c r="B150" s="17"/>
      <c r="C150" s="17"/>
      <c r="D150" s="17"/>
      <c r="E150" s="17"/>
    </row>
    <row r="151" spans="1:5" x14ac:dyDescent="0.25">
      <c r="A151" s="12"/>
      <c r="B151" s="12"/>
      <c r="C151" s="30" t="s">
        <v>89</v>
      </c>
      <c r="D151" s="35" t="s">
        <v>90</v>
      </c>
      <c r="E151" s="43" t="s">
        <v>91</v>
      </c>
    </row>
    <row r="152" spans="1:5" x14ac:dyDescent="0.25">
      <c r="A152" s="14" t="s">
        <v>0</v>
      </c>
      <c r="B152" s="21"/>
      <c r="C152" s="24">
        <v>14870</v>
      </c>
      <c r="D152" s="1">
        <v>14332</v>
      </c>
      <c r="E152" s="45">
        <v>9521</v>
      </c>
    </row>
    <row r="153" spans="1:5" x14ac:dyDescent="0.25">
      <c r="A153" s="14" t="s">
        <v>11</v>
      </c>
      <c r="B153" s="21"/>
      <c r="C153" s="25">
        <v>0.48849999999999999</v>
      </c>
      <c r="D153" s="2">
        <v>0.53910000000000002</v>
      </c>
      <c r="E153" s="46">
        <v>0.73</v>
      </c>
    </row>
    <row r="154" spans="1:5" x14ac:dyDescent="0.25">
      <c r="A154" s="14" t="s">
        <v>1</v>
      </c>
      <c r="B154" s="21"/>
      <c r="C154" s="24">
        <v>7690</v>
      </c>
      <c r="D154" s="1">
        <v>7689</v>
      </c>
      <c r="E154" s="45">
        <v>7314</v>
      </c>
    </row>
    <row r="155" spans="1:5" x14ac:dyDescent="0.25">
      <c r="A155" s="14" t="s">
        <v>2</v>
      </c>
      <c r="B155" s="21"/>
      <c r="C155" s="24">
        <v>1226</v>
      </c>
      <c r="D155" s="1">
        <v>1204</v>
      </c>
      <c r="E155" s="45">
        <v>2692</v>
      </c>
    </row>
    <row r="156" spans="1:5" x14ac:dyDescent="0.25">
      <c r="A156" s="14" t="s">
        <v>3</v>
      </c>
      <c r="B156" s="21"/>
      <c r="C156" s="24">
        <f>C155+C154</f>
        <v>8916</v>
      </c>
      <c r="D156" s="1">
        <f>D155+D154</f>
        <v>8893</v>
      </c>
      <c r="E156" s="45">
        <v>10006</v>
      </c>
    </row>
    <row r="157" spans="1:5" x14ac:dyDescent="0.25">
      <c r="A157" s="14" t="s">
        <v>4</v>
      </c>
      <c r="B157" s="21"/>
      <c r="C157" s="25">
        <v>0.43</v>
      </c>
      <c r="D157" s="2">
        <v>0.45269999999999999</v>
      </c>
      <c r="E157" s="46">
        <v>0.18</v>
      </c>
    </row>
    <row r="158" spans="1:5" x14ac:dyDescent="0.25">
      <c r="A158" s="14" t="s">
        <v>23</v>
      </c>
      <c r="B158" s="21"/>
      <c r="C158" s="26">
        <v>0.16319444444444445</v>
      </c>
      <c r="D158" s="3">
        <v>0.16041666666666668</v>
      </c>
      <c r="E158" s="47">
        <v>0.10138888888888889</v>
      </c>
    </row>
    <row r="159" spans="1:5" x14ac:dyDescent="0.25">
      <c r="A159" s="14" t="s">
        <v>14</v>
      </c>
      <c r="B159" s="21"/>
      <c r="C159" s="26">
        <v>0.28472222222222221</v>
      </c>
      <c r="D159" s="3">
        <v>0.25624999999999998</v>
      </c>
      <c r="E159" s="47">
        <v>0.11666666666666667</v>
      </c>
    </row>
    <row r="160" spans="1:5" x14ac:dyDescent="0.25">
      <c r="A160" s="14" t="s">
        <v>5</v>
      </c>
      <c r="B160" s="21"/>
      <c r="C160" s="26">
        <v>0.46597222222222223</v>
      </c>
      <c r="D160" s="3">
        <v>0.39861111111111114</v>
      </c>
      <c r="E160" s="47">
        <v>0.1125</v>
      </c>
    </row>
    <row r="161" spans="1:5" x14ac:dyDescent="0.25">
      <c r="A161" s="14" t="s">
        <v>6</v>
      </c>
      <c r="B161" s="21"/>
      <c r="C161" s="26">
        <v>0.18819444444444444</v>
      </c>
      <c r="D161" s="3">
        <v>0.21388888888888888</v>
      </c>
      <c r="E161" s="47">
        <v>0.21666666666666667</v>
      </c>
    </row>
    <row r="162" spans="1:5" x14ac:dyDescent="0.25">
      <c r="A162" s="14" t="s">
        <v>7</v>
      </c>
      <c r="B162" s="21"/>
      <c r="C162" s="26">
        <v>0.24166666666666667</v>
      </c>
      <c r="D162" s="3">
        <v>0.13263888888888889</v>
      </c>
      <c r="E162" s="47">
        <v>0.14583333333333334</v>
      </c>
    </row>
    <row r="163" spans="1:5" x14ac:dyDescent="0.25">
      <c r="A163" s="14" t="s">
        <v>8</v>
      </c>
      <c r="B163" s="21"/>
      <c r="C163" s="26">
        <v>0.42499999999999999</v>
      </c>
      <c r="D163" s="3">
        <v>0.34652777777777777</v>
      </c>
      <c r="E163" s="47">
        <v>0.36319444444444443</v>
      </c>
    </row>
    <row r="164" spans="1:5" x14ac:dyDescent="0.25">
      <c r="A164" s="14" t="s">
        <v>9</v>
      </c>
      <c r="B164" s="21"/>
      <c r="C164" s="25">
        <v>0.11</v>
      </c>
      <c r="D164" s="2">
        <v>0.13</v>
      </c>
      <c r="E164" s="46">
        <v>0.57999999999999996</v>
      </c>
    </row>
    <row r="165" spans="1:5" x14ac:dyDescent="0.25">
      <c r="A165" s="17"/>
      <c r="B165" s="17"/>
      <c r="C165" s="17"/>
      <c r="D165" s="17"/>
      <c r="E165" s="48"/>
    </row>
    <row r="166" spans="1:5" x14ac:dyDescent="0.25">
      <c r="A166" s="12"/>
      <c r="B166" s="12"/>
      <c r="C166" s="30" t="s">
        <v>92</v>
      </c>
      <c r="D166" s="35" t="s">
        <v>93</v>
      </c>
      <c r="E166" s="43" t="s">
        <v>94</v>
      </c>
    </row>
    <row r="167" spans="1:5" x14ac:dyDescent="0.25">
      <c r="A167" s="14" t="s">
        <v>0</v>
      </c>
      <c r="B167" s="21"/>
      <c r="C167" s="24">
        <v>13566</v>
      </c>
      <c r="D167" s="1">
        <v>10977</v>
      </c>
      <c r="E167" s="36"/>
    </row>
    <row r="168" spans="1:5" x14ac:dyDescent="0.25">
      <c r="A168" s="14" t="s">
        <v>11</v>
      </c>
      <c r="B168" s="21"/>
      <c r="C168" s="25">
        <v>0.46400000000000002</v>
      </c>
      <c r="D168" s="2">
        <v>0.60870000000000002</v>
      </c>
      <c r="E168" s="37"/>
    </row>
    <row r="169" spans="1:5" x14ac:dyDescent="0.25">
      <c r="A169" s="14" t="s">
        <v>1</v>
      </c>
      <c r="B169" s="21"/>
      <c r="C169" s="24">
        <v>6777</v>
      </c>
      <c r="D169" s="1">
        <v>7042</v>
      </c>
      <c r="E169" s="36"/>
    </row>
    <row r="170" spans="1:5" x14ac:dyDescent="0.25">
      <c r="A170" s="14" t="s">
        <v>2</v>
      </c>
      <c r="B170" s="21"/>
      <c r="C170" s="24">
        <v>635</v>
      </c>
      <c r="D170" s="1">
        <v>856</v>
      </c>
      <c r="E170" s="36"/>
    </row>
    <row r="171" spans="1:5" x14ac:dyDescent="0.25">
      <c r="A171" s="14" t="s">
        <v>3</v>
      </c>
      <c r="B171" s="21"/>
      <c r="C171" s="24">
        <f>C170+C169</f>
        <v>7412</v>
      </c>
      <c r="D171" s="1">
        <f>D170+D169</f>
        <v>7898</v>
      </c>
      <c r="E171" s="36"/>
    </row>
    <row r="172" spans="1:5" x14ac:dyDescent="0.25">
      <c r="A172" s="14" t="s">
        <v>4</v>
      </c>
      <c r="B172" s="21"/>
      <c r="C172" s="25">
        <v>0.45100000000000001</v>
      </c>
      <c r="D172" s="2">
        <v>0.32629999999999998</v>
      </c>
      <c r="E172" s="37"/>
    </row>
    <row r="173" spans="1:5" x14ac:dyDescent="0.25">
      <c r="A173" s="14" t="s">
        <v>23</v>
      </c>
      <c r="B173" s="21"/>
      <c r="C173" s="26">
        <v>0.16944444444444445</v>
      </c>
      <c r="D173" s="3">
        <v>0.125</v>
      </c>
      <c r="E173" s="42"/>
    </row>
    <row r="174" spans="1:5" x14ac:dyDescent="0.25">
      <c r="A174" s="14" t="s">
        <v>14</v>
      </c>
      <c r="B174" s="21"/>
      <c r="C174" s="26">
        <v>0.30833333333333335</v>
      </c>
      <c r="D174" s="3">
        <v>0.1701388888888889</v>
      </c>
      <c r="E174" s="42"/>
    </row>
    <row r="175" spans="1:5" x14ac:dyDescent="0.25">
      <c r="A175" s="14" t="s">
        <v>5</v>
      </c>
      <c r="B175" s="21"/>
      <c r="C175" s="26">
        <v>0.52222222222222225</v>
      </c>
      <c r="D175" s="3">
        <v>0.23333333333333334</v>
      </c>
      <c r="E175" s="42"/>
    </row>
    <row r="176" spans="1:5" x14ac:dyDescent="0.25">
      <c r="A176" s="14" t="s">
        <v>6</v>
      </c>
      <c r="B176" s="21"/>
      <c r="C176" s="26">
        <v>0.18124999999999999</v>
      </c>
      <c r="D176" s="3">
        <v>0.21597222222222223</v>
      </c>
      <c r="E176" s="42"/>
    </row>
    <row r="177" spans="1:5" x14ac:dyDescent="0.25">
      <c r="A177" s="14" t="s">
        <v>7</v>
      </c>
      <c r="B177" s="21"/>
      <c r="C177" s="26">
        <v>0.24166666666666667</v>
      </c>
      <c r="D177" s="3">
        <v>0.14305555555555555</v>
      </c>
      <c r="E177" s="36"/>
    </row>
    <row r="178" spans="1:5" x14ac:dyDescent="0.25">
      <c r="A178" s="14" t="s">
        <v>8</v>
      </c>
      <c r="B178" s="21"/>
      <c r="C178" s="26">
        <v>0.42986111111111114</v>
      </c>
      <c r="D178" s="3">
        <v>0.35902777777777778</v>
      </c>
      <c r="E178" s="36"/>
    </row>
    <row r="179" spans="1:5" x14ac:dyDescent="0.25">
      <c r="A179" s="14" t="s">
        <v>9</v>
      </c>
      <c r="B179" s="21"/>
      <c r="C179" s="25">
        <v>0.1</v>
      </c>
      <c r="D179" s="2">
        <v>0.27</v>
      </c>
      <c r="E179" s="37"/>
    </row>
  </sheetData>
  <mergeCells count="2">
    <mergeCell ref="J100:K100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 22- FY 24 Data</vt:lpstr>
    </vt:vector>
  </TitlesOfParts>
  <Company>City Of Carrollton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 Bower</dc:creator>
  <cp:lastModifiedBy>Katy Bower</cp:lastModifiedBy>
  <dcterms:created xsi:type="dcterms:W3CDTF">2024-05-07T15:47:40Z</dcterms:created>
  <dcterms:modified xsi:type="dcterms:W3CDTF">2024-09-18T20:07:10Z</dcterms:modified>
</cp:coreProperties>
</file>