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I2" i="1"/>
  <c r="R11" i="1" l="1"/>
  <c r="S11" i="1"/>
  <c r="Q11" i="1"/>
  <c r="R10" i="1"/>
  <c r="S10" i="1"/>
  <c r="Q10" i="1"/>
  <c r="E24" i="1"/>
  <c r="F25" i="1"/>
  <c r="G25" i="1"/>
  <c r="H25" i="1"/>
  <c r="F24" i="1"/>
  <c r="G24" i="1"/>
  <c r="H24" i="1"/>
  <c r="F23" i="1"/>
  <c r="G23" i="1"/>
  <c r="H23" i="1"/>
  <c r="F22" i="1"/>
  <c r="G22" i="1"/>
  <c r="H22" i="1"/>
  <c r="F21" i="1"/>
  <c r="G21" i="1"/>
  <c r="H21" i="1"/>
  <c r="F20" i="1"/>
  <c r="G20" i="1"/>
  <c r="H20" i="1"/>
  <c r="F19" i="1"/>
  <c r="G19" i="1"/>
  <c r="H19" i="1"/>
  <c r="F18" i="1"/>
  <c r="G18" i="1"/>
  <c r="H18" i="1"/>
  <c r="E19" i="1" l="1"/>
  <c r="I19" i="1" s="1"/>
  <c r="E21" i="1"/>
  <c r="I21" i="1" s="1"/>
  <c r="E23" i="1"/>
  <c r="I23" i="1" s="1"/>
  <c r="E25" i="1"/>
  <c r="I25" i="1" s="1"/>
  <c r="E18" i="1"/>
  <c r="I18" i="1" s="1"/>
  <c r="E20" i="1"/>
  <c r="I20" i="1" s="1"/>
  <c r="E22" i="1"/>
  <c r="I22" i="1" s="1"/>
  <c r="I24" i="1"/>
  <c r="H4" i="1"/>
  <c r="G6" i="1"/>
  <c r="F3" i="1"/>
  <c r="E4" i="1"/>
  <c r="H3" i="1"/>
  <c r="H7" i="1"/>
  <c r="H11" i="1"/>
  <c r="H15" i="1"/>
  <c r="H27" i="1"/>
  <c r="H31" i="1"/>
  <c r="H35" i="1"/>
  <c r="H39" i="1"/>
  <c r="H43" i="1"/>
  <c r="H47" i="1"/>
  <c r="G5" i="1"/>
  <c r="G9" i="1"/>
  <c r="G13" i="1"/>
  <c r="G17" i="1"/>
  <c r="G29" i="1"/>
  <c r="G33" i="1"/>
  <c r="G37" i="1"/>
  <c r="G41" i="1"/>
  <c r="G45" i="1"/>
  <c r="G2" i="1"/>
  <c r="F5" i="1"/>
  <c r="F6" i="1"/>
  <c r="F9" i="1"/>
  <c r="F10" i="1"/>
  <c r="F13" i="1"/>
  <c r="F14" i="1"/>
  <c r="F17" i="1"/>
  <c r="F26" i="1"/>
  <c r="F29" i="1"/>
  <c r="F30" i="1"/>
  <c r="F33" i="1"/>
  <c r="F34" i="1"/>
  <c r="F37" i="1"/>
  <c r="F38" i="1"/>
  <c r="F41" i="1"/>
  <c r="F42" i="1"/>
  <c r="F45" i="1"/>
  <c r="F46" i="1"/>
  <c r="F2" i="1"/>
  <c r="E6" i="1"/>
  <c r="E7" i="1"/>
  <c r="E10" i="1"/>
  <c r="E11" i="1"/>
  <c r="E14" i="1"/>
  <c r="E15" i="1"/>
  <c r="E26" i="1"/>
  <c r="E27" i="1"/>
  <c r="E30" i="1"/>
  <c r="E31" i="1"/>
  <c r="E34" i="1"/>
  <c r="E35" i="1"/>
  <c r="E38" i="1"/>
  <c r="E39" i="1"/>
  <c r="E42" i="1"/>
  <c r="E43" i="1"/>
  <c r="E46" i="1"/>
  <c r="E47" i="1"/>
  <c r="G48" i="1" l="1"/>
  <c r="G40" i="1"/>
  <c r="G32" i="1"/>
  <c r="G16" i="1"/>
  <c r="G8" i="1"/>
  <c r="H46" i="1"/>
  <c r="H38" i="1"/>
  <c r="H30" i="1"/>
  <c r="H26" i="1"/>
  <c r="H10" i="1"/>
  <c r="H48" i="1"/>
  <c r="E2" i="1"/>
  <c r="E45" i="1"/>
  <c r="E41" i="1"/>
  <c r="E37" i="1"/>
  <c r="E33" i="1"/>
  <c r="E29" i="1"/>
  <c r="E17" i="1"/>
  <c r="E13" i="1"/>
  <c r="E9" i="1"/>
  <c r="E5" i="1"/>
  <c r="F48" i="1"/>
  <c r="F44" i="1"/>
  <c r="F40" i="1"/>
  <c r="F36" i="1"/>
  <c r="F32" i="1"/>
  <c r="F28" i="1"/>
  <c r="F16" i="1"/>
  <c r="F12" i="1"/>
  <c r="F8" i="1"/>
  <c r="F4" i="1"/>
  <c r="G47" i="1"/>
  <c r="G43" i="1"/>
  <c r="G39" i="1"/>
  <c r="G35" i="1"/>
  <c r="G31" i="1"/>
  <c r="G27" i="1"/>
  <c r="G15" i="1"/>
  <c r="G11" i="1"/>
  <c r="G7" i="1"/>
  <c r="G3" i="1"/>
  <c r="I3" i="1" s="1"/>
  <c r="H45" i="1"/>
  <c r="H41" i="1"/>
  <c r="H37" i="1"/>
  <c r="H33" i="1"/>
  <c r="H29" i="1"/>
  <c r="H17" i="1"/>
  <c r="H13" i="1"/>
  <c r="H9" i="1"/>
  <c r="H5" i="1"/>
  <c r="G44" i="1"/>
  <c r="G36" i="1"/>
  <c r="G28" i="1"/>
  <c r="G12" i="1"/>
  <c r="G4" i="1"/>
  <c r="H42" i="1"/>
  <c r="H34" i="1"/>
  <c r="H14" i="1"/>
  <c r="H6" i="1"/>
  <c r="I6" i="1" s="1"/>
  <c r="E48" i="1"/>
  <c r="E44" i="1"/>
  <c r="E40" i="1"/>
  <c r="E36" i="1"/>
  <c r="E32" i="1"/>
  <c r="E28" i="1"/>
  <c r="E16" i="1"/>
  <c r="E12" i="1"/>
  <c r="E8" i="1"/>
  <c r="F47" i="1"/>
  <c r="F43" i="1"/>
  <c r="F39" i="1"/>
  <c r="F35" i="1"/>
  <c r="F31" i="1"/>
  <c r="F27" i="1"/>
  <c r="F15" i="1"/>
  <c r="F11" i="1"/>
  <c r="F7" i="1"/>
  <c r="G46" i="1"/>
  <c r="G42" i="1"/>
  <c r="G38" i="1"/>
  <c r="G34" i="1"/>
  <c r="I34" i="1" s="1"/>
  <c r="G30" i="1"/>
  <c r="G26" i="1"/>
  <c r="G14" i="1"/>
  <c r="G10" i="1"/>
  <c r="H2" i="1"/>
  <c r="H44" i="1"/>
  <c r="H40" i="1"/>
  <c r="H36" i="1"/>
  <c r="H32" i="1"/>
  <c r="H28" i="1"/>
  <c r="H16" i="1"/>
  <c r="H12" i="1"/>
  <c r="H8" i="1"/>
  <c r="I46" i="1" l="1"/>
  <c r="I38" i="1"/>
  <c r="I15" i="1"/>
  <c r="I39" i="1"/>
  <c r="I17" i="1"/>
  <c r="I41" i="1"/>
  <c r="I14" i="1"/>
  <c r="I11" i="1"/>
  <c r="I35" i="1"/>
  <c r="I32" i="1"/>
  <c r="I42" i="1"/>
  <c r="I13" i="1"/>
  <c r="I37" i="1"/>
  <c r="I30" i="1"/>
  <c r="I10" i="1"/>
  <c r="I27" i="1"/>
  <c r="I5" i="1"/>
  <c r="I8" i="1"/>
  <c r="I48" i="1"/>
  <c r="I33" i="1"/>
  <c r="I4" i="1"/>
  <c r="I28" i="1"/>
  <c r="I44" i="1"/>
  <c r="I43" i="1"/>
  <c r="I12" i="1"/>
  <c r="I29" i="1"/>
  <c r="I45" i="1"/>
  <c r="I26" i="1"/>
  <c r="I7" i="1"/>
  <c r="I47" i="1"/>
  <c r="I40" i="1"/>
  <c r="I36" i="1"/>
  <c r="I31" i="1"/>
  <c r="I16" i="1"/>
  <c r="I9" i="1"/>
</calcChain>
</file>

<file path=xl/sharedStrings.xml><?xml version="1.0" encoding="utf-8"?>
<sst xmlns="http://schemas.openxmlformats.org/spreadsheetml/2006/main" count="42" uniqueCount="22">
  <si>
    <t>x1</t>
    <phoneticPr fontId="1" type="noConversion"/>
  </si>
  <si>
    <t>x2</t>
    <phoneticPr fontId="1" type="noConversion"/>
  </si>
  <si>
    <t>x1</t>
    <phoneticPr fontId="1" type="noConversion"/>
  </si>
  <si>
    <t>x3</t>
    <phoneticPr fontId="1" type="noConversion"/>
  </si>
  <si>
    <r>
      <rPr>
        <b/>
        <sz val="12"/>
        <color rgb="FF000000"/>
        <rFont val="宋体"/>
        <family val="3"/>
        <charset val="134"/>
      </rPr>
      <t>年份</t>
    </r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</si>
  <si>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</si>
  <si>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</si>
  <si>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</si>
  <si>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</si>
  <si>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</si>
  <si>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x1</t>
    <phoneticPr fontId="1" type="noConversion"/>
  </si>
  <si>
    <t>x3</t>
    <phoneticPr fontId="1" type="noConversion"/>
  </si>
  <si>
    <t>x3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</si>
  <si>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</si>
  <si>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</si>
  <si>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</si>
  <si>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</si>
  <si>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更新前</t>
    <phoneticPr fontId="1" type="noConversion"/>
  </si>
  <si>
    <t>更新后</t>
    <phoneticPr fontId="1" type="noConversion"/>
  </si>
  <si>
    <t>判别</t>
    <phoneticPr fontId="1" type="noConversion"/>
  </si>
  <si>
    <t>书上初始聚心</t>
    <phoneticPr fontId="1" type="noConversion"/>
  </si>
  <si>
    <t>另外初始聚心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</si>
</sst>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176" fontId="5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386522</xdr:colOff>
      <xdr:row>14</xdr:row>
      <xdr:rowOff>125161</xdr:rowOff>
    </xdr:from>
    <xdr:to>
      <xdr:col>24</xdr:col>
      <xdr:colOff>126721</xdr:colOff>
      <xdr:row>35</xdr:row>
      <xdr:rowOff>19459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23" t="6364" r="-4223" b="-6364"/>
        <a:stretch/>
      </xdr:blipFill>
      <xdr:spPr>
        <a:xfrm>
          <a:off x="6184348" y="2867624"/>
          <a:ext cx="9414286" cy="399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8"/>
  <sheetViews>
    <sheetView tabSelected="1" zoomScale="115" zoomScaleNormal="115" workbookViewId="0">
      <selection activeCell="L2" sqref="L2"/>
    </sheetView>
  </sheetViews>
  <sheetFormatPr defaultRowHeight="14" x14ac:dyDescent="0.45"/>
  <cols>
    <col min="1" max="6" width="8.9375" style="8"/>
    <col min="7" max="7" width="8.9375" style="8" customWidth="1"/>
    <col min="8" max="8" width="8.9375" style="8"/>
    <col min="9" max="9" width="8.9375" style="1"/>
    <col min="10" max="16" width="8.9375" style="8"/>
    <col min="17" max="17" width="9.1171875" style="8" bestFit="1" customWidth="1"/>
    <col min="18" max="16384" width="8.9375" style="8"/>
  </cols>
  <sheetData>
    <row r="1" spans="1:22" ht="16" x14ac:dyDescent="0.5">
      <c r="A1" s="3" t="s">
        <v>4</v>
      </c>
      <c r="B1" s="3" t="s">
        <v>2</v>
      </c>
      <c r="C1" s="3" t="s">
        <v>1</v>
      </c>
      <c r="D1" s="3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19</v>
      </c>
      <c r="K1" s="2" t="s">
        <v>17</v>
      </c>
      <c r="L1" s="1" t="s">
        <v>10</v>
      </c>
      <c r="M1" s="1" t="s">
        <v>1</v>
      </c>
      <c r="N1" s="1" t="s">
        <v>11</v>
      </c>
      <c r="O1" s="1"/>
      <c r="P1" s="11" t="s">
        <v>20</v>
      </c>
      <c r="Q1" s="1" t="s">
        <v>0</v>
      </c>
      <c r="R1" s="1" t="s">
        <v>1</v>
      </c>
      <c r="S1" s="1" t="s">
        <v>12</v>
      </c>
      <c r="U1" s="7" t="s">
        <v>5</v>
      </c>
      <c r="V1" s="7">
        <v>4</v>
      </c>
    </row>
    <row r="2" spans="1:22" ht="15.35" x14ac:dyDescent="0.5">
      <c r="A2" s="4">
        <v>1952</v>
      </c>
      <c r="B2" s="4">
        <v>50.5</v>
      </c>
      <c r="C2" s="4">
        <v>20.9</v>
      </c>
      <c r="D2" s="4">
        <v>28.6</v>
      </c>
      <c r="E2" s="10">
        <f t="shared" ref="E2:E48" si="0">SQRT((B2-L$2)^2+(C2-M$2)^2+(D2-N$2)^2)</f>
        <v>0</v>
      </c>
      <c r="F2" s="10">
        <f t="shared" ref="F2:F48" si="1">SQRT((B2-L$3)^2+(C2-M$3)^2+(D2-N$3)^2)</f>
        <v>42.853471271298432</v>
      </c>
      <c r="G2" s="10">
        <f t="shared" ref="G2:G48" si="2">SQRT((B2-L$4)^2+(C2-M$4)^2+(D2-N$4)^2)</f>
        <v>30.401644692351763</v>
      </c>
      <c r="H2" s="10">
        <f t="shared" ref="H2:H48" si="3">SQRT((B2-L$5)^2+(C2-M$5)^2+(D2-N$5)^2)</f>
        <v>13.554703980537534</v>
      </c>
      <c r="I2" s="1">
        <f>IF(AND(E2&lt;F2,E2&lt;G2,E2&lt;H2),1,IF(AND(F2&lt;E2,F2&lt;G2,F2&lt;H2),2,IF(AND(G2&lt;E2,G2&lt;F2,G2&lt;H2),3,4)))</f>
        <v>1</v>
      </c>
      <c r="K2" s="9" t="s">
        <v>6</v>
      </c>
      <c r="L2" s="8">
        <v>50.5</v>
      </c>
      <c r="M2" s="8">
        <v>20.9</v>
      </c>
      <c r="N2" s="8">
        <v>28.6</v>
      </c>
      <c r="P2" s="9" t="s">
        <v>6</v>
      </c>
      <c r="Q2" s="8">
        <v>50.5</v>
      </c>
      <c r="R2" s="8">
        <v>20.9</v>
      </c>
      <c r="S2" s="8">
        <v>28.6</v>
      </c>
    </row>
    <row r="3" spans="1:22" ht="15.35" x14ac:dyDescent="0.5">
      <c r="A3" s="4">
        <v>1953</v>
      </c>
      <c r="B3" s="4">
        <v>45.9</v>
      </c>
      <c r="C3" s="4">
        <v>23.4</v>
      </c>
      <c r="D3" s="4">
        <v>30.8</v>
      </c>
      <c r="E3" s="10">
        <f t="shared" si="0"/>
        <v>5.6789083458002745</v>
      </c>
      <c r="F3" s="10">
        <f t="shared" si="1"/>
        <v>37.653552289259508</v>
      </c>
      <c r="G3" s="10">
        <f t="shared" si="2"/>
        <v>26.610712128764991</v>
      </c>
      <c r="H3" s="10">
        <f t="shared" si="3"/>
        <v>8.4581321815162021</v>
      </c>
      <c r="I3" s="1">
        <f t="shared" ref="I2:I48" si="4">IF(AND(E3&lt;F3,E3&lt;G3,E3&lt;H3),1,IF(AND(F3&lt;E3,F3&lt;G3,F3&lt;H3),2,IF(AND(G3&lt;E3,G3&lt;F3,G3&lt;H3),3,4)))</f>
        <v>1</v>
      </c>
      <c r="K3" s="9" t="s">
        <v>7</v>
      </c>
      <c r="L3" s="8">
        <v>18.600000000000001</v>
      </c>
      <c r="M3" s="8">
        <v>49.3</v>
      </c>
      <c r="N3" s="8">
        <v>32.1</v>
      </c>
      <c r="P3" s="9" t="s">
        <v>7</v>
      </c>
      <c r="Q3" s="8">
        <v>18.600000000000001</v>
      </c>
      <c r="R3" s="8">
        <v>49.3</v>
      </c>
      <c r="S3" s="8">
        <v>32.1</v>
      </c>
    </row>
    <row r="4" spans="1:22" ht="15.35" x14ac:dyDescent="0.5">
      <c r="A4" s="4">
        <v>1954</v>
      </c>
      <c r="B4" s="4">
        <v>45.6</v>
      </c>
      <c r="C4" s="4">
        <v>24.6</v>
      </c>
      <c r="D4" s="4">
        <v>29.7</v>
      </c>
      <c r="E4" s="10">
        <f t="shared" si="0"/>
        <v>6.2377880695002776</v>
      </c>
      <c r="F4" s="10">
        <f t="shared" si="1"/>
        <v>36.672196552701884</v>
      </c>
      <c r="G4" s="10">
        <f t="shared" si="2"/>
        <v>25.12866888635369</v>
      </c>
      <c r="H4" s="10">
        <f t="shared" si="3"/>
        <v>7.3661387442811606</v>
      </c>
      <c r="I4" s="1">
        <f t="shared" si="4"/>
        <v>1</v>
      </c>
      <c r="K4" s="9" t="s">
        <v>8</v>
      </c>
      <c r="L4" s="8">
        <v>33.299999999999997</v>
      </c>
      <c r="M4" s="8">
        <v>45</v>
      </c>
      <c r="N4" s="8">
        <v>21.7</v>
      </c>
      <c r="P4" s="9" t="s">
        <v>8</v>
      </c>
      <c r="Q4" s="8">
        <v>33.299999999999997</v>
      </c>
      <c r="R4" s="8">
        <v>45</v>
      </c>
      <c r="S4" s="8">
        <v>21.7</v>
      </c>
    </row>
    <row r="5" spans="1:22" ht="15.35" x14ac:dyDescent="0.5">
      <c r="A5" s="4">
        <v>1955</v>
      </c>
      <c r="B5" s="4">
        <v>46.3</v>
      </c>
      <c r="C5" s="4">
        <v>24.4</v>
      </c>
      <c r="D5" s="4">
        <v>29.3</v>
      </c>
      <c r="E5" s="10">
        <f t="shared" si="0"/>
        <v>5.5118055118082703</v>
      </c>
      <c r="F5" s="10">
        <f t="shared" si="1"/>
        <v>37.35157292538026</v>
      </c>
      <c r="G5" s="10">
        <f t="shared" si="2"/>
        <v>25.517053121393154</v>
      </c>
      <c r="H5" s="10">
        <f t="shared" si="3"/>
        <v>8.0454956342042721</v>
      </c>
      <c r="I5" s="1">
        <f t="shared" si="4"/>
        <v>1</v>
      </c>
      <c r="K5" s="9" t="s">
        <v>9</v>
      </c>
      <c r="L5" s="8">
        <v>40.299999999999997</v>
      </c>
      <c r="M5" s="8">
        <v>29.7</v>
      </c>
      <c r="N5" s="8">
        <v>30.1</v>
      </c>
      <c r="P5" s="9" t="s">
        <v>9</v>
      </c>
      <c r="Q5" s="8">
        <v>40.299999999999997</v>
      </c>
      <c r="R5" s="8">
        <v>29.7</v>
      </c>
      <c r="S5" s="8">
        <v>30.1</v>
      </c>
    </row>
    <row r="6" spans="1:22" ht="15.35" x14ac:dyDescent="0.5">
      <c r="A6" s="4">
        <v>1956</v>
      </c>
      <c r="B6" s="4">
        <v>43.2</v>
      </c>
      <c r="C6" s="4">
        <v>27.3</v>
      </c>
      <c r="D6" s="4">
        <v>29.5</v>
      </c>
      <c r="E6" s="10">
        <f t="shared" si="0"/>
        <v>9.7498717940288824</v>
      </c>
      <c r="F6" s="10">
        <f t="shared" si="1"/>
        <v>33.104682448257975</v>
      </c>
      <c r="G6" s="10">
        <f t="shared" si="2"/>
        <v>21.728782754678186</v>
      </c>
      <c r="H6" s="10">
        <f t="shared" si="3"/>
        <v>3.811823710509187</v>
      </c>
      <c r="I6" s="1">
        <f t="shared" si="4"/>
        <v>4</v>
      </c>
    </row>
    <row r="7" spans="1:22" ht="15.35" x14ac:dyDescent="0.5">
      <c r="A7" s="4">
        <v>1957</v>
      </c>
      <c r="B7" s="4">
        <v>40.299999999999997</v>
      </c>
      <c r="C7" s="4">
        <v>29.7</v>
      </c>
      <c r="D7" s="4">
        <v>30.1</v>
      </c>
      <c r="E7" s="10">
        <f t="shared" si="0"/>
        <v>13.554703980537534</v>
      </c>
      <c r="F7" s="10">
        <f t="shared" si="1"/>
        <v>29.309554756085937</v>
      </c>
      <c r="G7" s="10">
        <f t="shared" si="2"/>
        <v>18.805584277017296</v>
      </c>
      <c r="H7" s="10">
        <f t="shared" si="3"/>
        <v>0</v>
      </c>
      <c r="I7" s="1">
        <f t="shared" si="4"/>
        <v>4</v>
      </c>
      <c r="K7" s="2" t="s">
        <v>18</v>
      </c>
      <c r="L7" s="1" t="s">
        <v>10</v>
      </c>
      <c r="M7" s="1" t="s">
        <v>1</v>
      </c>
      <c r="N7" s="1" t="s">
        <v>11</v>
      </c>
      <c r="P7" s="11" t="s">
        <v>21</v>
      </c>
      <c r="Q7" s="1" t="s">
        <v>0</v>
      </c>
      <c r="R7" s="1" t="s">
        <v>1</v>
      </c>
      <c r="S7" s="1" t="s">
        <v>3</v>
      </c>
    </row>
    <row r="8" spans="1:22" ht="15.35" x14ac:dyDescent="0.5">
      <c r="A8" s="4">
        <v>1958</v>
      </c>
      <c r="B8" s="4">
        <v>34.1</v>
      </c>
      <c r="C8" s="4">
        <v>37</v>
      </c>
      <c r="D8" s="4">
        <v>28.9</v>
      </c>
      <c r="E8" s="10">
        <f t="shared" si="0"/>
        <v>22.983907413666635</v>
      </c>
      <c r="F8" s="10">
        <f t="shared" si="1"/>
        <v>20.044450603595998</v>
      </c>
      <c r="G8" s="10">
        <f t="shared" si="2"/>
        <v>10.792590050585632</v>
      </c>
      <c r="H8" s="10">
        <f t="shared" si="3"/>
        <v>9.6524608261313336</v>
      </c>
      <c r="I8" s="1">
        <f t="shared" si="4"/>
        <v>4</v>
      </c>
      <c r="K8" s="9" t="s">
        <v>6</v>
      </c>
      <c r="L8" s="10">
        <v>46.3</v>
      </c>
      <c r="M8" s="10">
        <v>24.12</v>
      </c>
      <c r="N8" s="10">
        <v>29.580000000000002</v>
      </c>
      <c r="P8" s="9" t="s">
        <v>6</v>
      </c>
      <c r="Q8" s="8">
        <v>50.5</v>
      </c>
      <c r="R8" s="8">
        <v>20.9</v>
      </c>
      <c r="S8" s="8">
        <v>28.6</v>
      </c>
    </row>
    <row r="9" spans="1:22" ht="15.35" x14ac:dyDescent="0.5">
      <c r="A9" s="4">
        <v>1959</v>
      </c>
      <c r="B9" s="4">
        <v>26.7</v>
      </c>
      <c r="C9" s="4">
        <v>42.8</v>
      </c>
      <c r="D9" s="4">
        <v>30.6</v>
      </c>
      <c r="E9" s="10">
        <f t="shared" si="0"/>
        <v>32.404474999604609</v>
      </c>
      <c r="F9" s="10">
        <f t="shared" si="1"/>
        <v>10.493331215586402</v>
      </c>
      <c r="G9" s="10">
        <f t="shared" si="2"/>
        <v>11.29645962237727</v>
      </c>
      <c r="H9" s="10">
        <f t="shared" si="3"/>
        <v>18.889679722006932</v>
      </c>
      <c r="I9" s="1">
        <f t="shared" si="4"/>
        <v>2</v>
      </c>
      <c r="K9" s="9" t="s">
        <v>7</v>
      </c>
      <c r="L9" s="8">
        <v>23.45</v>
      </c>
      <c r="M9" s="8">
        <v>45.368749999999999</v>
      </c>
      <c r="N9" s="8">
        <v>31.1875</v>
      </c>
      <c r="P9" s="9" t="s">
        <v>7</v>
      </c>
      <c r="Q9" s="8">
        <v>19.100000000000001</v>
      </c>
      <c r="R9" s="8">
        <v>50</v>
      </c>
      <c r="S9" s="8">
        <v>30.9</v>
      </c>
    </row>
    <row r="10" spans="1:22" ht="15.7" customHeight="1" x14ac:dyDescent="0.5">
      <c r="A10" s="4">
        <v>1960</v>
      </c>
      <c r="B10" s="5">
        <v>23.4</v>
      </c>
      <c r="C10" s="4">
        <v>44.5</v>
      </c>
      <c r="D10" s="4">
        <v>32.1</v>
      </c>
      <c r="E10" s="10">
        <f t="shared" si="0"/>
        <v>36.105678223791891</v>
      </c>
      <c r="F10" s="10">
        <f t="shared" si="1"/>
        <v>6.7882250993908526</v>
      </c>
      <c r="G10" s="10">
        <f t="shared" si="2"/>
        <v>14.367324037551322</v>
      </c>
      <c r="H10" s="10">
        <f t="shared" si="3"/>
        <v>22.553270272845133</v>
      </c>
      <c r="I10" s="1">
        <f t="shared" si="4"/>
        <v>2</v>
      </c>
      <c r="K10" s="9" t="s">
        <v>8</v>
      </c>
      <c r="L10" s="8">
        <v>32.24</v>
      </c>
      <c r="M10" s="8">
        <v>44.879999999999995</v>
      </c>
      <c r="N10" s="8">
        <v>22.879999999999995</v>
      </c>
      <c r="P10" s="9" t="s">
        <v>8</v>
      </c>
      <c r="Q10" s="8">
        <f>Q8/3+Q9*2/3</f>
        <v>29.566666666666666</v>
      </c>
      <c r="R10" s="8">
        <f t="shared" ref="R10:S10" si="5">R8/3+R9*2/3</f>
        <v>40.300000000000004</v>
      </c>
      <c r="S10" s="8">
        <f t="shared" si="5"/>
        <v>30.133333333333333</v>
      </c>
    </row>
    <row r="11" spans="1:22" ht="15.35" x14ac:dyDescent="0.5">
      <c r="A11" s="4">
        <v>1961</v>
      </c>
      <c r="B11" s="4">
        <v>36.200000000000003</v>
      </c>
      <c r="C11" s="4">
        <v>31.9</v>
      </c>
      <c r="D11" s="4">
        <v>32</v>
      </c>
      <c r="E11" s="10">
        <f t="shared" si="0"/>
        <v>18.358921536953087</v>
      </c>
      <c r="F11" s="10">
        <f t="shared" si="1"/>
        <v>24.749343425634546</v>
      </c>
      <c r="G11" s="10">
        <f t="shared" si="2"/>
        <v>16.914786430812541</v>
      </c>
      <c r="H11" s="10">
        <f t="shared" si="3"/>
        <v>5.0259327492516199</v>
      </c>
      <c r="I11" s="1">
        <f t="shared" si="4"/>
        <v>4</v>
      </c>
      <c r="K11" s="9" t="s">
        <v>9</v>
      </c>
      <c r="L11" s="8">
        <v>38.609090909090916</v>
      </c>
      <c r="M11" s="8">
        <v>33.827272727272721</v>
      </c>
      <c r="N11" s="8">
        <v>27.59090909090909</v>
      </c>
      <c r="P11" s="9" t="s">
        <v>9</v>
      </c>
      <c r="Q11" s="8">
        <f>Q9*2/3+Q10/3</f>
        <v>22.588888888888889</v>
      </c>
      <c r="R11" s="8">
        <f t="shared" ref="R11:S11" si="6">R9*2/3+R10/3</f>
        <v>46.766666666666673</v>
      </c>
      <c r="S11" s="8">
        <f t="shared" si="6"/>
        <v>30.644444444444442</v>
      </c>
    </row>
    <row r="12" spans="1:22" ht="15.35" x14ac:dyDescent="0.5">
      <c r="A12" s="5">
        <v>1962</v>
      </c>
      <c r="B12" s="4">
        <v>39.4</v>
      </c>
      <c r="C12" s="4">
        <v>31.3</v>
      </c>
      <c r="D12" s="4">
        <v>29.3</v>
      </c>
      <c r="E12" s="10">
        <f t="shared" si="0"/>
        <v>15.226949793047854</v>
      </c>
      <c r="F12" s="10">
        <f t="shared" si="1"/>
        <v>27.649231454056725</v>
      </c>
      <c r="G12" s="10">
        <f t="shared" si="2"/>
        <v>16.812495353159207</v>
      </c>
      <c r="H12" s="10">
        <f t="shared" si="3"/>
        <v>2.0024984394500795</v>
      </c>
      <c r="I12" s="1">
        <f t="shared" si="4"/>
        <v>4</v>
      </c>
    </row>
    <row r="13" spans="1:22" ht="15.35" x14ac:dyDescent="0.5">
      <c r="A13" s="4">
        <v>1963</v>
      </c>
      <c r="B13" s="4">
        <v>40.299999999999997</v>
      </c>
      <c r="C13" s="4">
        <v>33</v>
      </c>
      <c r="D13" s="4">
        <v>26.6</v>
      </c>
      <c r="E13" s="10">
        <f t="shared" si="0"/>
        <v>15.951488958714798</v>
      </c>
      <c r="F13" s="10">
        <f t="shared" si="1"/>
        <v>27.69169550605379</v>
      </c>
      <c r="G13" s="10">
        <f t="shared" si="2"/>
        <v>14.731259280862584</v>
      </c>
      <c r="H13" s="10">
        <f t="shared" si="3"/>
        <v>4.8104053883222777</v>
      </c>
      <c r="I13" s="1">
        <f t="shared" si="4"/>
        <v>4</v>
      </c>
    </row>
    <row r="14" spans="1:22" ht="15.35" x14ac:dyDescent="0.5">
      <c r="A14" s="4">
        <v>1964</v>
      </c>
      <c r="B14" s="4">
        <v>38.4</v>
      </c>
      <c r="C14" s="4">
        <v>35.299999999999997</v>
      </c>
      <c r="D14" s="6">
        <v>26.2</v>
      </c>
      <c r="E14" s="10">
        <f t="shared" si="0"/>
        <v>18.961276328348784</v>
      </c>
      <c r="F14" s="10">
        <f t="shared" si="1"/>
        <v>24.956962956257318</v>
      </c>
      <c r="G14" s="10">
        <f t="shared" si="2"/>
        <v>11.846940533319144</v>
      </c>
      <c r="H14" s="10">
        <f t="shared" si="3"/>
        <v>7.0837842993699338</v>
      </c>
      <c r="I14" s="1">
        <f t="shared" si="4"/>
        <v>4</v>
      </c>
    </row>
    <row r="15" spans="1:22" ht="15.35" x14ac:dyDescent="0.5">
      <c r="A15" s="4">
        <v>1965</v>
      </c>
      <c r="B15" s="4">
        <v>37.9</v>
      </c>
      <c r="C15" s="5">
        <v>35.1</v>
      </c>
      <c r="D15" s="6">
        <v>27</v>
      </c>
      <c r="E15" s="10">
        <f t="shared" si="0"/>
        <v>19.051509126575777</v>
      </c>
      <c r="F15" s="10">
        <f t="shared" si="1"/>
        <v>24.497754999183083</v>
      </c>
      <c r="G15" s="10">
        <f t="shared" si="2"/>
        <v>12.135073135337915</v>
      </c>
      <c r="H15" s="10">
        <f t="shared" si="3"/>
        <v>6.6730802482811509</v>
      </c>
      <c r="I15" s="1">
        <f t="shared" si="4"/>
        <v>4</v>
      </c>
    </row>
    <row r="16" spans="1:22" ht="15.35" x14ac:dyDescent="0.5">
      <c r="A16" s="4">
        <v>1966</v>
      </c>
      <c r="B16" s="4">
        <v>37.6</v>
      </c>
      <c r="C16" s="4">
        <v>38</v>
      </c>
      <c r="D16" s="6">
        <v>24.4</v>
      </c>
      <c r="E16" s="10">
        <f t="shared" si="0"/>
        <v>21.827963716297496</v>
      </c>
      <c r="F16" s="10">
        <f t="shared" si="1"/>
        <v>23.408972638712704</v>
      </c>
      <c r="G16" s="10">
        <f t="shared" si="2"/>
        <v>8.6475430036513856</v>
      </c>
      <c r="H16" s="10">
        <f t="shared" si="3"/>
        <v>10.424490395218369</v>
      </c>
      <c r="I16" s="1">
        <f t="shared" si="4"/>
        <v>3</v>
      </c>
    </row>
    <row r="17" spans="1:9" ht="15.35" x14ac:dyDescent="0.5">
      <c r="A17" s="4">
        <v>1967</v>
      </c>
      <c r="B17" s="4">
        <v>40.299999999999997</v>
      </c>
      <c r="C17" s="4">
        <v>34</v>
      </c>
      <c r="D17" s="6">
        <v>25.8</v>
      </c>
      <c r="E17" s="10">
        <f t="shared" si="0"/>
        <v>16.837161280928569</v>
      </c>
      <c r="F17" s="10">
        <f t="shared" si="1"/>
        <v>27.288642326066714</v>
      </c>
      <c r="G17" s="10">
        <f t="shared" si="2"/>
        <v>13.667845477616433</v>
      </c>
      <c r="H17" s="10">
        <f t="shared" si="3"/>
        <v>6.08111831820431</v>
      </c>
      <c r="I17" s="1">
        <f t="shared" si="4"/>
        <v>4</v>
      </c>
    </row>
    <row r="18" spans="1:9" ht="15.35" x14ac:dyDescent="0.5">
      <c r="A18" s="4">
        <v>1968</v>
      </c>
      <c r="B18" s="4">
        <v>42.2</v>
      </c>
      <c r="C18" s="4">
        <v>31.2</v>
      </c>
      <c r="D18" s="6">
        <v>26.7</v>
      </c>
      <c r="E18" s="10">
        <f t="shared" si="0"/>
        <v>13.36375695678427</v>
      </c>
      <c r="F18" s="10">
        <f t="shared" si="1"/>
        <v>30.227967182726658</v>
      </c>
      <c r="G18" s="10">
        <f t="shared" si="2"/>
        <v>17.16537211947356</v>
      </c>
      <c r="H18" s="10">
        <f t="shared" si="3"/>
        <v>4.1737273509418458</v>
      </c>
      <c r="I18" s="1">
        <f t="shared" si="4"/>
        <v>4</v>
      </c>
    </row>
    <row r="19" spans="1:9" ht="15.35" x14ac:dyDescent="0.5">
      <c r="A19" s="4">
        <v>1969</v>
      </c>
      <c r="B19" s="4">
        <v>38</v>
      </c>
      <c r="C19" s="4">
        <v>35.6</v>
      </c>
      <c r="D19" s="6">
        <v>26.5</v>
      </c>
      <c r="E19" s="10">
        <f t="shared" si="0"/>
        <v>19.410048943781675</v>
      </c>
      <c r="F19" s="10">
        <f t="shared" si="1"/>
        <v>24.401024568652847</v>
      </c>
      <c r="G19" s="10">
        <f t="shared" si="2"/>
        <v>11.553787257864842</v>
      </c>
      <c r="H19" s="10">
        <f t="shared" si="3"/>
        <v>7.2842295405897266</v>
      </c>
      <c r="I19" s="1">
        <f t="shared" si="4"/>
        <v>4</v>
      </c>
    </row>
    <row r="20" spans="1:9" ht="15.35" x14ac:dyDescent="0.5">
      <c r="A20" s="4">
        <v>1970</v>
      </c>
      <c r="B20" s="4">
        <v>35.200000000000003</v>
      </c>
      <c r="C20" s="4">
        <v>40.5</v>
      </c>
      <c r="D20" s="6">
        <v>24.3</v>
      </c>
      <c r="E20" s="10">
        <f t="shared" si="0"/>
        <v>25.233707615013692</v>
      </c>
      <c r="F20" s="10">
        <f t="shared" si="1"/>
        <v>20.343057783922259</v>
      </c>
      <c r="G20" s="10">
        <f t="shared" si="2"/>
        <v>5.5335341329027719</v>
      </c>
      <c r="H20" s="10">
        <f t="shared" si="3"/>
        <v>13.277424449041311</v>
      </c>
      <c r="I20" s="1">
        <f t="shared" si="4"/>
        <v>3</v>
      </c>
    </row>
    <row r="21" spans="1:9" ht="15.35" x14ac:dyDescent="0.5">
      <c r="A21" s="4">
        <v>1971</v>
      </c>
      <c r="B21" s="4">
        <v>34.1</v>
      </c>
      <c r="C21" s="4">
        <v>42.2</v>
      </c>
      <c r="D21" s="6">
        <v>23.8</v>
      </c>
      <c r="E21" s="10">
        <f t="shared" si="0"/>
        <v>27.30732502461565</v>
      </c>
      <c r="F21" s="10">
        <f t="shared" si="1"/>
        <v>18.961803711672577</v>
      </c>
      <c r="G21" s="10">
        <f t="shared" si="2"/>
        <v>3.5902646142032482</v>
      </c>
      <c r="H21" s="10">
        <f t="shared" si="3"/>
        <v>15.309474190840129</v>
      </c>
      <c r="I21" s="1">
        <f t="shared" si="4"/>
        <v>3</v>
      </c>
    </row>
    <row r="22" spans="1:9" ht="15.35" x14ac:dyDescent="0.5">
      <c r="A22" s="4">
        <v>1972</v>
      </c>
      <c r="B22" s="4">
        <v>32.9</v>
      </c>
      <c r="C22" s="4">
        <v>43.1</v>
      </c>
      <c r="D22" s="6">
        <v>24.1</v>
      </c>
      <c r="E22" s="10">
        <f t="shared" si="0"/>
        <v>28.685362120775121</v>
      </c>
      <c r="F22" s="10">
        <f t="shared" si="1"/>
        <v>17.5194177985457</v>
      </c>
      <c r="G22" s="10">
        <f t="shared" si="2"/>
        <v>3.087069808086627</v>
      </c>
      <c r="H22" s="10">
        <f t="shared" si="3"/>
        <v>16.441411131651687</v>
      </c>
      <c r="I22" s="1">
        <f t="shared" si="4"/>
        <v>3</v>
      </c>
    </row>
    <row r="23" spans="1:9" ht="15.35" x14ac:dyDescent="0.5">
      <c r="A23" s="4">
        <v>1973</v>
      </c>
      <c r="B23" s="4">
        <v>33.4</v>
      </c>
      <c r="C23" s="4">
        <v>43.1</v>
      </c>
      <c r="D23" s="6">
        <v>23.5</v>
      </c>
      <c r="E23" s="10">
        <f t="shared" si="0"/>
        <v>28.482626283403015</v>
      </c>
      <c r="F23" s="10">
        <f t="shared" si="1"/>
        <v>18.205493676360437</v>
      </c>
      <c r="G23" s="10">
        <f t="shared" si="2"/>
        <v>2.6191601707417584</v>
      </c>
      <c r="H23" s="10">
        <f t="shared" si="3"/>
        <v>16.453874923555244</v>
      </c>
      <c r="I23" s="1">
        <f t="shared" si="4"/>
        <v>3</v>
      </c>
    </row>
    <row r="24" spans="1:9" ht="15.35" x14ac:dyDescent="0.5">
      <c r="A24" s="4">
        <v>1974</v>
      </c>
      <c r="B24" s="4">
        <v>33.9</v>
      </c>
      <c r="C24" s="4">
        <v>42.7</v>
      </c>
      <c r="D24" s="6">
        <v>23.4</v>
      </c>
      <c r="E24" s="10">
        <f t="shared" si="0"/>
        <v>27.889783075527859</v>
      </c>
      <c r="F24" s="10">
        <f t="shared" si="1"/>
        <v>18.797340237384649</v>
      </c>
      <c r="G24" s="10">
        <f t="shared" si="2"/>
        <v>2.9223278392404892</v>
      </c>
      <c r="H24" s="10">
        <f t="shared" si="3"/>
        <v>15.964022049596402</v>
      </c>
      <c r="I24" s="1">
        <f t="shared" si="4"/>
        <v>3</v>
      </c>
    </row>
    <row r="25" spans="1:9" ht="15.35" x14ac:dyDescent="0.5">
      <c r="A25" s="4">
        <v>1975</v>
      </c>
      <c r="B25" s="4">
        <v>32.4</v>
      </c>
      <c r="C25" s="4">
        <v>45.7</v>
      </c>
      <c r="D25" s="6">
        <v>21.9</v>
      </c>
      <c r="E25" s="10">
        <f t="shared" si="0"/>
        <v>31.425149164323791</v>
      </c>
      <c r="F25" s="10">
        <f t="shared" si="1"/>
        <v>17.533967035442949</v>
      </c>
      <c r="G25" s="10">
        <f t="shared" si="2"/>
        <v>1.1575836902790231</v>
      </c>
      <c r="H25" s="10">
        <f t="shared" si="3"/>
        <v>19.637973418863773</v>
      </c>
      <c r="I25" s="1">
        <f t="shared" si="4"/>
        <v>3</v>
      </c>
    </row>
    <row r="26" spans="1:9" ht="15.35" x14ac:dyDescent="0.5">
      <c r="A26" s="4">
        <v>1976</v>
      </c>
      <c r="B26" s="4">
        <v>32.799999999999997</v>
      </c>
      <c r="C26" s="4">
        <v>45.4</v>
      </c>
      <c r="D26" s="4">
        <v>21.7</v>
      </c>
      <c r="E26" s="10">
        <f t="shared" si="0"/>
        <v>31.002419260438373</v>
      </c>
      <c r="F26" s="10">
        <f t="shared" si="1"/>
        <v>18.028033725284626</v>
      </c>
      <c r="G26" s="10">
        <f t="shared" si="2"/>
        <v>0.64031242374328401</v>
      </c>
      <c r="H26" s="10">
        <f t="shared" si="3"/>
        <v>19.320973060381821</v>
      </c>
      <c r="I26" s="1">
        <f t="shared" si="4"/>
        <v>3</v>
      </c>
    </row>
    <row r="27" spans="1:9" ht="15.35" x14ac:dyDescent="0.5">
      <c r="A27" s="4">
        <v>1977</v>
      </c>
      <c r="B27" s="4">
        <v>29.4</v>
      </c>
      <c r="C27" s="4">
        <v>47.1</v>
      </c>
      <c r="D27" s="4">
        <v>23.4</v>
      </c>
      <c r="E27" s="10">
        <f t="shared" si="0"/>
        <v>34.039535837023394</v>
      </c>
      <c r="F27" s="10">
        <f t="shared" si="1"/>
        <v>14.041723540933283</v>
      </c>
      <c r="G27" s="10">
        <f t="shared" si="2"/>
        <v>4.7444704657105827</v>
      </c>
      <c r="H27" s="10">
        <f t="shared" si="3"/>
        <v>21.597685061135603</v>
      </c>
      <c r="I27" s="1">
        <f t="shared" si="4"/>
        <v>3</v>
      </c>
    </row>
    <row r="28" spans="1:9" ht="15.35" x14ac:dyDescent="0.5">
      <c r="A28" s="4">
        <v>1978</v>
      </c>
      <c r="B28" s="4">
        <v>28.1</v>
      </c>
      <c r="C28" s="4">
        <v>48.2</v>
      </c>
      <c r="D28" s="4">
        <v>23.7</v>
      </c>
      <c r="E28" s="10">
        <f t="shared" si="0"/>
        <v>35.651928419091163</v>
      </c>
      <c r="F28" s="10">
        <f t="shared" si="1"/>
        <v>12.728707711311468</v>
      </c>
      <c r="G28" s="10">
        <f t="shared" si="2"/>
        <v>6.4249513616836023</v>
      </c>
      <c r="H28" s="10">
        <f t="shared" si="3"/>
        <v>23.066209051337413</v>
      </c>
      <c r="I28" s="1">
        <f t="shared" si="4"/>
        <v>3</v>
      </c>
    </row>
    <row r="29" spans="1:9" ht="15.35" x14ac:dyDescent="0.5">
      <c r="A29" s="4">
        <v>1979</v>
      </c>
      <c r="B29" s="4">
        <v>31.2</v>
      </c>
      <c r="C29" s="4">
        <v>47.4</v>
      </c>
      <c r="D29" s="4">
        <v>21.4</v>
      </c>
      <c r="E29" s="10">
        <f t="shared" si="0"/>
        <v>33.564564647854439</v>
      </c>
      <c r="F29" s="10">
        <f t="shared" si="1"/>
        <v>16.639110553151571</v>
      </c>
      <c r="G29" s="10">
        <f t="shared" si="2"/>
        <v>3.2031234756093907</v>
      </c>
      <c r="H29" s="10">
        <f t="shared" si="3"/>
        <v>21.720727427966125</v>
      </c>
      <c r="I29" s="1">
        <f t="shared" si="4"/>
        <v>3</v>
      </c>
    </row>
    <row r="30" spans="1:9" ht="15.35" x14ac:dyDescent="0.5">
      <c r="A30" s="4">
        <v>1980</v>
      </c>
      <c r="B30" s="4">
        <v>30.1</v>
      </c>
      <c r="C30" s="4">
        <v>48.5</v>
      </c>
      <c r="D30" s="4">
        <v>21.4</v>
      </c>
      <c r="E30" s="10">
        <f t="shared" si="0"/>
        <v>35.067934070885904</v>
      </c>
      <c r="F30" s="10">
        <f t="shared" si="1"/>
        <v>15.728318409798298</v>
      </c>
      <c r="G30" s="10">
        <f t="shared" si="2"/>
        <v>4.7518417482066857</v>
      </c>
      <c r="H30" s="10">
        <f t="shared" si="3"/>
        <v>23.090474226399078</v>
      </c>
      <c r="I30" s="1">
        <f t="shared" si="4"/>
        <v>3</v>
      </c>
    </row>
    <row r="31" spans="1:9" ht="15.35" x14ac:dyDescent="0.5">
      <c r="A31" s="4">
        <v>1981</v>
      </c>
      <c r="B31" s="4">
        <v>31.8</v>
      </c>
      <c r="C31" s="4">
        <v>46.4</v>
      </c>
      <c r="D31" s="4">
        <v>21.8</v>
      </c>
      <c r="E31" s="10">
        <f t="shared" si="0"/>
        <v>32.344705903748761</v>
      </c>
      <c r="F31" s="10">
        <f t="shared" si="1"/>
        <v>16.992351220475641</v>
      </c>
      <c r="G31" s="10">
        <f t="shared" si="2"/>
        <v>2.0542638584174102</v>
      </c>
      <c r="H31" s="10">
        <f t="shared" si="3"/>
        <v>20.494633443904284</v>
      </c>
      <c r="I31" s="1">
        <f t="shared" si="4"/>
        <v>3</v>
      </c>
    </row>
    <row r="32" spans="1:9" ht="15.35" x14ac:dyDescent="0.5">
      <c r="A32" s="4">
        <v>1982</v>
      </c>
      <c r="B32" s="4">
        <v>33.299999999999997</v>
      </c>
      <c r="C32" s="4">
        <v>45</v>
      </c>
      <c r="D32" s="4">
        <v>21.7</v>
      </c>
      <c r="E32" s="10">
        <f t="shared" si="0"/>
        <v>30.401644692351763</v>
      </c>
      <c r="F32" s="10">
        <f t="shared" si="1"/>
        <v>18.513238506539039</v>
      </c>
      <c r="G32" s="10">
        <f t="shared" si="2"/>
        <v>0</v>
      </c>
      <c r="H32" s="10">
        <f t="shared" si="3"/>
        <v>18.805584277017296</v>
      </c>
      <c r="I32" s="1">
        <f t="shared" si="4"/>
        <v>3</v>
      </c>
    </row>
    <row r="33" spans="1:9" ht="15.35" x14ac:dyDescent="0.5">
      <c r="A33" s="4">
        <v>1983</v>
      </c>
      <c r="B33" s="4">
        <v>33</v>
      </c>
      <c r="C33" s="4">
        <v>44.6</v>
      </c>
      <c r="D33" s="4">
        <v>22.4</v>
      </c>
      <c r="E33" s="10">
        <f t="shared" si="0"/>
        <v>30.106145552029741</v>
      </c>
      <c r="F33" s="10">
        <f t="shared" si="1"/>
        <v>17.987217683677482</v>
      </c>
      <c r="G33" s="10">
        <f t="shared" si="2"/>
        <v>0.86023252670426043</v>
      </c>
      <c r="H33" s="10">
        <f t="shared" si="3"/>
        <v>18.291801442176219</v>
      </c>
      <c r="I33" s="1">
        <f t="shared" si="4"/>
        <v>3</v>
      </c>
    </row>
    <row r="34" spans="1:9" ht="15.35" x14ac:dyDescent="0.5">
      <c r="A34" s="4">
        <v>1984</v>
      </c>
      <c r="B34" s="4">
        <v>32</v>
      </c>
      <c r="C34" s="4">
        <v>43.3</v>
      </c>
      <c r="D34" s="4">
        <v>24.7</v>
      </c>
      <c r="E34" s="10">
        <f t="shared" si="0"/>
        <v>29.312454690796539</v>
      </c>
      <c r="F34" s="10">
        <f t="shared" si="1"/>
        <v>16.441411131651687</v>
      </c>
      <c r="G34" s="10">
        <f t="shared" si="2"/>
        <v>3.6851051545376561</v>
      </c>
      <c r="H34" s="10">
        <f t="shared" si="3"/>
        <v>16.822901057784293</v>
      </c>
      <c r="I34" s="1">
        <f t="shared" si="4"/>
        <v>3</v>
      </c>
    </row>
    <row r="35" spans="1:9" ht="15.35" x14ac:dyDescent="0.5">
      <c r="A35" s="4">
        <v>1985</v>
      </c>
      <c r="B35" s="4">
        <v>28.4</v>
      </c>
      <c r="C35" s="4">
        <v>43.1</v>
      </c>
      <c r="D35" s="4">
        <v>28.5</v>
      </c>
      <c r="E35" s="10">
        <f t="shared" si="0"/>
        <v>31.325069832324399</v>
      </c>
      <c r="F35" s="10">
        <f t="shared" si="1"/>
        <v>12.142487389328428</v>
      </c>
      <c r="G35" s="10">
        <f t="shared" si="2"/>
        <v>8.5941840799461584</v>
      </c>
      <c r="H35" s="10">
        <f t="shared" si="3"/>
        <v>17.992498436848621</v>
      </c>
      <c r="I35" s="1">
        <f t="shared" si="4"/>
        <v>3</v>
      </c>
    </row>
    <row r="36" spans="1:9" ht="15.35" x14ac:dyDescent="0.5">
      <c r="A36" s="4">
        <v>1986</v>
      </c>
      <c r="B36" s="4">
        <v>27.1</v>
      </c>
      <c r="C36" s="4">
        <v>44</v>
      </c>
      <c r="D36" s="4">
        <v>28.9</v>
      </c>
      <c r="E36" s="10">
        <f t="shared" si="0"/>
        <v>32.882518151747441</v>
      </c>
      <c r="F36" s="10">
        <f t="shared" si="1"/>
        <v>10.51570254429061</v>
      </c>
      <c r="G36" s="10">
        <f t="shared" si="2"/>
        <v>9.5540567299969457</v>
      </c>
      <c r="H36" s="10">
        <f t="shared" si="3"/>
        <v>19.497948610046134</v>
      </c>
      <c r="I36" s="1">
        <f t="shared" si="4"/>
        <v>3</v>
      </c>
    </row>
    <row r="37" spans="1:9" ht="15.35" x14ac:dyDescent="0.5">
      <c r="A37" s="4">
        <v>1987</v>
      </c>
      <c r="B37" s="4">
        <v>26.8</v>
      </c>
      <c r="C37" s="4">
        <v>43.9</v>
      </c>
      <c r="D37" s="4">
        <v>29.3</v>
      </c>
      <c r="E37" s="10">
        <f t="shared" si="0"/>
        <v>33.033013789238183</v>
      </c>
      <c r="F37" s="10">
        <f t="shared" si="1"/>
        <v>10.209799214480174</v>
      </c>
      <c r="G37" s="10">
        <f t="shared" si="2"/>
        <v>10.06081507632458</v>
      </c>
      <c r="H37" s="10">
        <f t="shared" si="3"/>
        <v>19.609436503887608</v>
      </c>
      <c r="I37" s="1">
        <f t="shared" si="4"/>
        <v>3</v>
      </c>
    </row>
    <row r="38" spans="1:9" ht="15.35" x14ac:dyDescent="0.5">
      <c r="A38" s="4">
        <v>1988</v>
      </c>
      <c r="B38" s="4">
        <v>25.7</v>
      </c>
      <c r="C38" s="4">
        <v>44.1</v>
      </c>
      <c r="D38" s="4">
        <v>30.2</v>
      </c>
      <c r="E38" s="10">
        <f t="shared" si="0"/>
        <v>33.997646977401246</v>
      </c>
      <c r="F38" s="10">
        <f t="shared" si="1"/>
        <v>9.0033327162778978</v>
      </c>
      <c r="G38" s="10">
        <f t="shared" si="2"/>
        <v>11.437657102746172</v>
      </c>
      <c r="H38" s="10">
        <f t="shared" si="3"/>
        <v>20.506828131137198</v>
      </c>
      <c r="I38" s="1">
        <f t="shared" si="4"/>
        <v>2</v>
      </c>
    </row>
    <row r="39" spans="1:9" ht="15.35" x14ac:dyDescent="0.5">
      <c r="A39" s="4">
        <v>1989</v>
      </c>
      <c r="B39" s="4">
        <v>25</v>
      </c>
      <c r="C39" s="4">
        <v>43</v>
      </c>
      <c r="D39" s="4">
        <v>32</v>
      </c>
      <c r="E39" s="10">
        <f t="shared" si="0"/>
        <v>33.914893483542009</v>
      </c>
      <c r="F39" s="10">
        <f t="shared" si="1"/>
        <v>8.981091247727079</v>
      </c>
      <c r="G39" s="10">
        <f t="shared" si="2"/>
        <v>13.378340704287657</v>
      </c>
      <c r="H39" s="10">
        <f t="shared" si="3"/>
        <v>20.361483246561384</v>
      </c>
      <c r="I39" s="1">
        <f t="shared" si="4"/>
        <v>2</v>
      </c>
    </row>
    <row r="40" spans="1:9" ht="15.35" x14ac:dyDescent="0.5">
      <c r="A40" s="6">
        <v>1990</v>
      </c>
      <c r="B40" s="4">
        <v>27.1</v>
      </c>
      <c r="C40" s="4">
        <v>41.6</v>
      </c>
      <c r="D40" s="4">
        <v>31.3</v>
      </c>
      <c r="E40" s="10">
        <f t="shared" si="0"/>
        <v>31.358252502331823</v>
      </c>
      <c r="F40" s="10">
        <f t="shared" si="1"/>
        <v>11.496956118903819</v>
      </c>
      <c r="G40" s="10">
        <f t="shared" si="2"/>
        <v>11.923086848631103</v>
      </c>
      <c r="H40" s="10">
        <f t="shared" si="3"/>
        <v>17.812635964393365</v>
      </c>
      <c r="I40" s="1">
        <f t="shared" si="4"/>
        <v>2</v>
      </c>
    </row>
    <row r="41" spans="1:9" ht="15.35" x14ac:dyDescent="0.5">
      <c r="A41" s="6">
        <v>1991</v>
      </c>
      <c r="B41" s="4">
        <v>24.5</v>
      </c>
      <c r="C41" s="4">
        <v>42.1</v>
      </c>
      <c r="D41" s="4">
        <v>33.4</v>
      </c>
      <c r="E41" s="10">
        <f t="shared" si="0"/>
        <v>33.889231327960211</v>
      </c>
      <c r="F41" s="10">
        <f t="shared" si="1"/>
        <v>9.398936110007341</v>
      </c>
      <c r="G41" s="10">
        <f t="shared" si="2"/>
        <v>14.924476540234165</v>
      </c>
      <c r="H41" s="10">
        <f t="shared" si="3"/>
        <v>20.354115063052973</v>
      </c>
      <c r="I41" s="1">
        <f t="shared" si="4"/>
        <v>2</v>
      </c>
    </row>
    <row r="42" spans="1:9" x14ac:dyDescent="0.45">
      <c r="A42" s="6">
        <v>1992</v>
      </c>
      <c r="B42" s="6">
        <v>21.8</v>
      </c>
      <c r="C42" s="6">
        <v>43.9</v>
      </c>
      <c r="D42" s="6">
        <v>34.299999999999997</v>
      </c>
      <c r="E42" s="10">
        <f t="shared" si="0"/>
        <v>37.218006394754674</v>
      </c>
      <c r="F42" s="10">
        <f t="shared" si="1"/>
        <v>6.6513156593263529</v>
      </c>
      <c r="G42" s="10">
        <f t="shared" si="2"/>
        <v>17.094443541689209</v>
      </c>
      <c r="H42" s="10">
        <f t="shared" si="3"/>
        <v>23.696624232155933</v>
      </c>
      <c r="I42" s="1">
        <f t="shared" si="4"/>
        <v>2</v>
      </c>
    </row>
    <row r="43" spans="1:9" x14ac:dyDescent="0.45">
      <c r="A43" s="6">
        <v>1993</v>
      </c>
      <c r="B43" s="6">
        <v>19.899999999999999</v>
      </c>
      <c r="C43" s="6">
        <v>47.4</v>
      </c>
      <c r="D43" s="6">
        <v>32.700000000000003</v>
      </c>
      <c r="E43" s="10">
        <f t="shared" si="0"/>
        <v>40.686852913441214</v>
      </c>
      <c r="F43" s="10">
        <f t="shared" si="1"/>
        <v>2.3790754506740615</v>
      </c>
      <c r="G43" s="10">
        <f t="shared" si="2"/>
        <v>17.501999885727347</v>
      </c>
      <c r="H43" s="10">
        <f t="shared" si="3"/>
        <v>27.133190007811464</v>
      </c>
      <c r="I43" s="1">
        <f t="shared" si="4"/>
        <v>2</v>
      </c>
    </row>
    <row r="44" spans="1:9" x14ac:dyDescent="0.45">
      <c r="A44" s="6">
        <v>1994</v>
      </c>
      <c r="B44" s="6">
        <v>20.2</v>
      </c>
      <c r="C44" s="6">
        <v>47.9</v>
      </c>
      <c r="D44" s="6">
        <v>31.9</v>
      </c>
      <c r="E44" s="10">
        <f t="shared" si="0"/>
        <v>40.71830055392784</v>
      </c>
      <c r="F44" s="10">
        <f t="shared" si="1"/>
        <v>2.13541565040626</v>
      </c>
      <c r="G44" s="10">
        <f t="shared" si="2"/>
        <v>16.854079624826742</v>
      </c>
      <c r="H44" s="10">
        <f t="shared" si="3"/>
        <v>27.175172492552829</v>
      </c>
      <c r="I44" s="1">
        <f t="shared" si="4"/>
        <v>2</v>
      </c>
    </row>
    <row r="45" spans="1:9" x14ac:dyDescent="0.45">
      <c r="A45" s="6">
        <v>1995</v>
      </c>
      <c r="B45" s="6">
        <v>20.5</v>
      </c>
      <c r="C45" s="6">
        <v>48.8</v>
      </c>
      <c r="D45" s="6">
        <v>30.7</v>
      </c>
      <c r="E45" s="10">
        <f t="shared" si="0"/>
        <v>41.022189117598295</v>
      </c>
      <c r="F45" s="10">
        <f t="shared" si="1"/>
        <v>2.4124676163629637</v>
      </c>
      <c r="G45" s="10">
        <f t="shared" si="2"/>
        <v>16.102173766296271</v>
      </c>
      <c r="H45" s="10">
        <f t="shared" si="3"/>
        <v>27.517449009673843</v>
      </c>
      <c r="I45" s="1">
        <f t="shared" si="4"/>
        <v>2</v>
      </c>
    </row>
    <row r="46" spans="1:9" x14ac:dyDescent="0.45">
      <c r="A46" s="6">
        <v>1996</v>
      </c>
      <c r="B46" s="6">
        <v>20.399999999999999</v>
      </c>
      <c r="C46" s="6">
        <v>49.5</v>
      </c>
      <c r="D46" s="6">
        <v>30.1</v>
      </c>
      <c r="E46" s="10">
        <f t="shared" si="0"/>
        <v>41.547803792739757</v>
      </c>
      <c r="F46" s="10">
        <f t="shared" si="1"/>
        <v>2.6981475126464067</v>
      </c>
      <c r="G46" s="10">
        <f t="shared" si="2"/>
        <v>16.038079685548393</v>
      </c>
      <c r="H46" s="10">
        <f t="shared" si="3"/>
        <v>28.072228269234344</v>
      </c>
      <c r="I46" s="1">
        <f t="shared" si="4"/>
        <v>2</v>
      </c>
    </row>
    <row r="47" spans="1:9" x14ac:dyDescent="0.45">
      <c r="A47" s="6">
        <v>1997</v>
      </c>
      <c r="B47" s="6">
        <v>19.100000000000001</v>
      </c>
      <c r="C47" s="6">
        <v>50</v>
      </c>
      <c r="D47" s="6">
        <v>30.9</v>
      </c>
      <c r="E47" s="10">
        <f t="shared" si="0"/>
        <v>42.872601973754755</v>
      </c>
      <c r="F47" s="10">
        <f t="shared" si="1"/>
        <v>1.4764823060233436</v>
      </c>
      <c r="G47" s="10">
        <f t="shared" si="2"/>
        <v>17.643128974192756</v>
      </c>
      <c r="H47" s="10">
        <f t="shared" si="3"/>
        <v>29.362731480569035</v>
      </c>
      <c r="I47" s="1">
        <f t="shared" si="4"/>
        <v>2</v>
      </c>
    </row>
    <row r="48" spans="1:9" x14ac:dyDescent="0.45">
      <c r="A48" s="6">
        <v>1998</v>
      </c>
      <c r="B48" s="6">
        <v>18.600000000000001</v>
      </c>
      <c r="C48" s="6">
        <v>49.3</v>
      </c>
      <c r="D48" s="6">
        <v>32.1</v>
      </c>
      <c r="E48" s="10">
        <f t="shared" si="0"/>
        <v>42.853471271298432</v>
      </c>
      <c r="F48" s="10">
        <f t="shared" si="1"/>
        <v>0</v>
      </c>
      <c r="G48" s="10">
        <f t="shared" si="2"/>
        <v>18.513238506539039</v>
      </c>
      <c r="H48" s="10">
        <f t="shared" si="3"/>
        <v>29.309554756085937</v>
      </c>
      <c r="I48" s="1">
        <f t="shared" si="4"/>
        <v>2</v>
      </c>
    </row>
  </sheetData>
  <sortState ref="A2:I40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2022-09-29T15:12:39Z</dcterms:modified>
</cp:coreProperties>
</file>