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0" i="1"/>
  <c r="D49" i="1"/>
  <c r="D50" i="1"/>
  <c r="D51" i="1"/>
  <c r="D52" i="1"/>
  <c r="D53" i="1"/>
  <c r="D54" i="1"/>
  <c r="D55" i="1"/>
  <c r="D56" i="1"/>
  <c r="D57" i="1"/>
  <c r="D58" i="1"/>
  <c r="C49" i="1"/>
  <c r="C50" i="1"/>
  <c r="C51" i="1"/>
  <c r="C52" i="1"/>
  <c r="C53" i="1"/>
  <c r="C54" i="1"/>
  <c r="C55" i="1"/>
  <c r="C56" i="1"/>
  <c r="C57" i="1"/>
  <c r="C58" i="1"/>
  <c r="C48" i="1"/>
  <c r="L28" i="1"/>
  <c r="L27" i="1"/>
  <c r="M28" i="1"/>
  <c r="O16" i="1"/>
  <c r="O17" i="1"/>
  <c r="O18" i="1"/>
  <c r="O19" i="1"/>
  <c r="O20" i="1"/>
  <c r="O21" i="1"/>
  <c r="O22" i="1"/>
  <c r="O23" i="1"/>
  <c r="O24" i="1"/>
  <c r="O25" i="1"/>
  <c r="O26" i="1"/>
  <c r="O27" i="1"/>
  <c r="N16" i="1"/>
  <c r="N17" i="1"/>
  <c r="N18" i="1"/>
  <c r="N19" i="1"/>
  <c r="N20" i="1"/>
  <c r="N21" i="1"/>
  <c r="N22" i="1"/>
  <c r="N23" i="1"/>
  <c r="N24" i="1"/>
  <c r="N25" i="1"/>
  <c r="N26" i="1"/>
  <c r="N27" i="1"/>
  <c r="M16" i="1"/>
  <c r="M17" i="1"/>
  <c r="M18" i="1"/>
  <c r="M19" i="1"/>
  <c r="M20" i="1"/>
  <c r="M21" i="1"/>
  <c r="M22" i="1"/>
  <c r="M23" i="1"/>
  <c r="M24" i="1"/>
  <c r="M25" i="1"/>
  <c r="M26" i="1"/>
  <c r="L16" i="1"/>
  <c r="L17" i="1"/>
  <c r="L18" i="1"/>
  <c r="L19" i="1"/>
  <c r="L20" i="1"/>
  <c r="L21" i="1"/>
  <c r="L22" i="1"/>
  <c r="L23" i="1"/>
  <c r="L24" i="1"/>
  <c r="L25" i="1"/>
  <c r="K26" i="1"/>
  <c r="K27" i="1"/>
  <c r="K28" i="1"/>
  <c r="K16" i="1"/>
  <c r="K17" i="1"/>
  <c r="K18" i="1"/>
  <c r="K19" i="1"/>
  <c r="K20" i="1"/>
  <c r="K21" i="1"/>
  <c r="K22" i="1"/>
  <c r="K23" i="1"/>
  <c r="K24" i="1"/>
  <c r="J25" i="1"/>
  <c r="J26" i="1"/>
  <c r="J27" i="1"/>
  <c r="J28" i="1"/>
  <c r="J16" i="1"/>
  <c r="J17" i="1"/>
  <c r="J18" i="1"/>
  <c r="J19" i="1"/>
  <c r="J20" i="1"/>
  <c r="J21" i="1"/>
  <c r="J22" i="1"/>
  <c r="J23" i="1"/>
  <c r="O28" i="1"/>
  <c r="N28" i="1"/>
  <c r="M27" i="1"/>
  <c r="L26" i="1"/>
  <c r="K25" i="1"/>
  <c r="J24" i="1"/>
  <c r="I23" i="1"/>
  <c r="I24" i="1"/>
  <c r="I25" i="1"/>
  <c r="I26" i="1"/>
  <c r="I27" i="1"/>
  <c r="I28" i="1"/>
  <c r="I16" i="1"/>
  <c r="I17" i="1"/>
  <c r="I18" i="1"/>
  <c r="I19" i="1"/>
  <c r="I20" i="1"/>
  <c r="I21" i="1"/>
  <c r="I22" i="1"/>
  <c r="H22" i="1"/>
  <c r="H23" i="1"/>
  <c r="H24" i="1"/>
  <c r="H25" i="1"/>
  <c r="H26" i="1"/>
  <c r="H27" i="1"/>
  <c r="H28" i="1"/>
  <c r="H16" i="1"/>
  <c r="H17" i="1"/>
  <c r="H18" i="1"/>
  <c r="H19" i="1"/>
  <c r="H20" i="1"/>
  <c r="H21" i="1"/>
  <c r="D16" i="1"/>
  <c r="D17" i="1"/>
  <c r="G16" i="1"/>
  <c r="G17" i="1"/>
  <c r="G18" i="1"/>
  <c r="F16" i="1"/>
  <c r="F17" i="1"/>
  <c r="E16" i="1"/>
  <c r="E17" i="1"/>
  <c r="E18" i="1"/>
  <c r="E19" i="1"/>
  <c r="F18" i="1"/>
  <c r="F19" i="1"/>
  <c r="G19" i="1"/>
  <c r="G21" i="1"/>
  <c r="G22" i="1"/>
  <c r="G23" i="1"/>
  <c r="G24" i="1"/>
  <c r="G25" i="1"/>
  <c r="G26" i="1"/>
  <c r="G27" i="1"/>
  <c r="G28" i="1"/>
  <c r="G20" i="1"/>
  <c r="F20" i="1"/>
  <c r="F21" i="1"/>
  <c r="F22" i="1"/>
  <c r="F23" i="1"/>
  <c r="F24" i="1"/>
  <c r="F25" i="1"/>
  <c r="F26" i="1"/>
  <c r="F27" i="1"/>
  <c r="F28" i="1"/>
  <c r="E20" i="1"/>
  <c r="E21" i="1"/>
  <c r="E22" i="1"/>
  <c r="E23" i="1"/>
  <c r="E24" i="1"/>
  <c r="E25" i="1"/>
  <c r="E26" i="1"/>
  <c r="E27" i="1"/>
  <c r="E28" i="1"/>
  <c r="D19" i="1"/>
  <c r="D20" i="1"/>
  <c r="D21" i="1"/>
  <c r="D22" i="1"/>
  <c r="D23" i="1"/>
  <c r="D24" i="1"/>
  <c r="D25" i="1"/>
  <c r="D26" i="1"/>
  <c r="D27" i="1"/>
  <c r="D28" i="1"/>
  <c r="D18" i="1"/>
  <c r="C16" i="1"/>
  <c r="C18" i="1"/>
  <c r="C19" i="1"/>
  <c r="C20" i="1"/>
  <c r="C21" i="1"/>
  <c r="C22" i="1"/>
  <c r="C23" i="1"/>
  <c r="C24" i="1"/>
  <c r="C25" i="1"/>
  <c r="C26" i="1"/>
  <c r="C27" i="1"/>
  <c r="C28" i="1"/>
  <c r="C17" i="1"/>
  <c r="A30" i="1" l="1"/>
</calcChain>
</file>

<file path=xl/sharedStrings.xml><?xml version="1.0" encoding="utf-8"?>
<sst xmlns="http://schemas.openxmlformats.org/spreadsheetml/2006/main" count="40" uniqueCount="22">
  <si>
    <t>序号</t>
    <phoneticPr fontId="1" type="noConversion"/>
  </si>
  <si>
    <t>国家</t>
    <phoneticPr fontId="1" type="noConversion"/>
  </si>
  <si>
    <t>1992(x1)</t>
    <phoneticPr fontId="1" type="noConversion"/>
  </si>
  <si>
    <t>1995(x2)</t>
    <phoneticPr fontId="1" type="noConversion"/>
  </si>
  <si>
    <t>2000(x3)</t>
    <phoneticPr fontId="1" type="noConversion"/>
  </si>
  <si>
    <t>澳大利亚</t>
    <phoneticPr fontId="1" type="noConversion"/>
  </si>
  <si>
    <t>巴西</t>
    <phoneticPr fontId="1" type="noConversion"/>
  </si>
  <si>
    <t>加拿大</t>
    <phoneticPr fontId="1" type="noConversion"/>
  </si>
  <si>
    <t>中国</t>
    <phoneticPr fontId="1" type="noConversion"/>
  </si>
  <si>
    <t>德国</t>
    <phoneticPr fontId="1" type="noConversion"/>
  </si>
  <si>
    <t>法国</t>
    <phoneticPr fontId="1" type="noConversion"/>
  </si>
  <si>
    <t>印度</t>
    <phoneticPr fontId="1" type="noConversion"/>
  </si>
  <si>
    <t>意大利</t>
    <phoneticPr fontId="1" type="noConversion"/>
  </si>
  <si>
    <t>日本</t>
    <phoneticPr fontId="1" type="noConversion"/>
  </si>
  <si>
    <t>俄罗斯</t>
    <phoneticPr fontId="1" type="noConversion"/>
  </si>
  <si>
    <t>南非</t>
    <phoneticPr fontId="1" type="noConversion"/>
  </si>
  <si>
    <t>英国</t>
    <phoneticPr fontId="1" type="noConversion"/>
  </si>
  <si>
    <t>美国</t>
    <phoneticPr fontId="1" type="noConversion"/>
  </si>
  <si>
    <t>D(0)</t>
    <phoneticPr fontId="1" type="noConversion"/>
  </si>
  <si>
    <t>{印度、巴西}</t>
    <phoneticPr fontId="1" type="noConversion"/>
  </si>
  <si>
    <t>D(1)</t>
    <phoneticPr fontId="1" type="noConversion"/>
  </si>
  <si>
    <t>迭代更新公式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</si>
</sst>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612204</xdr:colOff>
          <xdr:row>35</xdr:row>
          <xdr:rowOff>96316</xdr:rowOff>
        </xdr:from>
        <xdr:to>
          <xdr:col>13</xdr:col>
          <xdr:colOff>39077</xdr:colOff>
          <xdr:row>38</xdr:row>
          <xdr:rowOff>59591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410306</xdr:colOff>
          <xdr:row>38</xdr:row>
          <xdr:rowOff>121063</xdr:rowOff>
        </xdr:from>
        <xdr:to>
          <xdr:col>11</xdr:col>
          <xdr:colOff>565311</xdr:colOff>
          <xdr:row>47</xdr:row>
          <xdr:rowOff>91830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tabSelected="1" topLeftCell="A9" zoomScale="130" zoomScaleNormal="130" workbookViewId="0">
      <selection activeCell="E19" sqref="E19"/>
    </sheetView>
  </sheetViews>
  <sheetFormatPr defaultRowHeight="14" x14ac:dyDescent="0.45"/>
  <cols>
    <col min="2" max="2" width="13.234375" bestFit="1" customWidth="1"/>
    <col min="3" max="5" width="12.17578125" bestFit="1" customWidth="1"/>
    <col min="7" max="7" width="12.17578125" bestFit="1" customWidth="1"/>
    <col min="8" max="8" width="9.76171875" customWidth="1"/>
    <col min="9" max="9" width="13.52734375" bestFit="1" customWidth="1"/>
    <col min="13" max="13" width="7.52734375" customWidth="1"/>
    <col min="14" max="15" width="8.05859375" bestFit="1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x14ac:dyDescent="0.45">
      <c r="A2" s="1">
        <v>1</v>
      </c>
      <c r="B2" s="1" t="s">
        <v>5</v>
      </c>
      <c r="C2" s="1">
        <v>1249.3900000000001</v>
      </c>
      <c r="D2" s="1">
        <v>1273.6099999999999</v>
      </c>
      <c r="E2" s="1">
        <v>1282.68</v>
      </c>
    </row>
    <row r="3" spans="1:15" x14ac:dyDescent="0.45">
      <c r="A3" s="1">
        <v>2</v>
      </c>
      <c r="B3" s="4" t="s">
        <v>6</v>
      </c>
      <c r="C3" s="1">
        <v>821.6</v>
      </c>
      <c r="D3" s="1">
        <v>859.85</v>
      </c>
      <c r="E3" s="1">
        <v>919.73</v>
      </c>
    </row>
    <row r="4" spans="1:15" x14ac:dyDescent="0.45">
      <c r="A4" s="1">
        <v>3</v>
      </c>
      <c r="B4" s="1" t="s">
        <v>7</v>
      </c>
      <c r="C4" s="1">
        <v>1641.01</v>
      </c>
      <c r="D4" s="1">
        <v>1591.54</v>
      </c>
      <c r="E4" s="1">
        <v>1608.32</v>
      </c>
    </row>
    <row r="5" spans="1:15" x14ac:dyDescent="0.45">
      <c r="A5" s="1">
        <v>4</v>
      </c>
      <c r="B5" s="1" t="s">
        <v>8</v>
      </c>
      <c r="C5" s="1">
        <v>1330.45</v>
      </c>
      <c r="D5" s="1">
        <v>1382.68</v>
      </c>
      <c r="E5" s="1">
        <v>1462.08</v>
      </c>
    </row>
    <row r="6" spans="1:15" x14ac:dyDescent="0.45">
      <c r="A6" s="1">
        <v>5</v>
      </c>
      <c r="B6" s="1" t="s">
        <v>10</v>
      </c>
      <c r="C6" s="1">
        <v>1546.55</v>
      </c>
      <c r="D6" s="1">
        <v>1501.77</v>
      </c>
      <c r="E6" s="1">
        <v>1525.95</v>
      </c>
    </row>
    <row r="7" spans="1:15" x14ac:dyDescent="0.45">
      <c r="A7" s="1">
        <v>6</v>
      </c>
      <c r="B7" s="1" t="s">
        <v>9</v>
      </c>
      <c r="C7" s="1">
        <v>1656352</v>
      </c>
      <c r="D7" s="1">
        <v>1630.52</v>
      </c>
      <c r="E7" s="1">
        <v>1570.69</v>
      </c>
    </row>
    <row r="8" spans="1:15" x14ac:dyDescent="0.45">
      <c r="A8" s="1">
        <v>7</v>
      </c>
      <c r="B8" s="4" t="s">
        <v>11</v>
      </c>
      <c r="C8" s="1">
        <v>861.3</v>
      </c>
      <c r="D8" s="1">
        <v>862.54</v>
      </c>
      <c r="E8" s="1">
        <v>945.11</v>
      </c>
    </row>
    <row r="9" spans="1:15" x14ac:dyDescent="0.45">
      <c r="A9" s="1">
        <v>8</v>
      </c>
      <c r="B9" s="1" t="s">
        <v>12</v>
      </c>
      <c r="C9" s="1">
        <v>1321.77</v>
      </c>
      <c r="D9" s="1">
        <v>1232.3</v>
      </c>
      <c r="E9" s="1">
        <v>1243.51</v>
      </c>
    </row>
    <row r="10" spans="1:15" x14ac:dyDescent="0.45">
      <c r="A10" s="1">
        <v>9</v>
      </c>
      <c r="B10" s="1" t="s">
        <v>13</v>
      </c>
      <c r="C10" s="1">
        <v>1873.68</v>
      </c>
      <c r="D10" s="1">
        <v>1949.89</v>
      </c>
      <c r="E10" s="1">
        <v>1851.2</v>
      </c>
    </row>
    <row r="11" spans="1:15" x14ac:dyDescent="0.45">
      <c r="A11" s="1">
        <v>10</v>
      </c>
      <c r="B11" s="1" t="s">
        <v>14</v>
      </c>
      <c r="C11" s="1">
        <v>1475.16</v>
      </c>
      <c r="D11" s="1">
        <v>1315.87</v>
      </c>
      <c r="E11" s="1">
        <v>1297</v>
      </c>
      <c r="I11" s="1"/>
      <c r="J11" s="1"/>
      <c r="K11" s="1"/>
      <c r="M11" s="1"/>
      <c r="N11" s="1"/>
      <c r="O11" s="1"/>
    </row>
    <row r="12" spans="1:15" x14ac:dyDescent="0.45">
      <c r="A12" s="1">
        <v>11</v>
      </c>
      <c r="B12" s="1" t="s">
        <v>15</v>
      </c>
      <c r="C12" s="1">
        <v>794.25</v>
      </c>
      <c r="D12" s="1">
        <v>787.48</v>
      </c>
      <c r="E12" s="1">
        <v>782.38</v>
      </c>
      <c r="I12" s="1"/>
      <c r="J12" s="1"/>
      <c r="K12" s="1"/>
      <c r="M12" s="1"/>
      <c r="N12" s="1"/>
      <c r="O12" s="1"/>
    </row>
    <row r="13" spans="1:15" x14ac:dyDescent="0.45">
      <c r="A13" s="1">
        <v>12</v>
      </c>
      <c r="B13" s="1" t="s">
        <v>16</v>
      </c>
      <c r="C13" s="1">
        <v>1486.75</v>
      </c>
      <c r="D13" s="1">
        <v>1441.71</v>
      </c>
      <c r="E13" s="1">
        <v>1465.12</v>
      </c>
      <c r="I13" s="1"/>
      <c r="J13" s="1"/>
      <c r="K13" s="1"/>
      <c r="M13" s="1"/>
      <c r="N13" s="1"/>
      <c r="O13" s="1"/>
    </row>
    <row r="14" spans="1:15" x14ac:dyDescent="0.45">
      <c r="A14" s="1">
        <v>13</v>
      </c>
      <c r="B14" s="1" t="s">
        <v>17</v>
      </c>
      <c r="C14" s="1">
        <v>2824.29</v>
      </c>
      <c r="D14" s="1">
        <v>2659.64</v>
      </c>
      <c r="E14" s="1">
        <v>2740.12</v>
      </c>
    </row>
    <row r="16" spans="1:15" x14ac:dyDescent="0.45">
      <c r="A16" t="s">
        <v>18</v>
      </c>
      <c r="C16">
        <f>SQRT(SUMSQ($C2-$C$2,$D2-$D$2,$E2-$E$2))</f>
        <v>0</v>
      </c>
      <c r="D16">
        <f>SQRT(SUMSQ($C2-$C$3,$D2-$D$3,$E2-$E$3))</f>
        <v>697.08989678519947</v>
      </c>
      <c r="E16">
        <f>SQRT(SUMSQ($C2-$C$4,$D2-$D$4,$E2-$E$4))</f>
        <v>600.40579519188509</v>
      </c>
      <c r="F16">
        <f>SQRT(SUMSQ($C2-$C$5,$D2-$D$5,$E2-$E$5))</f>
        <v>225.05854460562028</v>
      </c>
      <c r="G16">
        <f>SQRT(SUMSQ($C2-$C$6,$D2-$D$6,$E2-$E$6))</f>
        <v>446.70050828267472</v>
      </c>
      <c r="H16">
        <f>SQRT(SUMSQ($C2-$C$7,$D2-$D$7,$E2-$E$7))</f>
        <v>1655102.6735412281</v>
      </c>
      <c r="I16">
        <f>SQRT(SUMSQ($C2-$C$8,$D2-$D$8,$E2-$E$8))</f>
        <v>658.44202318807095</v>
      </c>
      <c r="J16">
        <f>SQRT(SUMSQ($C2-$C$9,$D2-$D$9,$E2-$E$9))</f>
        <v>92.085120404981737</v>
      </c>
      <c r="K16">
        <f>SQRT(SUMSQ($C2-$C$10,$D2-$D$10,$E2-$E$10))</f>
        <v>1081.807576651227</v>
      </c>
      <c r="L16">
        <f>SQRT(SUMSQ($C2-$C$11,$D2-$D$11,$E2-$E$11))</f>
        <v>230.1370524274611</v>
      </c>
      <c r="M16">
        <f>SQRT(SUMSQ($C2-$C$12,$D2-$D$12,$E2-$E$12))</f>
        <v>832.93150168546276</v>
      </c>
      <c r="N16">
        <f>SQRT(SUMSQ($C2-$C$13,$D2-$D$13,$E2-$E$13))</f>
        <v>343.33909360863629</v>
      </c>
      <c r="O16">
        <f>SQRT(SUMSQ($C2-$C$14,$D2-$D$14,$E2-$E$14))</f>
        <v>2554.5098403607685</v>
      </c>
    </row>
    <row r="17" spans="1:15" x14ac:dyDescent="0.45">
      <c r="C17">
        <f>SQRT(SUMSQ($C3-$C$2,$D3-$D$2,$E3-$E$2))</f>
        <v>697.08989678519947</v>
      </c>
      <c r="D17">
        <f>SQRT(SUMSQ($C3-$C$3,$D3-$D$3,$E3-$E$3))</f>
        <v>0</v>
      </c>
      <c r="E17">
        <f>SQRT(SUMSQ($C3-$C$4,$D3-$D$4,$E3-$E$4))</f>
        <v>1296.5181033444924</v>
      </c>
      <c r="F17">
        <f>SQRT(SUMSQ($C3-$C$5,$D3-$D$5,$E3-$E$5))</f>
        <v>909.07813410069434</v>
      </c>
      <c r="G17">
        <f>SQRT(SUMSQ($C3-$C$6,$D3-$D$6,$E3-$E$6))</f>
        <v>1142.4169454713108</v>
      </c>
      <c r="H17">
        <f>SQRT(SUMSQ($C3-$C$7,$D3-$D$7,$E3-$E$7))</f>
        <v>1655530.7073580152</v>
      </c>
      <c r="I17">
        <f>SQRT(SUMSQ($C3-$C$8,$D3-$D$8,$E3-$E$8))</f>
        <v>47.196085642773319</v>
      </c>
      <c r="J17">
        <f>SQRT(SUMSQ($C3-$C$9,$D3-$D$9,$E3-$E$9))</f>
        <v>702.65391182288295</v>
      </c>
      <c r="K17">
        <f>SQRT(SUMSQ($C3-$C$10,$D3-$D$10,$E3-$E$10))</f>
        <v>1778.3969998006633</v>
      </c>
      <c r="L17">
        <f>SQRT(SUMSQ($C3-$C$11,$D3-$D$11,$E3-$E$11))</f>
        <v>881.71853042793646</v>
      </c>
      <c r="M17">
        <f>SQRT(SUMSQ($C3-$C$12,$D3-$D$12,$E3-$E$12))</f>
        <v>157.64029275537396</v>
      </c>
      <c r="N17">
        <f>SQRT(SUMSQ($C3-$C$13,$D3-$D$13,$E3-$E$13))</f>
        <v>1038.4776522390839</v>
      </c>
      <c r="O17">
        <f>SQRT(SUMSQ($C3-$C$14,$D3-$D$14,$E3-$E$14))</f>
        <v>3250.2047677492569</v>
      </c>
    </row>
    <row r="18" spans="1:15" x14ac:dyDescent="0.45">
      <c r="C18">
        <f>SQRT(SUMSQ($C4-$C$2,$D4-$D$2,$E4-$E$2))</f>
        <v>600.40579519188509</v>
      </c>
      <c r="D18">
        <f>SQRT(SUMSQ($C4-$C$3,$D4-$D$3,$E4-$E$3))</f>
        <v>1296.5181033444924</v>
      </c>
      <c r="E18">
        <f>SQRT(SUMSQ($C4-$C$4,$D4-$D$4,$E4-$E$4))</f>
        <v>0</v>
      </c>
      <c r="F18">
        <f>SQRT(SUMSQ($C4-$C$5,$D4-$D$5,$E4-$E$5))</f>
        <v>401.81606588089522</v>
      </c>
      <c r="G18">
        <f>SQRT(SUMSQ($C4-$C$6,$D4-$D$6,$E4-$E$6))</f>
        <v>154.16277566260925</v>
      </c>
      <c r="H18">
        <f>SQRT(SUMSQ($C4-$C$7,$D4-$D$7,$E4-$E$7))</f>
        <v>1654710.9908870002</v>
      </c>
      <c r="I18">
        <f>SQRT(SUMSQ($C4-$C$8,$D4-$D$8,$E4-$E$8))</f>
        <v>1256.676644248631</v>
      </c>
      <c r="J18">
        <f>SQRT(SUMSQ($C4-$C$9,$D4-$D$9,$E4-$E$9))</f>
        <v>603.36878548695233</v>
      </c>
      <c r="K18">
        <f>SQRT(SUMSQ($C4-$C$10,$D4-$D$10,$E4-$E$10))</f>
        <v>491.46794992145738</v>
      </c>
      <c r="L18">
        <f>SQRT(SUMSQ($C4-$C$11,$D4-$D$11,$E4-$E$11))</f>
        <v>447.68327397837857</v>
      </c>
      <c r="M18">
        <f>SQRT(SUMSQ($C4-$C$12,$D4-$D$12,$E4-$E$12))</f>
        <v>1430.2768490051146</v>
      </c>
      <c r="N18">
        <f>SQRT(SUMSQ($C4-$C$13,$D4-$D$13,$E4-$E$13))</f>
        <v>258.36295496839324</v>
      </c>
      <c r="O18">
        <f>SQRT(SUMSQ($C4-$C$14,$D4-$D$14,$E4-$E$14))</f>
        <v>1954.9834803394119</v>
      </c>
    </row>
    <row r="19" spans="1:15" x14ac:dyDescent="0.45">
      <c r="C19">
        <f>SQRT(SUMSQ($C5-$C$2,$D5-$D$2,$E5-$E$2))</f>
        <v>225.05854460562028</v>
      </c>
      <c r="D19">
        <f>SQRT(SUMSQ($C5-$C$3,$D5-$D$3,$E5-$E$3))</f>
        <v>909.07813410069434</v>
      </c>
      <c r="E19">
        <f>SQRT(SUMSQ($C5-$C$4,$D5-$D$4,$E5-$E$4))</f>
        <v>401.81606588089522</v>
      </c>
      <c r="F19">
        <f>SQRT(SUMSQ($C5-$C$5,$D5-$D$5,$E5-$E$5))</f>
        <v>0</v>
      </c>
      <c r="G19">
        <f>SQRT(SUMSQ($C5-$C$6,$D5-$D$6,$E5-$E$6))</f>
        <v>254.87450833694601</v>
      </c>
      <c r="H19">
        <f>SQRT(SUMSQ($C5-$C$7,$D5-$D$7,$E5-$E$7))</f>
        <v>1655021.572120799</v>
      </c>
      <c r="I19">
        <f>SQRT(SUMSQ($C5-$C$8,$D5-$D$8,$E5-$E$8))</f>
        <v>870.57758011563794</v>
      </c>
      <c r="J19">
        <f>SQRT(SUMSQ($C5-$C$9,$D5-$D$9,$E5-$E$9))</f>
        <v>265.44741795692795</v>
      </c>
      <c r="K19">
        <f>SQRT(SUMSQ($C5-$C$10,$D5-$D$10,$E5-$E$10))</f>
        <v>876.49323522774557</v>
      </c>
      <c r="L19">
        <f>SQRT(SUMSQ($C5-$C$11,$D5-$D$11,$E5-$E$11))</f>
        <v>229.46887937147383</v>
      </c>
      <c r="M19">
        <f>SQRT(SUMSQ($C5-$C$12,$D5-$D$12,$E5-$E$12))</f>
        <v>1050.6024795325775</v>
      </c>
      <c r="N19">
        <f>SQRT(SUMSQ($C5-$C$13,$D5-$D$13,$E5-$E$13))</f>
        <v>167.1031792037482</v>
      </c>
      <c r="O19">
        <f>SQRT(SUMSQ($C5-$C$14,$D5-$D$14,$E5-$E$14))</f>
        <v>2344.2634299071424</v>
      </c>
    </row>
    <row r="20" spans="1:15" x14ac:dyDescent="0.45">
      <c r="C20">
        <f>SQRT(SUMSQ($C6-$C$2,$D6-$D$2,$E6-$E$2))</f>
        <v>446.70050828267472</v>
      </c>
      <c r="D20">
        <f>SQRT(SUMSQ($C6-$C$3,$D6-$D$3,$E6-$E$3))</f>
        <v>1142.4169454713108</v>
      </c>
      <c r="E20">
        <f>SQRT(SUMSQ($C6-$C$4,$D6-$D$4,$E6-$E$4))</f>
        <v>154.16277566260925</v>
      </c>
      <c r="F20">
        <f>SQRT(SUMSQ($C6-$C$5,$D6-$D$5,$E6-$E$5))</f>
        <v>254.87450833694601</v>
      </c>
      <c r="G20">
        <f>SQRT(SUMSQ($C6-$C$6,$D6-$D$6,$E6-$E$6))</f>
        <v>0</v>
      </c>
      <c r="H20">
        <f>SQRT(SUMSQ($C6-$C$7,$D6-$D$7,$E6-$E$7))</f>
        <v>1654805.455613418</v>
      </c>
      <c r="I20">
        <f>SQRT(SUMSQ($C6-$C$8,$D6-$D$8,$E6-$E$8))</f>
        <v>1102.5233153997242</v>
      </c>
      <c r="J20">
        <f>SQRT(SUMSQ($C6-$C$9,$D6-$D$9,$E6-$E$9))</f>
        <v>450.45808117959217</v>
      </c>
      <c r="K20">
        <f>SQRT(SUMSQ($C6-$C$10,$D6-$D$10,$E6-$E$10))</f>
        <v>643.12761859525222</v>
      </c>
      <c r="L20">
        <f>SQRT(SUMSQ($C6-$C$11,$D6-$D$11,$E6-$E$11))</f>
        <v>303.43606344665108</v>
      </c>
      <c r="M20">
        <f>SQRT(SUMSQ($C6-$C$12,$D6-$D$12,$E6-$E$12))</f>
        <v>1276.3470683947999</v>
      </c>
      <c r="N20">
        <f>SQRT(SUMSQ($C6-$C$13,$D6-$D$13,$E6-$E$13))</f>
        <v>104.32417025790335</v>
      </c>
      <c r="O20">
        <f>SQRT(SUMSQ($C6-$C$14,$D6-$D$14,$E6-$E$14))</f>
        <v>2108.90759242789</v>
      </c>
    </row>
    <row r="21" spans="1:15" x14ac:dyDescent="0.45">
      <c r="C21">
        <f>SQRT(SUMSQ($C7-$C$2,$D7-$D$2,$E7-$E$2))</f>
        <v>1655102.6735412281</v>
      </c>
      <c r="D21">
        <f>SQRT(SUMSQ($C7-$C$3,$D7-$D$3,$E7-$E$3))</f>
        <v>1655530.7073580152</v>
      </c>
      <c r="E21">
        <f>SQRT(SUMSQ($C7-$C$4,$D7-$D$4,$E7-$E$4))</f>
        <v>1654710.9908870002</v>
      </c>
      <c r="F21">
        <f>SQRT(SUMSQ($C7-$C$5,$D7-$D$5,$E7-$E$5))</f>
        <v>1655021.572120799</v>
      </c>
      <c r="G21">
        <f>SQRT(SUMSQ($C7-$C$6,$D7-$D$6,$E7-$E$6))</f>
        <v>1654805.455613418</v>
      </c>
      <c r="H21">
        <f>SQRT(SUMSQ($C7-$C$7,$D7-$D$7,$E7-$E$7))</f>
        <v>0</v>
      </c>
      <c r="I21">
        <f>SQRT(SUMSQ($C7-$C$8,$D7-$D$8,$E7-$E$8))</f>
        <v>1655490.9963301239</v>
      </c>
      <c r="J21">
        <f>SQRT(SUMSQ($C7-$C$9,$D7-$D$9,$E7-$E$9))</f>
        <v>1655030.3102480553</v>
      </c>
      <c r="K21">
        <f>SQRT(SUMSQ($C7-$C$10,$D7-$D$10,$E7-$E$10))</f>
        <v>1654478.3746042373</v>
      </c>
      <c r="L21">
        <f>SQRT(SUMSQ($C7-$C$11,$D7-$D$11,$E7-$E$11))</f>
        <v>1654876.8925449483</v>
      </c>
      <c r="M21">
        <f>SQRT(SUMSQ($C7-$C$12,$D7-$D$12,$E7-$E$12))</f>
        <v>1655558.1523263266</v>
      </c>
      <c r="N21">
        <f>SQRT(SUMSQ($C7-$C$13,$D7-$D$13,$E7-$E$13))</f>
        <v>1654865.264138384</v>
      </c>
      <c r="O21">
        <f>SQRT(SUMSQ($C7-$C$14,$D7-$D$14,$E7-$E$14))</f>
        <v>1653528.4437808571</v>
      </c>
    </row>
    <row r="22" spans="1:15" x14ac:dyDescent="0.45">
      <c r="C22">
        <f>SQRT(SUMSQ($C8-$C$2,$D8-$D$2,$E8-$E$2))</f>
        <v>658.44202318807095</v>
      </c>
      <c r="D22" s="3">
        <f>SQRT(SUMSQ($C8-$C$3,$D8-$D$3,$E8-$E$3))</f>
        <v>47.196085642773319</v>
      </c>
      <c r="E22">
        <f>SQRT(SUMSQ($C8-$C$4,$D8-$D$4,$E8-$E$4))</f>
        <v>1256.676644248631</v>
      </c>
      <c r="F22">
        <f>SQRT(SUMSQ($C8-$C$5,$D8-$D$5,$E8-$E$5))</f>
        <v>870.57758011563794</v>
      </c>
      <c r="G22">
        <f>SQRT(SUMSQ($C8-$C$6,$D8-$D$6,$E8-$E$6))</f>
        <v>1102.5233153997242</v>
      </c>
      <c r="H22">
        <f>SQRT(SUMSQ($C8-$C$7,$D8-$D$7,$E8-$E$7))</f>
        <v>1655490.9963301239</v>
      </c>
      <c r="I22">
        <f>SQRT(SUMSQ($C8-$C$8,$D8-$D$8,$E8-$E$8))</f>
        <v>0</v>
      </c>
      <c r="J22">
        <f>SQRT(SUMSQ($C8-$C$9,$D8-$D$9,$E8-$E$9))</f>
        <v>661.662783070047</v>
      </c>
      <c r="K22">
        <f>SQRT(SUMSQ($C8-$C$10,$D8-$D$10,$E8-$E$10))</f>
        <v>1740.184580726999</v>
      </c>
      <c r="L22">
        <f>SQRT(SUMSQ($C8-$C$11,$D8-$D$11,$E8-$E$11))</f>
        <v>840.3325297761595</v>
      </c>
      <c r="M22">
        <f>SQRT(SUMSQ($C8-$C$12,$D8-$D$12,$E8-$E$12))</f>
        <v>191.33938172786068</v>
      </c>
      <c r="N22">
        <f>SQRT(SUMSQ($C8-$C$13,$D8-$D$13,$E8-$E$13))</f>
        <v>998.51689595119024</v>
      </c>
      <c r="O22">
        <f>SQRT(SUMSQ($C8-$C$14,$D8-$D$14,$E8-$E$14))</f>
        <v>3210.1338056535901</v>
      </c>
    </row>
    <row r="23" spans="1:15" x14ac:dyDescent="0.45">
      <c r="C23">
        <f>SQRT(SUMSQ($C9-$C$2,$D9-$D$2,$E9-$E$2))</f>
        <v>92.085120404981737</v>
      </c>
      <c r="D23">
        <f t="shared" ref="D23:D28" si="0">SQRT(SUMSQ($C9-$C$3,$D9-$D$3,$E9-$E$3))</f>
        <v>702.65391182288295</v>
      </c>
      <c r="E23">
        <f>SQRT(SUMSQ($C9-$C$4,$D9-$D$4,$E9-$E$4))</f>
        <v>603.36878548695233</v>
      </c>
      <c r="F23">
        <f>SQRT(SUMSQ($C9-$C$5,$D9-$D$5,$E9-$E$5))</f>
        <v>265.44741795692795</v>
      </c>
      <c r="G23">
        <f>SQRT(SUMSQ($C9-$C$6,$D9-$D$6,$E9-$E$6))</f>
        <v>450.45808117959217</v>
      </c>
      <c r="H23">
        <f>SQRT(SUMSQ($C9-$C$7,$D9-$D$7,$E9-$E$7))</f>
        <v>1655030.3102480553</v>
      </c>
      <c r="I23">
        <f>SQRT(SUMSQ($C9-$C$8,$D9-$D$8,$E9-$E$8))</f>
        <v>661.662783070047</v>
      </c>
      <c r="J23">
        <f>SQRT(SUMSQ($C9-$C$9,$D9-$D$9,$E9-$E$9))</f>
        <v>0</v>
      </c>
      <c r="K23">
        <f>SQRT(SUMSQ($C9-$C$10,$D9-$D$10,$E9-$E$10))</f>
        <v>1090.3335234229939</v>
      </c>
      <c r="L23">
        <f>SQRT(SUMSQ($C9-$C$11,$D9-$D$11,$E9-$E$11))</f>
        <v>182.68447416242032</v>
      </c>
      <c r="M23">
        <f>SQRT(SUMSQ($C9-$C$12,$D9-$D$12,$E9-$E$12))</f>
        <v>829.92955104635234</v>
      </c>
      <c r="N23">
        <f>SQRT(SUMSQ($C9-$C$13,$D9-$D$13,$E9-$E$13))</f>
        <v>346.67267068518686</v>
      </c>
      <c r="O23">
        <f>SQRT(SUMSQ($C9-$C$14,$D9-$D$14,$E9-$E$14))</f>
        <v>2556.3073598650067</v>
      </c>
    </row>
    <row r="24" spans="1:15" x14ac:dyDescent="0.45">
      <c r="C24">
        <f>SQRT(SUMSQ($C10-$C$2,$D10-$D$2,$E10-$E$2))</f>
        <v>1081.807576651227</v>
      </c>
      <c r="D24">
        <f t="shared" si="0"/>
        <v>1778.3969998006633</v>
      </c>
      <c r="E24">
        <f>SQRT(SUMSQ($C10-$C$4,$D10-$D$4,$E10-$E$4))</f>
        <v>491.46794992145738</v>
      </c>
      <c r="F24">
        <f>SQRT(SUMSQ($C10-$C$5,$D10-$D$5,$E10-$E$5))</f>
        <v>876.49323522774557</v>
      </c>
      <c r="G24">
        <f>SQRT(SUMSQ($C10-$C$6,$D10-$D$6,$E10-$E$6))</f>
        <v>643.12761859525222</v>
      </c>
      <c r="H24">
        <f>SQRT(SUMSQ($C10-$C$7,$D10-$D$7,$E10-$E$7))</f>
        <v>1654478.3746042373</v>
      </c>
      <c r="I24">
        <f>SQRT(SUMSQ($C10-$C$8,$D10-$D$8,$E10-$E$8))</f>
        <v>1740.184580726999</v>
      </c>
      <c r="J24">
        <f>SQRT(SUMSQ($C10-$C$9,$D10-$D$9,$E10-$E$9))</f>
        <v>1090.3335234229939</v>
      </c>
      <c r="K24">
        <f>SQRT(SUMSQ($C10-$C$10,$D10-$D$10,$E10-$E$10))</f>
        <v>0</v>
      </c>
      <c r="L24">
        <f>SQRT(SUMSQ($C10-$C$11,$D10-$D$11,$E10-$E$11))</f>
        <v>931.63146726589275</v>
      </c>
      <c r="M24">
        <f>SQRT(SUMSQ($C10-$C$12,$D10-$D$12,$E10-$E$12))</f>
        <v>1912.7839202063574</v>
      </c>
      <c r="N24">
        <f>SQRT(SUMSQ($C10-$C$13,$D10-$D$13,$E10-$E$13))</f>
        <v>746.33739267170597</v>
      </c>
      <c r="O24">
        <f>SQRT(SUMSQ($C10-$C$14,$D10-$D$14,$E10-$E$14))</f>
        <v>1482.4247707725337</v>
      </c>
    </row>
    <row r="25" spans="1:15" x14ac:dyDescent="0.45">
      <c r="C25">
        <f>SQRT(SUMSQ($C11-$C$2,$D11-$D$2,$E11-$E$2))</f>
        <v>230.1370524274611</v>
      </c>
      <c r="D25">
        <f t="shared" si="0"/>
        <v>881.71853042793646</v>
      </c>
      <c r="E25">
        <f>SQRT(SUMSQ($C11-$C$4,$D11-$D$4,$E11-$E$4))</f>
        <v>447.68327397837857</v>
      </c>
      <c r="F25">
        <f>SQRT(SUMSQ($C11-$C$5,$D11-$D$5,$E11-$E$5))</f>
        <v>229.46887937147383</v>
      </c>
      <c r="G25">
        <f>SQRT(SUMSQ($C11-$C$6,$D11-$D$6,$E11-$E$6))</f>
        <v>303.43606344665108</v>
      </c>
      <c r="H25">
        <f>SQRT(SUMSQ($C11-$C$7,$D11-$D$7,$E11-$E$7))</f>
        <v>1654876.8925449483</v>
      </c>
      <c r="I25">
        <f>SQRT(SUMSQ($C11-$C$8,$D11-$D$8,$E11-$E$8))</f>
        <v>840.3325297761595</v>
      </c>
      <c r="J25">
        <f>SQRT(SUMSQ($C11-$C$9,$D11-$D$9,$E11-$E$9))</f>
        <v>182.68447416242032</v>
      </c>
      <c r="K25">
        <f>SQRT(SUMSQ($C11-$C$10,$D11-$D$10,$E11-$E$10))</f>
        <v>931.63146726589275</v>
      </c>
      <c r="L25">
        <f>SQRT(SUMSQ($C11-$C$11,$D11-$D$11,$E11-$E$11))</f>
        <v>0</v>
      </c>
      <c r="M25">
        <f>SQRT(SUMSQ($C11-$C$12,$D11-$D$12,$E11-$E$12))</f>
        <v>1003.8267602529831</v>
      </c>
      <c r="N25">
        <f>SQRT(SUMSQ($C11-$C$13,$D11-$D$13,$E11-$E$13))</f>
        <v>210.31968072436777</v>
      </c>
      <c r="O25">
        <f>SQRT(SUMSQ($C11-$C$14,$D11-$D$14,$E11-$E$14))</f>
        <v>2389.2393986790021</v>
      </c>
    </row>
    <row r="26" spans="1:15" x14ac:dyDescent="0.45">
      <c r="C26">
        <f>SQRT(SUMSQ($C12-$C$2,$D12-$D$2,$E12-$E$2))</f>
        <v>832.93150168546276</v>
      </c>
      <c r="D26">
        <f t="shared" si="0"/>
        <v>157.64029275537396</v>
      </c>
      <c r="E26">
        <f>SQRT(SUMSQ($C12-$C$4,$D12-$D$4,$E12-$E$4))</f>
        <v>1430.2768490051146</v>
      </c>
      <c r="F26">
        <f>SQRT(SUMSQ($C12-$C$5,$D12-$D$5,$E12-$E$5))</f>
        <v>1050.6024795325775</v>
      </c>
      <c r="G26">
        <f>SQRT(SUMSQ($C12-$C$6,$D12-$D$6,$E12-$E$6))</f>
        <v>1276.3470683947999</v>
      </c>
      <c r="H26">
        <f>SQRT(SUMSQ($C12-$C$7,$D12-$D$7,$E12-$E$7))</f>
        <v>1655558.1523263266</v>
      </c>
      <c r="I26">
        <f>SQRT(SUMSQ($C12-$C$8,$D12-$D$8,$E12-$E$8))</f>
        <v>191.33938172786068</v>
      </c>
      <c r="J26">
        <f>SQRT(SUMSQ($C12-$C$9,$D12-$D$9,$E12-$E$9))</f>
        <v>829.92955104635234</v>
      </c>
      <c r="K26">
        <f>SQRT(SUMSQ($C12-$C$10,$D12-$D$10,$E12-$E$10))</f>
        <v>1912.7839202063574</v>
      </c>
      <c r="L26">
        <f>SQRT(SUMSQ($C12-$C$11,$D12-$D$11,$E12-$E$11))</f>
        <v>1003.8267602529831</v>
      </c>
      <c r="M26">
        <f>SQRT(SUMSQ($C12-$C$12,$D12-$D$12,$E12-$E$12))</f>
        <v>0</v>
      </c>
      <c r="N26">
        <f>SQRT(SUMSQ($C12-$C$13,$D12-$D$13,$E12-$E$13))</f>
        <v>1172.0524947714587</v>
      </c>
      <c r="O26">
        <f>SQRT(SUMSQ($C12-$C$14,$D12-$D$14,$E12-$E$14))</f>
        <v>3385.0836584639969</v>
      </c>
    </row>
    <row r="27" spans="1:15" x14ac:dyDescent="0.45">
      <c r="C27">
        <f>SQRT(SUMSQ($C13-$C$2,$D13-$D$2,$E13-$E$2))</f>
        <v>343.33909360863629</v>
      </c>
      <c r="D27">
        <f t="shared" si="0"/>
        <v>1038.4776522390839</v>
      </c>
      <c r="E27">
        <f>SQRT(SUMSQ($C13-$C$4,$D13-$D$4,$E13-$E$4))</f>
        <v>258.36295496839324</v>
      </c>
      <c r="F27">
        <f>SQRT(SUMSQ($C13-$C$5,$D13-$D$5,$E13-$E$5))</f>
        <v>167.1031792037482</v>
      </c>
      <c r="G27">
        <f>SQRT(SUMSQ($C13-$C$6,$D13-$D$6,$E13-$E$6))</f>
        <v>104.32417025790335</v>
      </c>
      <c r="H27">
        <f>SQRT(SUMSQ($C13-$C$7,$D13-$D$7,$E13-$E$7))</f>
        <v>1654865.264138384</v>
      </c>
      <c r="I27">
        <f>SQRT(SUMSQ($C13-$C$8,$D13-$D$8,$E13-$E$8))</f>
        <v>998.51689595119024</v>
      </c>
      <c r="J27">
        <f>SQRT(SUMSQ($C13-$C$9,$D13-$D$9,$E13-$E$9))</f>
        <v>346.67267068518686</v>
      </c>
      <c r="K27">
        <f>SQRT(SUMSQ($C13-$C$10,$D13-$D$10,$E13-$E$10))</f>
        <v>746.33739267170597</v>
      </c>
      <c r="L27">
        <f>SQRT(SUMSQ($C13-$C$11,$D13-$D$11,$E13-$E$11))</f>
        <v>210.31968072436777</v>
      </c>
      <c r="M27">
        <f>SQRT(SUMSQ($C13-$C$12,$D13-$D$12,$E13-$E$12))</f>
        <v>1172.0524947714587</v>
      </c>
      <c r="N27">
        <f>SQRT(SUMSQ($C13-$C$13,$D13-$D$13,$E13-$E$13))</f>
        <v>0</v>
      </c>
      <c r="O27">
        <f>SQRT(SUMSQ($C13-$C$14,$D13-$D$14,$E13-$E$14))</f>
        <v>2213.1406951434424</v>
      </c>
    </row>
    <row r="28" spans="1:15" x14ac:dyDescent="0.45">
      <c r="C28">
        <f>SQRT(SUMSQ($C14-$C$2,$D14-$D$2,$E14-$E$2))</f>
        <v>2554.5098403607685</v>
      </c>
      <c r="D28">
        <f t="shared" si="0"/>
        <v>3250.2047677492569</v>
      </c>
      <c r="E28">
        <f>SQRT(SUMSQ($C14-$C$4,$D14-$D$4,$E14-$E$4))</f>
        <v>1954.9834803394119</v>
      </c>
      <c r="F28">
        <f>SQRT(SUMSQ($C14-$C$5,$D14-$D$5,$E14-$E$5))</f>
        <v>2344.2634299071424</v>
      </c>
      <c r="G28">
        <f>SQRT(SUMSQ($C14-$C$6,$D14-$D$6,$E14-$E$6))</f>
        <v>2108.90759242789</v>
      </c>
      <c r="H28">
        <f>SQRT(SUMSQ($C14-$C$7,$D14-$D$7,$E14-$E$7))</f>
        <v>1653528.4437808571</v>
      </c>
      <c r="I28">
        <f>SQRT(SUMSQ($C14-$C$8,$D14-$D$8,$E14-$E$8))</f>
        <v>3210.1338056535901</v>
      </c>
      <c r="J28">
        <f>SQRT(SUMSQ($C14-$C$9,$D14-$D$9,$E14-$E$9))</f>
        <v>2556.3073598650067</v>
      </c>
      <c r="K28">
        <f>SQRT(SUMSQ($C14-$C$10,$D14-$D$10,$E14-$E$10))</f>
        <v>1482.4247707725337</v>
      </c>
      <c r="L28">
        <f>SQRT(SUMSQ($C14-$C$11,$D14-$D$11,$E14-$E$11))</f>
        <v>2389.2393986790021</v>
      </c>
      <c r="M28">
        <f>SQRT(SUMSQ($C14-$C$12,$D14-$D$12,$E14-$E$12))</f>
        <v>3385.0836584639969</v>
      </c>
      <c r="N28">
        <f>SQRT(SUMSQ($C14-$C$13,$D14-$D$13,$E14-$E$13))</f>
        <v>2213.1406951434424</v>
      </c>
      <c r="O28">
        <f>SQRT(SUMSQ($C14-$C$14,$D14-$D$14,$E14-$E$14))</f>
        <v>0</v>
      </c>
    </row>
    <row r="30" spans="1:15" x14ac:dyDescent="0.45">
      <c r="A30">
        <f>MIN(C17:C28,D18:D28,E19:E28,F20:F28,G21:G28,H22:H28,I23:I28,J24:J28,K25:K28,L26:L28,M27:M28,N28)</f>
        <v>47.196085642773319</v>
      </c>
      <c r="B30" t="s">
        <v>19</v>
      </c>
    </row>
    <row r="32" spans="1:15" x14ac:dyDescent="0.45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7" x14ac:dyDescent="0.45">
      <c r="A33" s="1">
        <v>7</v>
      </c>
      <c r="B33" s="4" t="s">
        <v>11</v>
      </c>
      <c r="C33" s="1">
        <v>861.3</v>
      </c>
      <c r="D33" s="1">
        <v>862.54</v>
      </c>
      <c r="E33" s="1">
        <v>945.11</v>
      </c>
    </row>
    <row r="34" spans="1:7" x14ac:dyDescent="0.45">
      <c r="A34" s="1">
        <v>2</v>
      </c>
      <c r="B34" s="4" t="s">
        <v>6</v>
      </c>
      <c r="C34" s="1">
        <v>821.6</v>
      </c>
      <c r="D34" s="1">
        <v>859.85</v>
      </c>
      <c r="E34" s="1">
        <v>919.73</v>
      </c>
    </row>
    <row r="35" spans="1:7" x14ac:dyDescent="0.45">
      <c r="A35" s="1">
        <v>1</v>
      </c>
      <c r="B35" s="1" t="s">
        <v>5</v>
      </c>
      <c r="C35" s="1">
        <v>1249.3900000000001</v>
      </c>
      <c r="D35" s="1">
        <v>1273.6099999999999</v>
      </c>
      <c r="E35" s="1">
        <v>1282.68</v>
      </c>
      <c r="G35" t="s">
        <v>21</v>
      </c>
    </row>
    <row r="36" spans="1:7" x14ac:dyDescent="0.45">
      <c r="A36" s="1">
        <v>3</v>
      </c>
      <c r="B36" s="1" t="s">
        <v>7</v>
      </c>
      <c r="C36" s="1">
        <v>1641.01</v>
      </c>
      <c r="D36" s="1">
        <v>1591.54</v>
      </c>
      <c r="E36" s="1">
        <v>1608.32</v>
      </c>
    </row>
    <row r="37" spans="1:7" x14ac:dyDescent="0.45">
      <c r="A37" s="1">
        <v>4</v>
      </c>
      <c r="B37" s="1" t="s">
        <v>8</v>
      </c>
      <c r="C37" s="1">
        <v>1330.45</v>
      </c>
      <c r="D37" s="1">
        <v>1382.68</v>
      </c>
      <c r="E37" s="1">
        <v>1462.08</v>
      </c>
    </row>
    <row r="38" spans="1:7" x14ac:dyDescent="0.45">
      <c r="A38" s="1">
        <v>5</v>
      </c>
      <c r="B38" s="1" t="s">
        <v>10</v>
      </c>
      <c r="C38" s="1">
        <v>1546.55</v>
      </c>
      <c r="D38" s="1">
        <v>1501.77</v>
      </c>
      <c r="E38" s="1">
        <v>1525.95</v>
      </c>
    </row>
    <row r="39" spans="1:7" x14ac:dyDescent="0.45">
      <c r="A39" s="1">
        <v>6</v>
      </c>
      <c r="B39" s="1" t="s">
        <v>9</v>
      </c>
      <c r="C39" s="1">
        <v>1656352</v>
      </c>
      <c r="D39" s="1">
        <v>1630.52</v>
      </c>
      <c r="E39" s="1">
        <v>1570.69</v>
      </c>
    </row>
    <row r="40" spans="1:7" x14ac:dyDescent="0.45">
      <c r="A40" s="1">
        <v>8</v>
      </c>
      <c r="B40" s="1" t="s">
        <v>12</v>
      </c>
      <c r="C40" s="1">
        <v>1321.77</v>
      </c>
      <c r="D40" s="1">
        <v>1232.3</v>
      </c>
      <c r="E40" s="1">
        <v>1243.51</v>
      </c>
    </row>
    <row r="41" spans="1:7" x14ac:dyDescent="0.45">
      <c r="A41" s="1">
        <v>9</v>
      </c>
      <c r="B41" s="1" t="s">
        <v>13</v>
      </c>
      <c r="C41" s="1">
        <v>1873.68</v>
      </c>
      <c r="D41" s="1">
        <v>1949.89</v>
      </c>
      <c r="E41" s="1">
        <v>1851.2</v>
      </c>
    </row>
    <row r="42" spans="1:7" x14ac:dyDescent="0.45">
      <c r="A42" s="1">
        <v>10</v>
      </c>
      <c r="B42" s="1" t="s">
        <v>14</v>
      </c>
      <c r="C42" s="1">
        <v>1475.16</v>
      </c>
      <c r="D42" s="1">
        <v>1315.87</v>
      </c>
      <c r="E42" s="1">
        <v>1297</v>
      </c>
    </row>
    <row r="43" spans="1:7" x14ac:dyDescent="0.45">
      <c r="A43" s="1">
        <v>11</v>
      </c>
      <c r="B43" s="1" t="s">
        <v>15</v>
      </c>
      <c r="C43" s="1">
        <v>794.25</v>
      </c>
      <c r="D43" s="1">
        <v>787.48</v>
      </c>
      <c r="E43" s="1">
        <v>782.38</v>
      </c>
    </row>
    <row r="44" spans="1:7" x14ac:dyDescent="0.45">
      <c r="A44" s="1">
        <v>12</v>
      </c>
      <c r="B44" s="1" t="s">
        <v>16</v>
      </c>
      <c r="C44" s="1">
        <v>1486.75</v>
      </c>
      <c r="D44" s="1">
        <v>1441.71</v>
      </c>
      <c r="E44" s="1">
        <v>1465.12</v>
      </c>
    </row>
    <row r="45" spans="1:7" x14ac:dyDescent="0.45">
      <c r="A45" s="1">
        <v>13</v>
      </c>
      <c r="B45" s="1" t="s">
        <v>17</v>
      </c>
      <c r="C45" s="1">
        <v>2824.29</v>
      </c>
      <c r="D45" s="1">
        <v>2659.64</v>
      </c>
      <c r="E45" s="1">
        <v>2740.12</v>
      </c>
    </row>
    <row r="47" spans="1:7" x14ac:dyDescent="0.45">
      <c r="A47" t="s">
        <v>20</v>
      </c>
      <c r="C47">
        <v>0</v>
      </c>
    </row>
    <row r="48" spans="1:7" x14ac:dyDescent="0.45">
      <c r="C48">
        <f>MIN( SQRT(SUMSQ($C35-$C$33,$D35-$D$33,$E35-$E$33)),SQRT(SUMSQ($C35-$C$34,$D35-$D$34,$E35-$E$34)))</f>
        <v>658.44202318807095</v>
      </c>
      <c r="D48">
        <v>0</v>
      </c>
    </row>
    <row r="49" spans="3:5" x14ac:dyDescent="0.45">
      <c r="C49">
        <f>MIN( SQRT(SUMSQ($C36-$C$33,$D36-$D$33,$E36-$E$33)),SQRT(SUMSQ($C36-$C$34,$D36-$D$34,$E36-$E$34)))</f>
        <v>1256.676644248631</v>
      </c>
      <c r="D49">
        <f xml:space="preserve"> SQRT(SUMSQ($C36-$C$35,$D36-$D$35,$E36-$E$35))</f>
        <v>600.40579519188509</v>
      </c>
      <c r="E49">
        <v>0</v>
      </c>
    </row>
    <row r="50" spans="3:5" x14ac:dyDescent="0.45">
      <c r="C50">
        <f>MIN( SQRT(SUMSQ($C37-$C$33,$D37-$D$33,$E37-$E$33)),SQRT(SUMSQ($C37-$C$34,$D37-$D$34,$E37-$E$34)))</f>
        <v>870.57758011563794</v>
      </c>
      <c r="D50">
        <f t="shared" ref="D50:D58" si="1" xml:space="preserve"> SQRT(SUMSQ($C37-$C$35,$D37-$D$35,$E37-$E$35))</f>
        <v>225.05854460562028</v>
      </c>
      <c r="E50">
        <f xml:space="preserve"> SQRT(SUMSQ($C37-$C$36,$D37-$D$36,$E37-$E$36))</f>
        <v>401.81606588089522</v>
      </c>
    </row>
    <row r="51" spans="3:5" x14ac:dyDescent="0.45">
      <c r="C51">
        <f>MIN( SQRT(SUMSQ($C38-$C$33,$D38-$D$33,$E38-$E$33)),SQRT(SUMSQ($C38-$C$34,$D38-$D$34,$E38-$E$34)))</f>
        <v>1102.5233153997242</v>
      </c>
      <c r="D51">
        <f t="shared" si="1"/>
        <v>446.70050828267472</v>
      </c>
      <c r="E51">
        <f t="shared" ref="E51:E58" si="2" xml:space="preserve"> SQRT(SUMSQ($C38-$C$36,$D38-$D$36,$E38-$E$36))</f>
        <v>154.16277566260925</v>
      </c>
    </row>
    <row r="52" spans="3:5" x14ac:dyDescent="0.45">
      <c r="C52">
        <f>MIN( SQRT(SUMSQ($C39-$C$33,$D39-$D$33,$E39-$E$33)),SQRT(SUMSQ($C39-$C$34,$D39-$D$34,$E39-$E$34)))</f>
        <v>1655490.9963301239</v>
      </c>
      <c r="D52">
        <f t="shared" si="1"/>
        <v>1655102.6735412281</v>
      </c>
      <c r="E52">
        <f t="shared" si="2"/>
        <v>1654710.9908870002</v>
      </c>
    </row>
    <row r="53" spans="3:5" x14ac:dyDescent="0.45">
      <c r="C53">
        <f>MIN( SQRT(SUMSQ($C40-$C$33,$D40-$D$33,$E40-$E$33)),SQRT(SUMSQ($C40-$C$34,$D40-$D$34,$E40-$E$34)))</f>
        <v>661.662783070047</v>
      </c>
      <c r="D53">
        <f t="shared" si="1"/>
        <v>92.085120404981737</v>
      </c>
      <c r="E53">
        <f t="shared" si="2"/>
        <v>603.36878548695233</v>
      </c>
    </row>
    <row r="54" spans="3:5" x14ac:dyDescent="0.45">
      <c r="C54">
        <f>MIN( SQRT(SUMSQ($C41-$C$33,$D41-$D$33,$E41-$E$33)),SQRT(SUMSQ($C41-$C$34,$D41-$D$34,$E41-$E$34)))</f>
        <v>1740.184580726999</v>
      </c>
      <c r="D54">
        <f t="shared" si="1"/>
        <v>1081.807576651227</v>
      </c>
      <c r="E54">
        <f t="shared" si="2"/>
        <v>491.46794992145738</v>
      </c>
    </row>
    <row r="55" spans="3:5" x14ac:dyDescent="0.45">
      <c r="C55">
        <f>MIN( SQRT(SUMSQ($C42-$C$33,$D42-$D$33,$E42-$E$33)),SQRT(SUMSQ($C42-$C$34,$D42-$D$34,$E42-$E$34)))</f>
        <v>840.3325297761595</v>
      </c>
      <c r="D55">
        <f t="shared" si="1"/>
        <v>230.1370524274611</v>
      </c>
      <c r="E55">
        <f t="shared" si="2"/>
        <v>447.68327397837857</v>
      </c>
    </row>
    <row r="56" spans="3:5" x14ac:dyDescent="0.45">
      <c r="C56">
        <f>MIN( SQRT(SUMSQ($C43-$C$33,$D43-$D$33,$E43-$E$33)),SQRT(SUMSQ($C43-$C$34,$D43-$D$34,$E43-$E$34)))</f>
        <v>157.64029275537396</v>
      </c>
      <c r="D56">
        <f t="shared" si="1"/>
        <v>832.93150168546276</v>
      </c>
      <c r="E56">
        <f t="shared" si="2"/>
        <v>1430.2768490051146</v>
      </c>
    </row>
    <row r="57" spans="3:5" x14ac:dyDescent="0.45">
      <c r="C57">
        <f>MIN( SQRT(SUMSQ($C44-$C$33,$D44-$D$33,$E44-$E$33)),SQRT(SUMSQ($C44-$C$34,$D44-$D$34,$E44-$E$34)))</f>
        <v>998.51689595119024</v>
      </c>
      <c r="D57">
        <f t="shared" si="1"/>
        <v>343.33909360863629</v>
      </c>
      <c r="E57">
        <f t="shared" si="2"/>
        <v>258.36295496839324</v>
      </c>
    </row>
    <row r="58" spans="3:5" x14ac:dyDescent="0.45">
      <c r="C58">
        <f>MIN( SQRT(SUMSQ($C45-$C$33,$D45-$D$33,$E45-$E$33)),SQRT(SUMSQ($C45-$C$34,$D45-$D$34,$E45-$E$34)))</f>
        <v>3210.1338056535901</v>
      </c>
      <c r="D58">
        <f t="shared" si="1"/>
        <v>2554.5098403607685</v>
      </c>
      <c r="E58">
        <f t="shared" si="2"/>
        <v>1954.9834803394119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5</xdr:col>
                <xdr:colOff>613833</xdr:colOff>
                <xdr:row>35</xdr:row>
                <xdr:rowOff>97367</xdr:rowOff>
              </from>
              <to>
                <xdr:col>13</xdr:col>
                <xdr:colOff>38100</xdr:colOff>
                <xdr:row>38</xdr:row>
                <xdr:rowOff>59267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>
              <from>
                <xdr:col>6</xdr:col>
                <xdr:colOff>410633</xdr:colOff>
                <xdr:row>38</xdr:row>
                <xdr:rowOff>122767</xdr:rowOff>
              </from>
              <to>
                <xdr:col>11</xdr:col>
                <xdr:colOff>567267</xdr:colOff>
                <xdr:row>47</xdr:row>
                <xdr:rowOff>93133</xdr:rowOff>
              </to>
            </anchor>
          </objectPr>
        </oleObject>
      </mc:Choice>
      <mc:Fallback>
        <oleObject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2022-09-29T09:01:19Z</dcterms:modified>
</cp:coreProperties>
</file>