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re22\Downloads\"/>
    </mc:Choice>
  </mc:AlternateContent>
  <xr:revisionPtr revIDLastSave="0" documentId="13_ncr:1_{C72275A3-C179-471C-BEAD-F674EC93E36F}" xr6:coauthVersionLast="47" xr6:coauthVersionMax="47" xr10:uidLastSave="{00000000-0000-0000-0000-000000000000}"/>
  <bookViews>
    <workbookView xWindow="-60" yWindow="-60" windowWidth="28920" windowHeight="15870" xr2:uid="{21A08B8F-33A6-C748-B43F-55333DB6253A}"/>
  </bookViews>
  <sheets>
    <sheet name="Sheet1" sheetId="1" r:id="rId1"/>
    <sheet name="exercise check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1" i="1" l="1"/>
  <c r="H31" i="1"/>
  <c r="G31" i="1"/>
  <c r="F31" i="1"/>
  <c r="F30" i="1"/>
  <c r="I30" i="1"/>
  <c r="H30" i="1"/>
  <c r="E28" i="1"/>
  <c r="F28" i="1"/>
  <c r="G28" i="1"/>
  <c r="H28" i="1"/>
  <c r="I28" i="1"/>
  <c r="E29" i="1"/>
  <c r="F29" i="1"/>
  <c r="G29" i="1"/>
  <c r="H29" i="1"/>
  <c r="I29" i="1"/>
  <c r="E30" i="1"/>
  <c r="G30" i="1"/>
  <c r="E31" i="1"/>
  <c r="E27" i="1"/>
  <c r="F27" i="1"/>
  <c r="G27" i="1"/>
  <c r="H27" i="1"/>
  <c r="I27" i="1"/>
  <c r="F12" i="1" l="1"/>
  <c r="C32" i="1" a="1"/>
  <c r="C32" i="1" s="1"/>
  <c r="F14" i="1"/>
  <c r="F15" i="1"/>
  <c r="F16" i="1"/>
  <c r="F17" i="1"/>
  <c r="F13" i="1"/>
  <c r="C12" i="1" a="1"/>
  <c r="C12" i="1" s="1"/>
  <c r="E17" i="1"/>
  <c r="C29" i="1" l="1" a="1"/>
  <c r="C2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<sst xmlns="http://schemas.openxmlformats.org/spreadsheetml/2006/main" count="37" uniqueCount="27">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</sst>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7" fillId="2" borderId="0" xfId="1" applyFill="1"/>
    <xf numFmtId="0" fontId="2" fillId="3" borderId="1" xfId="0" applyFont="1" applyFill="1" applyBorder="1" applyAlignment="1">
      <alignment horizontal="center"/>
    </xf>
    <xf numFmtId="0" fontId="2" fillId="2" borderId="0" xfId="0" applyFont="1" applyFill="1" applyAlignment="1">
      <alignment horizontal="left" wrapText="1"/>
    </xf>
  </cellXfs>
  <cellStyles count="2">
    <cellStyle name="Hyperlink" xfId="1" builtinId="8"/>
    <cellStyle name="Normal" xfId="0" builtinId="0"/>
  </cellStyles>
  <dxfs count="14">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32"/>
  <sheetViews>
    <sheetView tabSelected="1" topLeftCell="B16" workbookViewId="0">
      <selection activeCell="D35" sqref="D35"/>
    </sheetView>
  </sheetViews>
  <sheetFormatPr defaultColWidth="10.875" defaultRowHeight="23.25"/>
  <cols>
    <col min="1" max="1" width="10.875" style="2"/>
    <col min="2" max="2" width="16.5" style="2" customWidth="1"/>
    <col min="3" max="3" width="133" style="2" customWidth="1"/>
    <col min="4" max="4" width="13.5" style="2" bestFit="1" customWidth="1"/>
    <col min="5" max="5" width="19.375" style="2" bestFit="1" customWidth="1"/>
    <col min="6" max="6" width="13.5" style="2" bestFit="1" customWidth="1"/>
    <col min="7" max="7" width="11.625" style="2" bestFit="1" customWidth="1"/>
    <col min="8" max="8" width="10.625" style="2" bestFit="1" customWidth="1"/>
    <col min="9" max="9" width="9" style="2" customWidth="1"/>
    <col min="10" max="10" width="7.5" style="2" customWidth="1"/>
    <col min="11" max="11" width="12.875" style="2" bestFit="1" customWidth="1"/>
    <col min="12" max="16384" width="10.875" style="2"/>
  </cols>
  <sheetData>
    <row r="1" spans="2:6" s="1" customFormat="1" ht="15"/>
    <row r="2" spans="2:6" s="1" customFormat="1" ht="30">
      <c r="B2" s="3" t="s">
        <v>0</v>
      </c>
    </row>
    <row r="3" spans="2:6" s="1" customFormat="1" ht="25.5">
      <c r="B3" s="4" t="s">
        <v>2</v>
      </c>
    </row>
    <row r="4" spans="2:6" s="1" customFormat="1" ht="15"/>
    <row r="5" spans="2:6">
      <c r="B5" s="2" t="s">
        <v>3</v>
      </c>
    </row>
    <row r="6" spans="2:6">
      <c r="B6" s="2" t="s">
        <v>11</v>
      </c>
    </row>
    <row r="7" spans="2:6">
      <c r="F7" s="6"/>
    </row>
    <row r="9" spans="2:6" ht="25.5">
      <c r="B9" s="4" t="s">
        <v>1</v>
      </c>
    </row>
    <row r="10" spans="2:6">
      <c r="D10" s="13" t="s">
        <v>22</v>
      </c>
      <c r="E10" s="13"/>
      <c r="F10" s="13"/>
    </row>
    <row r="11" spans="2:6">
      <c r="B11" s="7" t="s">
        <v>23</v>
      </c>
      <c r="C11" s="5"/>
      <c r="D11" t="s">
        <v>4</v>
      </c>
      <c r="E11" t="s">
        <v>21</v>
      </c>
      <c r="F11" t="s">
        <v>5</v>
      </c>
    </row>
    <row r="12" spans="2:6">
      <c r="B12" s="7"/>
      <c r="C12" s="10" t="str" cm="1">
        <f t="array" ref="C12">IF(ISBLANK(F12),"incomplete",IF(E17=0,"Not quite! Did you calculate the total using SUM first?",IF(AND(IFERROR(F13,0)=0,NOT(ISBLANK(F13))),"Not quite! Did you place a $ before the total row reference before dragging?",IF(SUMPRODUCT((F12:F16='exercise checks'!A1:A5)-1)=0,"Correct!","incomplete"))))</f>
        <v>Correct!</v>
      </c>
      <c r="D12" t="s">
        <v>16</v>
      </c>
      <c r="E12">
        <v>5279</v>
      </c>
      <c r="F12" s="11">
        <f>E12/E$17</f>
        <v>0.32709585476175723</v>
      </c>
    </row>
    <row r="13" spans="2:6">
      <c r="D13" t="s">
        <v>17</v>
      </c>
      <c r="E13">
        <v>1891</v>
      </c>
      <c r="F13" s="11">
        <f>E13/E$17</f>
        <v>0.11716958919387818</v>
      </c>
    </row>
    <row r="14" spans="2:6">
      <c r="D14" t="s">
        <v>18</v>
      </c>
      <c r="E14">
        <v>2521</v>
      </c>
      <c r="F14" s="11">
        <f t="shared" ref="F14:F17" si="0">E14/E$17</f>
        <v>0.15620546502261604</v>
      </c>
    </row>
    <row r="15" spans="2:6">
      <c r="B15" s="7"/>
      <c r="C15" s="5"/>
      <c r="D15" t="s">
        <v>19</v>
      </c>
      <c r="E15">
        <v>555</v>
      </c>
      <c r="F15" s="11">
        <f t="shared" si="0"/>
        <v>3.4388747753888095E-2</v>
      </c>
    </row>
    <row r="16" spans="2:6">
      <c r="C16" s="10"/>
      <c r="D16" t="s">
        <v>20</v>
      </c>
      <c r="E16">
        <v>5893</v>
      </c>
      <c r="F16" s="11">
        <f t="shared" si="0"/>
        <v>0.36514034326786049</v>
      </c>
    </row>
    <row r="17" spans="2:9">
      <c r="D17" t="s">
        <v>6</v>
      </c>
      <c r="E17" s="11">
        <f>SUM(E12:E16)</f>
        <v>16139</v>
      </c>
      <c r="F17" s="11">
        <f t="shared" si="0"/>
        <v>1</v>
      </c>
    </row>
    <row r="18" spans="2:9" ht="90" customHeight="1">
      <c r="B18" s="14" t="s">
        <v>24</v>
      </c>
      <c r="C18" s="14"/>
    </row>
    <row r="19" spans="2:9">
      <c r="D19"/>
      <c r="E19">
        <v>2015</v>
      </c>
      <c r="F19">
        <v>2016</v>
      </c>
      <c r="G19">
        <v>2017</v>
      </c>
      <c r="H19">
        <v>2018</v>
      </c>
      <c r="I19">
        <v>2019</v>
      </c>
    </row>
    <row r="20" spans="2:9">
      <c r="B20" s="2" t="s">
        <v>25</v>
      </c>
      <c r="D20" t="s">
        <v>16</v>
      </c>
      <c r="E20">
        <v>7899</v>
      </c>
      <c r="F20">
        <v>7131</v>
      </c>
      <c r="G20">
        <v>6979</v>
      </c>
      <c r="H20">
        <v>5962</v>
      </c>
      <c r="I20">
        <v>5279</v>
      </c>
    </row>
    <row r="21" spans="2:9">
      <c r="B21" s="2" t="s">
        <v>15</v>
      </c>
      <c r="D21" t="s">
        <v>17</v>
      </c>
      <c r="E21">
        <v>1701</v>
      </c>
      <c r="F21">
        <v>1870</v>
      </c>
      <c r="G21">
        <v>1975</v>
      </c>
      <c r="H21">
        <v>1838</v>
      </c>
      <c r="I21">
        <v>1891</v>
      </c>
    </row>
    <row r="22" spans="2:9">
      <c r="B22" s="2" t="s">
        <v>13</v>
      </c>
      <c r="D22" t="s">
        <v>18</v>
      </c>
      <c r="E22">
        <v>1786</v>
      </c>
      <c r="F22">
        <v>1907</v>
      </c>
      <c r="G22">
        <v>2054</v>
      </c>
      <c r="H22">
        <v>2259</v>
      </c>
      <c r="I22">
        <v>2521</v>
      </c>
    </row>
    <row r="23" spans="2:9">
      <c r="B23" s="2" t="s">
        <v>14</v>
      </c>
      <c r="D23" t="s">
        <v>19</v>
      </c>
      <c r="E23">
        <v>655</v>
      </c>
      <c r="F23">
        <v>630</v>
      </c>
      <c r="G23">
        <v>617</v>
      </c>
      <c r="H23">
        <v>508</v>
      </c>
      <c r="I23">
        <v>555</v>
      </c>
    </row>
    <row r="24" spans="2:9">
      <c r="D24" t="s">
        <v>20</v>
      </c>
      <c r="E24">
        <v>4697</v>
      </c>
      <c r="F24">
        <v>4741</v>
      </c>
      <c r="G24">
        <v>5391</v>
      </c>
      <c r="H24">
        <v>5692</v>
      </c>
      <c r="I24">
        <v>5893</v>
      </c>
    </row>
    <row r="26" spans="2:9">
      <c r="D26"/>
      <c r="E26">
        <v>2015</v>
      </c>
      <c r="F26">
        <v>2016</v>
      </c>
      <c r="G26">
        <v>2017</v>
      </c>
      <c r="H26">
        <v>2018</v>
      </c>
      <c r="I26">
        <v>2019</v>
      </c>
    </row>
    <row r="27" spans="2:9">
      <c r="B27" s="2" t="s">
        <v>9</v>
      </c>
      <c r="D27" t="s">
        <v>16</v>
      </c>
      <c r="E27" s="11">
        <f>E20/$E20</f>
        <v>1</v>
      </c>
      <c r="F27" s="11">
        <f>F20/$E20</f>
        <v>0.90277250284846178</v>
      </c>
      <c r="G27" s="11">
        <f>G20/$E20</f>
        <v>0.88352956070388655</v>
      </c>
      <c r="H27" s="11">
        <f>H20/$E20</f>
        <v>0.75477908596024812</v>
      </c>
      <c r="I27" s="11">
        <f>I20/$E20</f>
        <v>0.66831244461324213</v>
      </c>
    </row>
    <row r="28" spans="2:9">
      <c r="B28" s="2" t="s">
        <v>12</v>
      </c>
      <c r="D28" t="s">
        <v>17</v>
      </c>
      <c r="E28" s="11">
        <f t="shared" ref="E28:I28" si="1">E21/$E21</f>
        <v>1</v>
      </c>
      <c r="F28" s="11">
        <f t="shared" si="1"/>
        <v>1.0993533215755438</v>
      </c>
      <c r="G28" s="11">
        <f t="shared" si="1"/>
        <v>1.1610817166372722</v>
      </c>
      <c r="H28" s="11">
        <f t="shared" si="1"/>
        <v>1.080540858318636</v>
      </c>
      <c r="I28" s="11">
        <f t="shared" si="1"/>
        <v>1.1116990005878895</v>
      </c>
    </row>
    <row r="29" spans="2:9">
      <c r="C29" s="10" t="str" cm="1">
        <f t="array" ref="C29">IF(OR(ISBLANK(E27),IFERROR(E27,"e")="e",IFERROR(F27,"e")="e",IFERROR(G27,"e")="e",IFERROR(H27,"e")="e"),"Incomplete",IF(SUMPRODUCT((E27:I27='exercise checks'!F1:J1)-1)=0,"Correct!","Not quite! The 2015 reference needs to stay in the same column, so where should the $ go?"))</f>
        <v>Correct!</v>
      </c>
      <c r="D29" t="s">
        <v>18</v>
      </c>
      <c r="E29" s="11">
        <f t="shared" ref="E29:I29" si="2">E22/$E22</f>
        <v>1</v>
      </c>
      <c r="F29" s="11">
        <f t="shared" si="2"/>
        <v>1.0677491601343785</v>
      </c>
      <c r="G29" s="11">
        <f t="shared" si="2"/>
        <v>1.1500559910414334</v>
      </c>
      <c r="H29" s="11">
        <f t="shared" si="2"/>
        <v>1.2648376259798433</v>
      </c>
      <c r="I29" s="11">
        <f t="shared" si="2"/>
        <v>1.4115341545352744</v>
      </c>
    </row>
    <row r="30" spans="2:9">
      <c r="C30" s="10"/>
      <c r="D30" t="s">
        <v>19</v>
      </c>
      <c r="E30" s="11">
        <f t="shared" ref="E30:I30" si="3">E23/$E23</f>
        <v>1</v>
      </c>
      <c r="F30" s="11">
        <f>F23/$E23</f>
        <v>0.96183206106870234</v>
      </c>
      <c r="G30" s="11">
        <f t="shared" si="3"/>
        <v>0.94198473282442752</v>
      </c>
      <c r="H30" s="11">
        <f>H23/$E23</f>
        <v>0.77557251908396951</v>
      </c>
      <c r="I30" s="11">
        <f>I23/$E23</f>
        <v>0.84732824427480913</v>
      </c>
    </row>
    <row r="31" spans="2:9">
      <c r="B31" s="2" t="s">
        <v>10</v>
      </c>
      <c r="D31" t="s">
        <v>20</v>
      </c>
      <c r="E31" s="11">
        <f t="shared" ref="E31:I31" si="4">E24/$E24</f>
        <v>1</v>
      </c>
      <c r="F31" s="11">
        <f>F24/$E24</f>
        <v>1.0093676814988291</v>
      </c>
      <c r="G31" s="11">
        <f>G24/$E24</f>
        <v>1.1477538854588034</v>
      </c>
      <c r="H31" s="11">
        <f>H24/$E24</f>
        <v>1.2118373429848839</v>
      </c>
      <c r="I31" s="11">
        <f>I24/$E24</f>
        <v>1.2546306152863529</v>
      </c>
    </row>
    <row r="32" spans="2:9">
      <c r="C32" s="10" t="str" cm="1">
        <f t="array" ref="C32">IF(OR(ISBLANK(E31),IFERROR(E31,"e")="e"),"Incomplete",IF(SUMPRODUCT((E27:I31='exercise checks'!F1:J5)-1)=0,"Correct!","Not quite! Did you put more than one $ sign in I27 before dragging?"))</f>
        <v>Correct!</v>
      </c>
      <c r="I32" s="12" t="s">
        <v>26</v>
      </c>
    </row>
  </sheetData>
  <sheetProtection sheet="1" objects="1" scenarios="1"/>
  <mergeCells count="2">
    <mergeCell ref="D10:F10"/>
    <mergeCell ref="B18:C18"/>
  </mergeCells>
  <conditionalFormatting sqref="C11">
    <cfRule type="containsText" dxfId="13" priority="36" operator="containsText" text="Not quite">
      <formula>NOT(ISERROR(SEARCH("Not quite",C11)))</formula>
    </cfRule>
  </conditionalFormatting>
  <conditionalFormatting sqref="C11">
    <cfRule type="containsText" dxfId="12" priority="35" operator="containsText" text="Correct">
      <formula>NOT(ISERROR(SEARCH("Correct",C11)))</formula>
    </cfRule>
  </conditionalFormatting>
  <conditionalFormatting sqref="C15">
    <cfRule type="containsText" dxfId="11" priority="24" operator="containsText" text="Not quite">
      <formula>NOT(ISERROR(SEARCH("Not quite",C15)))</formula>
    </cfRule>
  </conditionalFormatting>
  <conditionalFormatting sqref="C15">
    <cfRule type="containsText" dxfId="10" priority="23" operator="containsText" text="Correct">
      <formula>NOT(ISERROR(SEARCH("Correct",C15)))</formula>
    </cfRule>
  </conditionalFormatting>
  <conditionalFormatting sqref="C12">
    <cfRule type="containsText" dxfId="9" priority="16" operator="containsText" text="Not quite">
      <formula>NOT(ISERROR(SEARCH("Not quite",C12)))</formula>
    </cfRule>
  </conditionalFormatting>
  <conditionalFormatting sqref="C12">
    <cfRule type="containsText" dxfId="8" priority="15" operator="containsText" text="Correct">
      <formula>NOT(ISERROR(SEARCH("Correct",C12)))</formula>
    </cfRule>
  </conditionalFormatting>
  <conditionalFormatting sqref="C16">
    <cfRule type="containsText" dxfId="7" priority="14" operator="containsText" text="Not quite">
      <formula>NOT(ISERROR(SEARCH("Not quite",C16)))</formula>
    </cfRule>
  </conditionalFormatting>
  <conditionalFormatting sqref="C16">
    <cfRule type="containsText" dxfId="6" priority="13" operator="containsText" text="Correct">
      <formula>NOT(ISERROR(SEARCH("Correct",C16)))</formula>
    </cfRule>
  </conditionalFormatting>
  <conditionalFormatting sqref="C30">
    <cfRule type="containsText" dxfId="5" priority="6" operator="containsText" text="Not quite">
      <formula>NOT(ISERROR(SEARCH("Not quite",C30)))</formula>
    </cfRule>
  </conditionalFormatting>
  <conditionalFormatting sqref="C30">
    <cfRule type="containsText" dxfId="4" priority="5" operator="containsText" text="Correct">
      <formula>NOT(ISERROR(SEARCH("Correct",C30)))</formula>
    </cfRule>
  </conditionalFormatting>
  <conditionalFormatting sqref="C29">
    <cfRule type="containsText" dxfId="3" priority="4" operator="containsText" text="Not quite">
      <formula>NOT(ISERROR(SEARCH("Not quite",C29)))</formula>
    </cfRule>
  </conditionalFormatting>
  <conditionalFormatting sqref="C29">
    <cfRule type="containsText" dxfId="2" priority="3" operator="containsText" text="Correct">
      <formula>NOT(ISERROR(SEARCH("Correct",C29)))</formula>
    </cfRule>
  </conditionalFormatting>
  <conditionalFormatting sqref="C32">
    <cfRule type="containsText" dxfId="1" priority="2" operator="containsText" text="Not quite">
      <formula>NOT(ISERROR(SEARCH("Not quite",C32)))</formula>
    </cfRule>
  </conditionalFormatting>
  <conditionalFormatting sqref="C32">
    <cfRule type="containsText" dxfId="0" priority="1" operator="containsText" text="Correct">
      <formula>NOT(ISERROR(SEARCH("Correct",C32)))</formula>
    </cfRule>
  </conditionalFormatting>
  <hyperlinks>
    <hyperlink ref="I32" r:id="rId1" xr:uid="{99C38312-373E-704A-A764-D75C2872AE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8B3-97A4-A746-901F-CD5BCB21542E}">
  <dimension ref="A1:J11"/>
  <sheetViews>
    <sheetView workbookViewId="0">
      <selection activeCell="F1" sqref="F1:J5"/>
    </sheetView>
  </sheetViews>
  <sheetFormatPr defaultColWidth="11" defaultRowHeight="15.75"/>
  <sheetData>
    <row r="1" spans="1:10" ht="23.25">
      <c r="A1" s="8">
        <v>0.32709585476175723</v>
      </c>
      <c r="F1" s="9">
        <v>1</v>
      </c>
      <c r="G1" s="9">
        <v>0.90277250284846178</v>
      </c>
      <c r="H1">
        <v>0.88352956070388655</v>
      </c>
      <c r="I1">
        <v>0.75477908596024812</v>
      </c>
      <c r="J1">
        <v>0.66831244461324213</v>
      </c>
    </row>
    <row r="2" spans="1:10" ht="23.25">
      <c r="A2" s="8">
        <v>0.11716958919387818</v>
      </c>
      <c r="F2" s="9">
        <v>1</v>
      </c>
      <c r="G2" s="9">
        <v>1.0993533215755438</v>
      </c>
      <c r="H2">
        <v>1.1610817166372722</v>
      </c>
      <c r="I2">
        <v>1.080540858318636</v>
      </c>
      <c r="J2">
        <v>1.1116990005878895</v>
      </c>
    </row>
    <row r="3" spans="1:10" ht="23.25">
      <c r="A3" s="8">
        <v>0.15620546502261604</v>
      </c>
      <c r="F3" s="9">
        <v>1</v>
      </c>
      <c r="G3" s="9">
        <v>1.0677491601343785</v>
      </c>
      <c r="H3">
        <v>1.1500559910414334</v>
      </c>
      <c r="I3">
        <v>1.2648376259798433</v>
      </c>
      <c r="J3">
        <v>1.4115341545352744</v>
      </c>
    </row>
    <row r="4" spans="1:10" ht="23.25">
      <c r="A4" s="8">
        <v>3.4388747753888095E-2</v>
      </c>
      <c r="F4" s="9">
        <v>1</v>
      </c>
      <c r="G4" s="9">
        <v>0.96183206106870234</v>
      </c>
      <c r="H4">
        <v>0.94198473282442752</v>
      </c>
      <c r="I4">
        <v>0.77557251908396951</v>
      </c>
      <c r="J4">
        <v>0.84732824427480913</v>
      </c>
    </row>
    <row r="5" spans="1:10" ht="23.25">
      <c r="A5" s="8">
        <v>0.36514034326786049</v>
      </c>
      <c r="F5" s="9">
        <v>1</v>
      </c>
      <c r="G5" s="9">
        <v>1.0093676814988291</v>
      </c>
      <c r="H5">
        <v>1.1477538854588034</v>
      </c>
      <c r="I5">
        <v>1.2118373429848839</v>
      </c>
      <c r="J5">
        <v>1.2546306152863529</v>
      </c>
    </row>
    <row r="6" spans="1:10">
      <c r="F6" s="9"/>
      <c r="G6" s="9"/>
    </row>
    <row r="7" spans="1:10">
      <c r="A7" t="s">
        <v>7</v>
      </c>
      <c r="F7" s="9"/>
      <c r="G7" s="9"/>
    </row>
    <row r="8" spans="1:10">
      <c r="F8" s="9"/>
      <c r="G8" s="9"/>
    </row>
    <row r="9" spans="1:10">
      <c r="F9" s="9"/>
      <c r="G9" s="9"/>
    </row>
    <row r="11" spans="1:10">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reza eshghi</cp:lastModifiedBy>
  <dcterms:created xsi:type="dcterms:W3CDTF">2022-05-11T12:42:03Z</dcterms:created>
  <dcterms:modified xsi:type="dcterms:W3CDTF">2024-01-02T09:09:31Z</dcterms:modified>
</cp:coreProperties>
</file>