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490" windowHeight="7065" activeTab="2"/>
  </bookViews>
  <sheets>
    <sheet name="Закупленно" sheetId="2" r:id="rId1"/>
    <sheet name="Маршрутный лист" sheetId="3" r:id="rId2"/>
    <sheet name="Время на разработку" sheetId="4" r:id="rId3"/>
  </sheets>
  <calcPr calcId="125725" refMode="R1C1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4" i="3"/>
  <c r="H3" i="4" s="1"/>
  <c r="L14" i="3"/>
  <c r="E21" i="2"/>
  <c r="E20" l="1"/>
  <c r="R3" i="4"/>
  <c r="R4" s="1"/>
  <c r="H4" l="1"/>
</calcChain>
</file>

<file path=xl/sharedStrings.xml><?xml version="1.0" encoding="utf-8"?>
<sst xmlns="http://schemas.openxmlformats.org/spreadsheetml/2006/main" count="31" uniqueCount="29">
  <si>
    <t>№</t>
  </si>
  <si>
    <t>Наименование</t>
  </si>
  <si>
    <t>Цена за ед.</t>
  </si>
  <si>
    <t>Сумма</t>
  </si>
  <si>
    <t>Примечания</t>
  </si>
  <si>
    <t>Смета на стол с чашками</t>
  </si>
  <si>
    <t>Количество</t>
  </si>
  <si>
    <t>Сумма:</t>
  </si>
  <si>
    <t>Остаток</t>
  </si>
  <si>
    <t>Маршрутный лист</t>
  </si>
  <si>
    <t>Маршрут</t>
  </si>
  <si>
    <t>Назанчение</t>
  </si>
  <si>
    <t>км</t>
  </si>
  <si>
    <t>Дата</t>
  </si>
  <si>
    <t>Ушло времени(час)</t>
  </si>
  <si>
    <t>Итого:</t>
  </si>
  <si>
    <t>Потраченное время</t>
  </si>
  <si>
    <t>Наиминование работы</t>
  </si>
  <si>
    <t>Время на разьезды и закупку нужного (ч)</t>
  </si>
  <si>
    <t>Время на разработку (ч)</t>
  </si>
  <si>
    <t>Всего:</t>
  </si>
  <si>
    <t>Цена часа</t>
  </si>
  <si>
    <t>Оплата труда</t>
  </si>
  <si>
    <t>Закупка компонентов</t>
  </si>
  <si>
    <t>Дизельное топливо(за прошлый период)</t>
  </si>
  <si>
    <t>Дом(Осокорки) -Работа( пр. Победы) - Радиорынок - Дом(Осокорки)</t>
  </si>
  <si>
    <t>Дом (Осокорки) - Работа( пр. Победы) - Офис (Щорса)-Дом (Осокорки)</t>
  </si>
  <si>
    <t xml:space="preserve">Собрание, ЗП … </t>
  </si>
  <si>
    <t>Техдокументация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</si>
</sst>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7D7D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9F9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/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3" borderId="1" xfId="0" applyFill="1" applyBorder="1"/>
    <xf numFmtId="0" fontId="0" fillId="5" borderId="1" xfId="0" applyFill="1" applyBorder="1"/>
    <xf numFmtId="0" fontId="0" fillId="3" borderId="5" xfId="0" applyFill="1" applyBorder="1"/>
    <xf numFmtId="0" fontId="0" fillId="3" borderId="6" xfId="0" applyFill="1" applyBorder="1" applyAlignment="1">
      <alignment wrapText="1"/>
    </xf>
    <xf numFmtId="0" fontId="0" fillId="4" borderId="6" xfId="0" applyFill="1" applyBorder="1" applyAlignment="1">
      <alignment wrapText="1"/>
    </xf>
    <xf numFmtId="0" fontId="0" fillId="4" borderId="9" xfId="0" applyFill="1" applyBorder="1" applyAlignment="1">
      <alignment wrapText="1"/>
    </xf>
    <xf numFmtId="0" fontId="0" fillId="6" borderId="8" xfId="0" applyFill="1" applyBorder="1"/>
    <xf numFmtId="0" fontId="0" fillId="2" borderId="1" xfId="0" applyFill="1" applyBorder="1" applyAlignment="1">
      <alignment horizontal="left"/>
    </xf>
    <xf numFmtId="0" fontId="0" fillId="2" borderId="1" xfId="0" applyFill="1" applyBorder="1" applyAlignment="1">
      <alignment horizontal="left"/>
    </xf>
    <xf numFmtId="14" fontId="0" fillId="2" borderId="1" xfId="0" applyNumberFormat="1" applyFill="1" applyBorder="1" applyAlignment="1">
      <alignment horizontal="left"/>
    </xf>
    <xf numFmtId="0" fontId="1" fillId="8" borderId="1" xfId="0" applyFont="1" applyFill="1" applyBorder="1"/>
    <xf numFmtId="0" fontId="0" fillId="8" borderId="1" xfId="0" applyFill="1" applyBorder="1"/>
    <xf numFmtId="0" fontId="0" fillId="2" borderId="1" xfId="0" applyFill="1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9" borderId="1" xfId="0" applyFill="1" applyBorder="1"/>
    <xf numFmtId="0" fontId="0" fillId="10" borderId="1" xfId="0" applyFill="1" applyBorder="1" applyAlignment="1">
      <alignment horizontal="center" vertical="center"/>
    </xf>
    <xf numFmtId="0" fontId="0" fillId="3" borderId="11" xfId="0" applyFill="1" applyBorder="1"/>
    <xf numFmtId="0" fontId="0" fillId="5" borderId="12" xfId="0" applyFill="1" applyBorder="1"/>
    <xf numFmtId="0" fontId="0" fillId="4" borderId="13" xfId="0" applyFill="1" applyBorder="1" applyAlignment="1">
      <alignment wrapText="1"/>
    </xf>
    <xf numFmtId="0" fontId="0" fillId="2" borderId="1" xfId="0" applyFill="1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7" xfId="0" applyFill="1" applyBorder="1" applyAlignment="1">
      <alignment horizontal="right"/>
    </xf>
    <xf numFmtId="0" fontId="0" fillId="2" borderId="8" xfId="0" applyFill="1" applyBorder="1" applyAlignment="1">
      <alignment horizontal="right"/>
    </xf>
    <xf numFmtId="0" fontId="0" fillId="2" borderId="1" xfId="0" applyFill="1" applyBorder="1" applyAlignment="1">
      <alignment horizontal="left"/>
    </xf>
    <xf numFmtId="0" fontId="0" fillId="3" borderId="1" xfId="0" applyFill="1" applyBorder="1" applyAlignment="1">
      <alignment horizontal="center"/>
    </xf>
    <xf numFmtId="0" fontId="0" fillId="2" borderId="14" xfId="0" applyFill="1" applyBorder="1" applyAlignment="1">
      <alignment horizontal="left"/>
    </xf>
    <xf numFmtId="0" fontId="0" fillId="2" borderId="15" xfId="0" applyFill="1" applyBorder="1" applyAlignment="1">
      <alignment horizontal="left"/>
    </xf>
    <xf numFmtId="0" fontId="0" fillId="2" borderId="16" xfId="0" applyFill="1" applyBorder="1" applyAlignment="1">
      <alignment horizontal="left"/>
    </xf>
    <xf numFmtId="0" fontId="1" fillId="7" borderId="1" xfId="0" applyFont="1" applyFill="1" applyBorder="1" applyAlignment="1">
      <alignment horizontal="right"/>
    </xf>
    <xf numFmtId="0" fontId="0" fillId="2" borderId="1" xfId="0" applyFill="1" applyBorder="1" applyAlignment="1">
      <alignment horizontal="left" wrapText="1"/>
    </xf>
    <xf numFmtId="0" fontId="0" fillId="6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2" borderId="1" xfId="0" applyFill="1" applyBorder="1" applyAlignment="1">
      <alignment horizontal="right"/>
    </xf>
    <xf numFmtId="0" fontId="0" fillId="9" borderId="10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10" borderId="1" xfId="0" applyFill="1" applyBorder="1" applyAlignment="1">
      <alignment horizontal="left" vertical="center" wrapText="1"/>
    </xf>
    <xf numFmtId="0" fontId="0" fillId="10" borderId="1" xfId="0" applyFill="1" applyBorder="1" applyAlignment="1">
      <alignment horizontal="center" vertic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F7D7D"/>
      <color rgb="FFFF9F9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2"/>
  <sheetViews>
    <sheetView workbookViewId="0">
      <selection activeCell="B13" sqref="B13"/>
    </sheetView>
  </sheetViews>
  <sheetFormatPr defaultRowHeight="15"/>
  <cols>
    <col min="2" max="2" width="60.7109375" customWidth="1"/>
    <col min="3" max="3" width="13.140625" customWidth="1"/>
    <col min="4" max="5" width="14" customWidth="1"/>
    <col min="6" max="6" width="56.7109375" customWidth="1"/>
  </cols>
  <sheetData>
    <row r="1" spans="1:6" ht="15.75" thickTop="1">
      <c r="A1" s="22" t="s">
        <v>5</v>
      </c>
      <c r="B1" s="23"/>
      <c r="C1" s="23"/>
      <c r="D1" s="23"/>
      <c r="E1" s="23"/>
      <c r="F1" s="24"/>
    </row>
    <row r="2" spans="1:6">
      <c r="A2" s="3" t="s">
        <v>0</v>
      </c>
      <c r="B2" s="1" t="s">
        <v>1</v>
      </c>
      <c r="C2" s="1" t="s">
        <v>6</v>
      </c>
      <c r="D2" s="1" t="s">
        <v>2</v>
      </c>
      <c r="E2" s="1" t="s">
        <v>3</v>
      </c>
      <c r="F2" s="4" t="s">
        <v>4</v>
      </c>
    </row>
    <row r="3" spans="1:6">
      <c r="A3" s="3">
        <v>1</v>
      </c>
      <c r="B3" s="18" t="s">
        <v>24</v>
      </c>
      <c r="C3" s="2">
        <v>21</v>
      </c>
      <c r="D3" s="2">
        <v>18.989999999999998</v>
      </c>
      <c r="E3" s="2">
        <v>400</v>
      </c>
      <c r="F3" s="5"/>
    </row>
    <row r="4" spans="1:6" ht="14.25" customHeight="1">
      <c r="A4" s="3">
        <v>2</v>
      </c>
      <c r="B4" s="2"/>
      <c r="C4" s="2"/>
      <c r="D4" s="2"/>
      <c r="E4" s="2"/>
      <c r="F4" s="5"/>
    </row>
    <row r="5" spans="1:6">
      <c r="A5" s="3">
        <v>3</v>
      </c>
      <c r="B5" s="2"/>
      <c r="C5" s="2"/>
      <c r="D5" s="2"/>
      <c r="E5" s="2"/>
      <c r="F5" s="5"/>
    </row>
    <row r="6" spans="1:6">
      <c r="A6" s="3">
        <v>4</v>
      </c>
      <c r="B6" s="2"/>
      <c r="C6" s="2"/>
      <c r="D6" s="2"/>
      <c r="E6" s="2"/>
      <c r="F6" s="5"/>
    </row>
    <row r="7" spans="1:6">
      <c r="A7" s="3">
        <v>5</v>
      </c>
      <c r="B7" s="2"/>
      <c r="C7" s="2"/>
      <c r="D7" s="2"/>
      <c r="E7" s="2"/>
      <c r="F7" s="5"/>
    </row>
    <row r="8" spans="1:6">
      <c r="A8" s="3">
        <v>6</v>
      </c>
      <c r="B8" s="2"/>
      <c r="C8" s="2"/>
      <c r="D8" s="2"/>
      <c r="E8" s="2"/>
      <c r="F8" s="5"/>
    </row>
    <row r="9" spans="1:6">
      <c r="A9" s="3">
        <v>7</v>
      </c>
      <c r="B9" s="2"/>
      <c r="C9" s="2"/>
      <c r="D9" s="2"/>
      <c r="E9" s="2"/>
      <c r="F9" s="5"/>
    </row>
    <row r="10" spans="1:6">
      <c r="A10" s="3">
        <v>8</v>
      </c>
      <c r="B10" s="2"/>
      <c r="C10" s="2"/>
      <c r="D10" s="2"/>
      <c r="E10" s="2"/>
      <c r="F10" s="5"/>
    </row>
    <row r="11" spans="1:6">
      <c r="A11" s="3">
        <v>9</v>
      </c>
      <c r="B11" s="2"/>
      <c r="C11" s="2"/>
      <c r="D11" s="2"/>
      <c r="E11" s="2"/>
      <c r="F11" s="5"/>
    </row>
    <row r="12" spans="1:6">
      <c r="A12" s="3">
        <v>10</v>
      </c>
      <c r="B12" s="2"/>
      <c r="C12" s="2"/>
      <c r="D12" s="2"/>
      <c r="E12" s="2"/>
      <c r="F12" s="5"/>
    </row>
    <row r="13" spans="1:6">
      <c r="A13" s="3">
        <v>11</v>
      </c>
      <c r="B13" s="2"/>
      <c r="C13" s="2"/>
      <c r="D13" s="2"/>
      <c r="E13" s="2"/>
      <c r="F13" s="5"/>
    </row>
    <row r="14" spans="1:6">
      <c r="A14" s="3">
        <v>12</v>
      </c>
      <c r="B14" s="2"/>
      <c r="C14" s="2"/>
      <c r="D14" s="2"/>
      <c r="E14" s="2"/>
      <c r="F14" s="5"/>
    </row>
    <row r="15" spans="1:6">
      <c r="A15" s="17">
        <v>13</v>
      </c>
      <c r="B15" s="18"/>
      <c r="C15" s="18"/>
      <c r="D15" s="18"/>
      <c r="E15" s="18"/>
      <c r="F15" s="19"/>
    </row>
    <row r="16" spans="1:6">
      <c r="A16" s="17">
        <v>14</v>
      </c>
      <c r="B16" s="18"/>
      <c r="C16" s="18"/>
      <c r="D16" s="18"/>
      <c r="E16" s="18"/>
      <c r="F16" s="19"/>
    </row>
    <row r="17" spans="1:6">
      <c r="A17" s="17">
        <v>15</v>
      </c>
      <c r="B17" s="18"/>
      <c r="C17" s="18"/>
      <c r="D17" s="18"/>
      <c r="E17" s="18"/>
      <c r="F17" s="19"/>
    </row>
    <row r="18" spans="1:6">
      <c r="A18" s="17">
        <v>16</v>
      </c>
      <c r="B18" s="18"/>
      <c r="C18" s="18"/>
      <c r="D18" s="18"/>
      <c r="E18" s="18"/>
      <c r="F18" s="19"/>
    </row>
    <row r="19" spans="1:6">
      <c r="A19" s="17">
        <v>16</v>
      </c>
      <c r="B19" s="18"/>
      <c r="C19" s="18"/>
      <c r="D19" s="18"/>
      <c r="E19" s="18"/>
      <c r="F19" s="19"/>
    </row>
    <row r="20" spans="1:6" ht="15.75" thickBot="1">
      <c r="A20" s="25" t="s">
        <v>7</v>
      </c>
      <c r="B20" s="26"/>
      <c r="C20" s="26"/>
      <c r="D20" s="26"/>
      <c r="E20" s="7">
        <f>SUM(E5:E19,E3:E4)</f>
        <v>400</v>
      </c>
      <c r="F20" s="6"/>
    </row>
    <row r="21" spans="1:6" ht="16.5" thickTop="1" thickBot="1">
      <c r="A21" s="25" t="s">
        <v>8</v>
      </c>
      <c r="B21" s="26"/>
      <c r="C21" s="26"/>
      <c r="D21" s="26"/>
      <c r="E21" s="7">
        <f>1410-E20</f>
        <v>1010</v>
      </c>
      <c r="F21" s="6"/>
    </row>
    <row r="22" spans="1:6" ht="15.75" thickTop="1"/>
  </sheetData>
  <mergeCells count="3">
    <mergeCell ref="A1:F1"/>
    <mergeCell ref="A20:D20"/>
    <mergeCell ref="A21:D2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N14"/>
  <sheetViews>
    <sheetView workbookViewId="0">
      <selection activeCell="N15" sqref="N15"/>
    </sheetView>
  </sheetViews>
  <sheetFormatPr defaultRowHeight="15"/>
  <cols>
    <col min="8" max="8" width="24.140625" customWidth="1"/>
    <col min="11" max="11" width="28.85546875" customWidth="1"/>
    <col min="13" max="13" width="10.140625" bestFit="1" customWidth="1"/>
    <col min="14" max="14" width="21.42578125" customWidth="1"/>
  </cols>
  <sheetData>
    <row r="1" spans="1:14">
      <c r="A1" s="28" t="s">
        <v>9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</row>
    <row r="2" spans="1:14">
      <c r="A2" s="1" t="s">
        <v>0</v>
      </c>
      <c r="B2" s="28" t="s">
        <v>10</v>
      </c>
      <c r="C2" s="28"/>
      <c r="D2" s="28"/>
      <c r="E2" s="28"/>
      <c r="F2" s="28"/>
      <c r="G2" s="28"/>
      <c r="H2" s="28"/>
      <c r="I2" s="28" t="s">
        <v>11</v>
      </c>
      <c r="J2" s="28"/>
      <c r="K2" s="28"/>
      <c r="L2" s="1" t="s">
        <v>12</v>
      </c>
      <c r="M2" s="1" t="s">
        <v>13</v>
      </c>
      <c r="N2" s="1" t="s">
        <v>14</v>
      </c>
    </row>
    <row r="3" spans="1:14">
      <c r="A3" s="8">
        <v>1</v>
      </c>
      <c r="B3" s="29" t="s">
        <v>26</v>
      </c>
      <c r="C3" s="30"/>
      <c r="D3" s="30"/>
      <c r="E3" s="30"/>
      <c r="F3" s="30"/>
      <c r="G3" s="30"/>
      <c r="H3" s="31"/>
      <c r="I3" s="29" t="s">
        <v>27</v>
      </c>
      <c r="J3" s="30"/>
      <c r="K3" s="31"/>
      <c r="L3" s="21">
        <v>40</v>
      </c>
      <c r="M3" s="10">
        <v>42241</v>
      </c>
      <c r="N3" s="21">
        <v>2.5</v>
      </c>
    </row>
    <row r="4" spans="1:14">
      <c r="A4" s="8">
        <v>2</v>
      </c>
      <c r="B4" s="27" t="s">
        <v>25</v>
      </c>
      <c r="C4" s="27"/>
      <c r="D4" s="27"/>
      <c r="E4" s="27"/>
      <c r="F4" s="27"/>
      <c r="G4" s="27"/>
      <c r="H4" s="27"/>
      <c r="I4" s="27" t="s">
        <v>23</v>
      </c>
      <c r="J4" s="27"/>
      <c r="K4" s="27"/>
      <c r="L4" s="8">
        <v>40</v>
      </c>
      <c r="M4" s="10">
        <v>42242</v>
      </c>
      <c r="N4" s="8">
        <v>1</v>
      </c>
    </row>
    <row r="5" spans="1:14" ht="15" customHeight="1">
      <c r="A5" s="8">
        <v>3</v>
      </c>
      <c r="B5" s="27"/>
      <c r="C5" s="27"/>
      <c r="D5" s="27"/>
      <c r="E5" s="27"/>
      <c r="F5" s="27"/>
      <c r="G5" s="27"/>
      <c r="H5" s="27"/>
      <c r="I5" s="33"/>
      <c r="J5" s="33"/>
      <c r="K5" s="33"/>
      <c r="L5" s="8"/>
      <c r="M5" s="10"/>
      <c r="N5" s="8"/>
    </row>
    <row r="6" spans="1:14">
      <c r="A6" s="8">
        <v>4</v>
      </c>
      <c r="B6" s="27"/>
      <c r="C6" s="27"/>
      <c r="D6" s="27"/>
      <c r="E6" s="27"/>
      <c r="F6" s="27"/>
      <c r="G6" s="27"/>
      <c r="H6" s="27"/>
      <c r="I6" s="27"/>
      <c r="J6" s="27"/>
      <c r="K6" s="27"/>
      <c r="L6" s="8"/>
      <c r="M6" s="10"/>
      <c r="N6" s="8"/>
    </row>
    <row r="7" spans="1:14">
      <c r="A7" s="8">
        <v>5</v>
      </c>
      <c r="B7" s="27"/>
      <c r="C7" s="27"/>
      <c r="D7" s="27"/>
      <c r="E7" s="27"/>
      <c r="F7" s="27"/>
      <c r="G7" s="27"/>
      <c r="H7" s="27"/>
      <c r="I7" s="29"/>
      <c r="J7" s="30"/>
      <c r="K7" s="31"/>
      <c r="L7" s="8"/>
      <c r="M7" s="10"/>
      <c r="N7" s="8"/>
    </row>
    <row r="8" spans="1:14">
      <c r="A8" s="9">
        <v>6</v>
      </c>
      <c r="B8" s="27"/>
      <c r="C8" s="27"/>
      <c r="D8" s="27"/>
      <c r="E8" s="27"/>
      <c r="F8" s="27"/>
      <c r="G8" s="27"/>
      <c r="H8" s="27"/>
      <c r="I8" s="29"/>
      <c r="J8" s="30"/>
      <c r="K8" s="31"/>
      <c r="L8" s="9"/>
      <c r="M8" s="10"/>
      <c r="N8" s="9"/>
    </row>
    <row r="9" spans="1:14">
      <c r="A9" s="9">
        <v>7</v>
      </c>
      <c r="B9" s="27"/>
      <c r="C9" s="27"/>
      <c r="D9" s="27"/>
      <c r="E9" s="27"/>
      <c r="F9" s="27"/>
      <c r="G9" s="27"/>
      <c r="H9" s="27"/>
      <c r="I9" s="29"/>
      <c r="J9" s="30"/>
      <c r="K9" s="31"/>
      <c r="L9" s="9"/>
      <c r="M9" s="10"/>
      <c r="N9" s="20"/>
    </row>
    <row r="10" spans="1:14">
      <c r="A10" s="13">
        <v>8</v>
      </c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13"/>
      <c r="M10" s="10"/>
      <c r="N10" s="13"/>
    </row>
    <row r="11" spans="1:14">
      <c r="A11" s="13">
        <v>9</v>
      </c>
      <c r="B11" s="27"/>
      <c r="C11" s="27"/>
      <c r="D11" s="27"/>
      <c r="E11" s="27"/>
      <c r="F11" s="27"/>
      <c r="G11" s="27"/>
      <c r="H11" s="27"/>
      <c r="I11" s="27"/>
      <c r="J11" s="27"/>
      <c r="K11" s="27"/>
      <c r="L11" s="13"/>
      <c r="M11" s="10"/>
      <c r="N11" s="13"/>
    </row>
    <row r="12" spans="1:14">
      <c r="A12" s="14">
        <v>10</v>
      </c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14"/>
      <c r="M12" s="10"/>
      <c r="N12" s="14"/>
    </row>
    <row r="13" spans="1:14">
      <c r="A13" s="14">
        <v>11</v>
      </c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14"/>
      <c r="M13" s="10"/>
      <c r="N13" s="14"/>
    </row>
    <row r="14" spans="1:14">
      <c r="A14" s="32" t="s">
        <v>15</v>
      </c>
      <c r="B14" s="32"/>
      <c r="C14" s="32"/>
      <c r="D14" s="32"/>
      <c r="E14" s="32"/>
      <c r="F14" s="32"/>
      <c r="G14" s="32"/>
      <c r="H14" s="32"/>
      <c r="I14" s="32"/>
      <c r="J14" s="32"/>
      <c r="K14" s="32"/>
      <c r="L14" s="11">
        <f>SUM(L3:L13)</f>
        <v>80</v>
      </c>
      <c r="M14" s="12"/>
      <c r="N14" s="12">
        <f>SUM(N3:N13)</f>
        <v>3.5</v>
      </c>
    </row>
  </sheetData>
  <mergeCells count="26">
    <mergeCell ref="A14:K14"/>
    <mergeCell ref="B2:H2"/>
    <mergeCell ref="I2:K2"/>
    <mergeCell ref="B4:H4"/>
    <mergeCell ref="B5:H5"/>
    <mergeCell ref="B6:H6"/>
    <mergeCell ref="B7:H7"/>
    <mergeCell ref="I4:K4"/>
    <mergeCell ref="I5:K5"/>
    <mergeCell ref="I6:K6"/>
    <mergeCell ref="I7:K7"/>
    <mergeCell ref="B10:H10"/>
    <mergeCell ref="I10:K10"/>
    <mergeCell ref="B11:H11"/>
    <mergeCell ref="A1:N1"/>
    <mergeCell ref="B8:H8"/>
    <mergeCell ref="I8:K8"/>
    <mergeCell ref="B9:H9"/>
    <mergeCell ref="I9:K9"/>
    <mergeCell ref="B3:H3"/>
    <mergeCell ref="I3:K3"/>
    <mergeCell ref="B12:H12"/>
    <mergeCell ref="I12:K12"/>
    <mergeCell ref="B13:H13"/>
    <mergeCell ref="I13:K13"/>
    <mergeCell ref="I11:K1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T13"/>
  <sheetViews>
    <sheetView tabSelected="1" workbookViewId="0">
      <selection activeCell="L7" sqref="L7:N7"/>
    </sheetView>
  </sheetViews>
  <sheetFormatPr defaultRowHeight="15"/>
  <cols>
    <col min="11" max="11" width="12.7109375" customWidth="1"/>
  </cols>
  <sheetData>
    <row r="1" spans="1:20">
      <c r="A1" s="37" t="s">
        <v>16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</row>
    <row r="2" spans="1:20">
      <c r="A2" s="15" t="s">
        <v>0</v>
      </c>
      <c r="B2" s="35" t="s">
        <v>17</v>
      </c>
      <c r="C2" s="35"/>
      <c r="D2" s="35"/>
      <c r="E2" s="35"/>
      <c r="F2" s="35"/>
      <c r="G2" s="35"/>
      <c r="H2" s="35" t="s">
        <v>18</v>
      </c>
      <c r="I2" s="35"/>
      <c r="J2" s="35"/>
      <c r="K2" s="35"/>
      <c r="L2" s="35" t="s">
        <v>19</v>
      </c>
      <c r="M2" s="35"/>
      <c r="N2" s="35"/>
      <c r="O2" s="35" t="s">
        <v>21</v>
      </c>
      <c r="P2" s="35"/>
      <c r="Q2" s="35"/>
      <c r="R2" s="35" t="s">
        <v>22</v>
      </c>
      <c r="S2" s="35"/>
      <c r="T2" s="35"/>
    </row>
    <row r="3" spans="1:20" ht="31.5" customHeight="1">
      <c r="A3" s="16">
        <v>1</v>
      </c>
      <c r="B3" s="39" t="s">
        <v>28</v>
      </c>
      <c r="C3" s="39"/>
      <c r="D3" s="39"/>
      <c r="E3" s="39"/>
      <c r="F3" s="39"/>
      <c r="G3" s="39"/>
      <c r="H3" s="40">
        <f>'Маршрутный лист'!N14</f>
        <v>3.5</v>
      </c>
      <c r="I3" s="40"/>
      <c r="J3" s="40"/>
      <c r="K3" s="40"/>
      <c r="L3" s="40">
        <v>0</v>
      </c>
      <c r="M3" s="40"/>
      <c r="N3" s="40"/>
      <c r="O3" s="40">
        <v>75</v>
      </c>
      <c r="P3" s="40"/>
      <c r="Q3" s="40"/>
      <c r="R3" s="40">
        <f>(SUM(H3:N3)*O3)</f>
        <v>262.5</v>
      </c>
      <c r="S3" s="40"/>
      <c r="T3" s="40"/>
    </row>
    <row r="4" spans="1:20" ht="15" customHeight="1">
      <c r="A4" s="36" t="s">
        <v>20</v>
      </c>
      <c r="B4" s="36"/>
      <c r="C4" s="36"/>
      <c r="D4" s="36"/>
      <c r="E4" s="36"/>
      <c r="F4" s="36"/>
      <c r="G4" s="36"/>
      <c r="H4" s="34">
        <f>SUM(H3)</f>
        <v>3.5</v>
      </c>
      <c r="I4" s="34"/>
      <c r="J4" s="34"/>
      <c r="K4" s="34"/>
      <c r="L4" s="34">
        <v>0</v>
      </c>
      <c r="M4" s="34"/>
      <c r="N4" s="34"/>
      <c r="O4" s="34">
        <v>75</v>
      </c>
      <c r="P4" s="34"/>
      <c r="Q4" s="34"/>
      <c r="R4" s="34">
        <f>SUM(R3)</f>
        <v>262.5</v>
      </c>
      <c r="S4" s="34"/>
      <c r="T4" s="34"/>
    </row>
    <row r="5" spans="1:20" ht="15" customHeight="1">
      <c r="B5" s="41"/>
      <c r="C5" s="41"/>
      <c r="D5" s="41"/>
      <c r="E5" s="41"/>
      <c r="F5" s="41"/>
      <c r="G5" s="41"/>
      <c r="H5" s="42"/>
      <c r="I5" s="42"/>
      <c r="J5" s="42"/>
      <c r="K5" s="42"/>
      <c r="L5" s="42"/>
      <c r="M5" s="42"/>
      <c r="N5" s="42"/>
      <c r="O5" s="42"/>
      <c r="P5" s="42"/>
      <c r="Q5" s="42"/>
    </row>
    <row r="6" spans="1:20" ht="15" customHeight="1">
      <c r="B6" s="41"/>
      <c r="C6" s="41"/>
      <c r="D6" s="41"/>
      <c r="E6" s="41"/>
      <c r="F6" s="41"/>
      <c r="G6" s="41"/>
      <c r="H6" s="42"/>
      <c r="I6" s="42"/>
      <c r="J6" s="42"/>
      <c r="K6" s="42"/>
      <c r="L6" s="42"/>
      <c r="M6" s="42"/>
      <c r="N6" s="42"/>
      <c r="O6" s="42"/>
      <c r="P6" s="42"/>
      <c r="Q6" s="42"/>
    </row>
    <row r="7" spans="1:20" ht="15" customHeight="1">
      <c r="B7" s="41"/>
      <c r="C7" s="41"/>
      <c r="D7" s="41"/>
      <c r="E7" s="41"/>
      <c r="F7" s="41"/>
      <c r="G7" s="41"/>
      <c r="H7" s="42"/>
      <c r="I7" s="42"/>
      <c r="J7" s="42"/>
      <c r="K7" s="42"/>
      <c r="L7" s="42"/>
      <c r="M7" s="42"/>
      <c r="N7" s="42"/>
      <c r="O7" s="42"/>
      <c r="P7" s="42"/>
      <c r="Q7" s="42"/>
    </row>
    <row r="8" spans="1:20" ht="15" customHeight="1">
      <c r="B8" s="41"/>
      <c r="C8" s="41"/>
      <c r="D8" s="41"/>
      <c r="E8" s="41"/>
      <c r="F8" s="41"/>
      <c r="G8" s="41"/>
      <c r="H8" s="42"/>
      <c r="I8" s="42"/>
      <c r="J8" s="42"/>
      <c r="K8" s="42"/>
      <c r="L8" s="42"/>
      <c r="M8" s="42"/>
      <c r="N8" s="42"/>
      <c r="O8" s="42"/>
      <c r="P8" s="42"/>
      <c r="Q8" s="42"/>
    </row>
    <row r="9" spans="1:20" ht="15" customHeight="1">
      <c r="B9" s="41"/>
      <c r="C9" s="41"/>
      <c r="D9" s="41"/>
      <c r="E9" s="41"/>
      <c r="F9" s="41"/>
      <c r="G9" s="41"/>
      <c r="H9" s="42"/>
      <c r="I9" s="42"/>
      <c r="J9" s="42"/>
      <c r="K9" s="42"/>
      <c r="L9" s="42"/>
      <c r="M9" s="42"/>
      <c r="N9" s="42"/>
      <c r="O9" s="42"/>
      <c r="P9" s="42"/>
      <c r="Q9" s="42"/>
    </row>
    <row r="10" spans="1:20" ht="15" customHeight="1">
      <c r="B10" s="41"/>
      <c r="C10" s="41"/>
      <c r="D10" s="41"/>
      <c r="E10" s="41"/>
      <c r="F10" s="41"/>
      <c r="G10" s="41"/>
      <c r="H10" s="42"/>
      <c r="I10" s="42"/>
      <c r="J10" s="42"/>
      <c r="K10" s="42"/>
      <c r="L10" s="42"/>
      <c r="M10" s="42"/>
      <c r="N10" s="42"/>
      <c r="O10" s="42"/>
      <c r="P10" s="42"/>
      <c r="Q10" s="42"/>
    </row>
    <row r="11" spans="1:20" ht="15" customHeight="1">
      <c r="B11" s="41"/>
      <c r="C11" s="41"/>
      <c r="D11" s="41"/>
      <c r="E11" s="41"/>
      <c r="F11" s="41"/>
      <c r="G11" s="41"/>
      <c r="H11" s="42"/>
      <c r="I11" s="42"/>
      <c r="J11" s="42"/>
      <c r="K11" s="42"/>
      <c r="L11" s="42"/>
      <c r="M11" s="42"/>
      <c r="N11" s="42"/>
      <c r="O11" s="42"/>
      <c r="P11" s="42"/>
      <c r="Q11" s="42"/>
    </row>
    <row r="12" spans="1:20" ht="15" customHeight="1">
      <c r="B12" s="41"/>
      <c r="C12" s="41"/>
      <c r="D12" s="41"/>
      <c r="E12" s="41"/>
      <c r="F12" s="41"/>
      <c r="G12" s="41"/>
      <c r="H12" s="42"/>
      <c r="I12" s="42"/>
      <c r="J12" s="42"/>
      <c r="K12" s="42"/>
      <c r="L12" s="42"/>
      <c r="M12" s="42"/>
      <c r="N12" s="42"/>
      <c r="O12" s="42"/>
      <c r="P12" s="42"/>
      <c r="Q12" s="42"/>
    </row>
    <row r="13" spans="1:20" ht="15" customHeight="1">
      <c r="B13" s="41"/>
      <c r="C13" s="41"/>
      <c r="D13" s="41"/>
      <c r="E13" s="41"/>
      <c r="F13" s="41"/>
      <c r="G13" s="41"/>
      <c r="H13" s="42"/>
      <c r="I13" s="42"/>
      <c r="J13" s="42"/>
      <c r="K13" s="42"/>
      <c r="L13" s="42"/>
      <c r="M13" s="42"/>
      <c r="N13" s="42"/>
      <c r="O13" s="42"/>
      <c r="P13" s="42"/>
      <c r="Q13" s="42"/>
    </row>
  </sheetData>
  <mergeCells count="52">
    <mergeCell ref="O9:Q9"/>
    <mergeCell ref="O10:Q10"/>
    <mergeCell ref="O11:Q11"/>
    <mergeCell ref="O12:Q12"/>
    <mergeCell ref="O13:Q13"/>
    <mergeCell ref="B13:G13"/>
    <mergeCell ref="H13:K13"/>
    <mergeCell ref="L13:N13"/>
    <mergeCell ref="O2:Q2"/>
    <mergeCell ref="O3:Q3"/>
    <mergeCell ref="O4:Q4"/>
    <mergeCell ref="O5:Q5"/>
    <mergeCell ref="O6:Q6"/>
    <mergeCell ref="O7:Q7"/>
    <mergeCell ref="B11:G11"/>
    <mergeCell ref="H11:K11"/>
    <mergeCell ref="L11:N11"/>
    <mergeCell ref="B12:G12"/>
    <mergeCell ref="H12:K12"/>
    <mergeCell ref="O8:Q8"/>
    <mergeCell ref="L12:N12"/>
    <mergeCell ref="B9:G9"/>
    <mergeCell ref="H9:K9"/>
    <mergeCell ref="L9:N9"/>
    <mergeCell ref="B10:G10"/>
    <mergeCell ref="H10:K10"/>
    <mergeCell ref="L10:N10"/>
    <mergeCell ref="B7:G7"/>
    <mergeCell ref="H7:K7"/>
    <mergeCell ref="L7:N7"/>
    <mergeCell ref="B8:G8"/>
    <mergeCell ref="H8:K8"/>
    <mergeCell ref="L8:N8"/>
    <mergeCell ref="B5:G5"/>
    <mergeCell ref="H5:K5"/>
    <mergeCell ref="L5:N5"/>
    <mergeCell ref="B6:G6"/>
    <mergeCell ref="H6:K6"/>
    <mergeCell ref="L6:N6"/>
    <mergeCell ref="A1:T1"/>
    <mergeCell ref="R2:T2"/>
    <mergeCell ref="B3:G3"/>
    <mergeCell ref="H3:K3"/>
    <mergeCell ref="L3:N3"/>
    <mergeCell ref="R3:T3"/>
    <mergeCell ref="R4:T4"/>
    <mergeCell ref="B2:G2"/>
    <mergeCell ref="H2:K2"/>
    <mergeCell ref="L2:N2"/>
    <mergeCell ref="H4:K4"/>
    <mergeCell ref="L4:N4"/>
    <mergeCell ref="A4:G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Закупленно</vt:lpstr>
      <vt:lpstr>Маршрутный лист</vt:lpstr>
      <vt:lpstr>Время на разработку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Wixa</dc:creator>
  <cp:lastModifiedBy>k.shishkin</cp:lastModifiedBy>
  <dcterms:created xsi:type="dcterms:W3CDTF">2015-08-05T17:12:49Z</dcterms:created>
  <dcterms:modified xsi:type="dcterms:W3CDTF">2015-08-26T12:15:05Z</dcterms:modified>
</cp:coreProperties>
</file>