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ultati" sheetId="1" r:id="rId4"/>
    <sheet state="visible" name="Medie1" sheetId="2" r:id="rId5"/>
    <sheet state="visible" name="Quest.Utente1" sheetId="3" r:id="rId6"/>
    <sheet state="visible" name="Quest.Utente2" sheetId="4" r:id="rId7"/>
    <sheet state="visible" name="Quest.Utente3" sheetId="5" r:id="rId8"/>
    <sheet state="visible" name="Quest.Utente4" sheetId="6" r:id="rId9"/>
    <sheet state="visible" name="Quest.Utente5" sheetId="7" r:id="rId10"/>
    <sheet state="visible" name="Quest.Utente6" sheetId="8" r:id="rId11"/>
    <sheet state="visible" name="Quest.Utente7" sheetId="9" r:id="rId12"/>
    <sheet state="visible" name="Quest.Utente8" sheetId="10" r:id="rId13"/>
    <sheet state="visible" name="Quest.Utente9" sheetId="11" r:id="rId14"/>
    <sheet state="visible" name="Quest.Utente10" sheetId="12" r:id="rId15"/>
    <sheet state="visible" name="Quest.Utente11" sheetId="13" r:id="rId16"/>
    <sheet state="visible" name="Quest.Utente12" sheetId="14" r:id="rId17"/>
    <sheet state="visible" name="Quest.Utente13" sheetId="15" r:id="rId18"/>
  </sheets>
  <definedNames/>
  <calcPr/>
  <extLst>
    <ext uri="GoogleSheetsCustomDataVersion1">
      <go:sheetsCustomData xmlns:go="http://customooxmlschemas.google.com/" r:id="rId19" roundtripDataSignature="AMtx7mgzh4kSFL1VBXUkP1C2Tmi3+a1S0Q=="/>
    </ext>
  </extLst>
</workbook>
</file>

<file path=xl/sharedStrings.xml><?xml version="1.0" encoding="utf-8"?>
<sst xmlns="http://schemas.openxmlformats.org/spreadsheetml/2006/main" count="1456" uniqueCount="68">
  <si>
    <t>Task</t>
  </si>
  <si>
    <t>ISE</t>
  </si>
  <si>
    <t xml:space="preserve">IKS </t>
  </si>
  <si>
    <t xml:space="preserve">IPC </t>
  </si>
  <si>
    <t>IMOT</t>
  </si>
  <si>
    <t xml:space="preserve">T1 </t>
  </si>
  <si>
    <t>T2</t>
  </si>
  <si>
    <t>T3</t>
  </si>
  <si>
    <t>T4</t>
  </si>
  <si>
    <t>T5</t>
  </si>
  <si>
    <t>T6</t>
  </si>
  <si>
    <t>Task 1 : Analisi del rischio e/o della presenza di un dark pattern su un sito web</t>
  </si>
  <si>
    <t>Self Efficacy</t>
  </si>
  <si>
    <t>T1_SE1</t>
  </si>
  <si>
    <t>Come valuti il supporto ricevuto dal sistema ?</t>
  </si>
  <si>
    <t>T1_SE2</t>
  </si>
  <si>
    <t>Come valuti la tua capacità di saper compiere l'azione ?</t>
  </si>
  <si>
    <t xml:space="preserve">Task 2 : Segnalazione del rischio e/o della presenza di un dark pattern </t>
  </si>
  <si>
    <t>Knowledge&amp;Skills</t>
  </si>
  <si>
    <t>T2_KS1</t>
  </si>
  <si>
    <t>Che livello di conoscenza hai, per effettuare l'azione?</t>
  </si>
  <si>
    <t>T2_KS2</t>
  </si>
  <si>
    <t>Come valuti la tua competenza nel saper eseguire l'azione ?</t>
  </si>
  <si>
    <t>T2_KS3</t>
  </si>
  <si>
    <t>Come valuti il livello di supporto che il sistema ti fornisce mentre esegui l'azione ?</t>
  </si>
  <si>
    <t>Personal Control</t>
  </si>
  <si>
    <t>T2_PC1</t>
  </si>
  <si>
    <t>Come valuti il tuo coinvolgimento nell'eseguire l'azione nel modo proposto dal sistema ?</t>
  </si>
  <si>
    <t>T2_PC2</t>
  </si>
  <si>
    <t xml:space="preserve">Task 3 : Condivisione del rischio e/o della presenza di un dark pattern 
</t>
  </si>
  <si>
    <t>Motivation</t>
  </si>
  <si>
    <t>T3_MOT1</t>
  </si>
  <si>
    <t>Quanto è facile per te eseguire l'azione  ?</t>
  </si>
  <si>
    <t>T3_MOT2</t>
  </si>
  <si>
    <t>Quanto è facile per te apprendere gli obiettivi dell'azione ?</t>
  </si>
  <si>
    <t>Quanto è facile per te trovare una via d'uscita dall'errore che hai commesso ?</t>
  </si>
  <si>
    <t>T3_KS1</t>
  </si>
  <si>
    <t>T3_KS2</t>
  </si>
  <si>
    <t>T3_KS3</t>
  </si>
  <si>
    <t xml:space="preserve">Task 4 : Ricordare siti analizzati di recente che contengono dark pattern
</t>
  </si>
  <si>
    <t>T4_SE1</t>
  </si>
  <si>
    <t>T4_SE2</t>
  </si>
  <si>
    <t>T4_PC1</t>
  </si>
  <si>
    <t>T4_PC2</t>
  </si>
  <si>
    <t>T4_MOT1</t>
  </si>
  <si>
    <t>T4_MOT2</t>
  </si>
  <si>
    <t xml:space="preserve">Task 5 : Consultare elenco dark pattern e classificazione
</t>
  </si>
  <si>
    <t>T5_PC1</t>
  </si>
  <si>
    <t>T5_PC2</t>
  </si>
  <si>
    <t>T5_MOT1</t>
  </si>
  <si>
    <t xml:space="preserve">Task 6 : Discutere sulla tematica dei dark pattern con altre persone
</t>
  </si>
  <si>
    <t>T6_SE1</t>
  </si>
  <si>
    <t>T6_SE2</t>
  </si>
  <si>
    <t>T6_KS1</t>
  </si>
  <si>
    <t>T6_KS2</t>
  </si>
  <si>
    <t>T6_KS3</t>
  </si>
  <si>
    <t>T6_PC1</t>
  </si>
  <si>
    <t>T6_PC2</t>
  </si>
  <si>
    <t>T6_MOT1</t>
  </si>
  <si>
    <t>T6_MOT2</t>
  </si>
  <si>
    <t>Scarso</t>
  </si>
  <si>
    <t>Sufficiente</t>
  </si>
  <si>
    <t>Buono</t>
  </si>
  <si>
    <t>Molto Buono</t>
  </si>
  <si>
    <t>Eccellente</t>
  </si>
  <si>
    <t>Valore</t>
  </si>
  <si>
    <t>X</t>
  </si>
  <si>
    <t>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</si>
</sst>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2.0"/>
      <color theme="1"/>
      <name val="Calibri"/>
      <scheme val="minor"/>
    </font>
    <font>
      <b/>
      <i/>
      <sz val="16.0"/>
      <color rgb="FF000000"/>
      <name val="Inter"/>
    </font>
    <font>
      <sz val="16.0"/>
      <color rgb="FF000000"/>
      <name val="Inter"/>
    </font>
    <font>
      <sz val="11.0"/>
      <color rgb="FF000000"/>
      <name val="Inconsolata"/>
    </font>
    <font>
      <sz val="16.0"/>
      <color rgb="FF003366"/>
      <name val="Inter"/>
    </font>
    <font>
      <b/>
      <sz val="16.0"/>
      <color rgb="FF003366"/>
      <name val="Inter"/>
    </font>
    <font>
      <sz val="14.0"/>
      <color theme="1"/>
      <name val="Inter"/>
    </font>
    <font>
      <i/>
      <sz val="12.0"/>
      <color theme="1"/>
      <name val="Inter"/>
    </font>
    <font>
      <color theme="1"/>
      <name val="Inter"/>
    </font>
    <font>
      <sz val="12.0"/>
      <color theme="1"/>
      <name val="Inter"/>
    </font>
    <font>
      <b/>
      <sz val="16.0"/>
      <color rgb="FF003366"/>
      <name val="Docs-Inter"/>
    </font>
    <font>
      <sz val="12.0"/>
      <color theme="1"/>
      <name val="Calibri"/>
    </font>
    <font>
      <sz val="16.0"/>
      <color rgb="FF003366"/>
      <name val="Docs-Inter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  <fill>
      <patternFill patternType="solid">
        <fgColor rgb="FFFFFFFF"/>
        <bgColor rgb="FFFFFFFF"/>
      </patternFill>
    </fill>
    <fill>
      <patternFill patternType="solid">
        <fgColor rgb="FFE7EFEF"/>
        <bgColor rgb="FFE7EFEF"/>
      </patternFill>
    </fill>
    <fill>
      <patternFill patternType="solid">
        <fgColor rgb="FFCBDEDE"/>
        <bgColor rgb="FFCBDEDE"/>
      </patternFill>
    </fill>
    <fill>
      <patternFill patternType="solid">
        <fgColor theme="0"/>
        <bgColor theme="0"/>
      </patternFill>
    </fill>
  </fills>
  <borders count="8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bottom style="medium">
        <color rgb="FFFFFFFF"/>
      </bottom>
    </border>
    <border>
      <left style="medium">
        <color rgb="FFFFFFFF"/>
      </left>
      <top/>
      <bottom/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1" shrinkToFit="0" vertical="center" wrapText="1"/>
    </xf>
    <xf borderId="1" fillId="3" fontId="2" numFmtId="0" xfId="0" applyAlignment="1" applyBorder="1" applyFill="1" applyFont="1">
      <alignment horizontal="left" readingOrder="1" shrinkToFit="0" vertical="center" wrapText="1"/>
    </xf>
    <xf borderId="1" fillId="3" fontId="2" numFmtId="164" xfId="0" applyAlignment="1" applyBorder="1" applyFont="1" applyNumberFormat="1">
      <alignment horizontal="left" readingOrder="1" shrinkToFit="0" vertical="center" wrapText="1"/>
    </xf>
    <xf borderId="1" fillId="2" fontId="2" numFmtId="0" xfId="0" applyAlignment="1" applyBorder="1" applyFont="1">
      <alignment horizontal="left" readingOrder="1" shrinkToFit="0" vertical="center" wrapText="1"/>
    </xf>
    <xf borderId="1" fillId="2" fontId="2" numFmtId="164" xfId="0" applyAlignment="1" applyBorder="1" applyFont="1" applyNumberFormat="1">
      <alignment horizontal="left" readingOrder="1" shrinkToFit="0" vertical="center" wrapText="1"/>
    </xf>
    <xf borderId="0" fillId="4" fontId="3" numFmtId="0" xfId="0" applyFill="1" applyFont="1"/>
    <xf borderId="1" fillId="5" fontId="4" numFmtId="0" xfId="0" applyAlignment="1" applyBorder="1" applyFill="1" applyFont="1">
      <alignment horizontal="center" readingOrder="1" shrinkToFit="0" vertical="center" wrapText="1"/>
    </xf>
    <xf borderId="0" fillId="6" fontId="5" numFmtId="0" xfId="0" applyAlignment="1" applyFill="1" applyFont="1">
      <alignment horizontal="center" readingOrder="1" shrinkToFit="0" vertical="center" wrapText="1"/>
    </xf>
    <xf borderId="0" fillId="0" fontId="6" numFmtId="0" xfId="0" applyAlignment="1" applyFont="1">
      <alignment horizontal="center"/>
    </xf>
    <xf borderId="0" fillId="7" fontId="4" numFmtId="0" xfId="0" applyAlignment="1" applyFill="1" applyFont="1">
      <alignment horizontal="center" readingOrder="1" shrinkToFit="0" vertical="center" wrapText="1"/>
    </xf>
    <xf borderId="1" fillId="6" fontId="5" numFmtId="0" xfId="0" applyAlignment="1" applyBorder="1" applyFont="1">
      <alignment horizontal="center" readingOrder="1" shrinkToFit="0" vertical="center" wrapText="1"/>
    </xf>
    <xf borderId="1" fillId="6" fontId="4" numFmtId="0" xfId="0" applyAlignment="1" applyBorder="1" applyFont="1">
      <alignment horizontal="center" readingOrder="1" shrinkToFit="0" vertical="center" wrapText="1"/>
    </xf>
    <xf borderId="0" fillId="0" fontId="7" numFmtId="0" xfId="0" applyAlignment="1" applyFont="1">
      <alignment readingOrder="0" shrinkToFit="0" wrapText="1"/>
    </xf>
    <xf borderId="0" fillId="0" fontId="6" numFmtId="164" xfId="0" applyAlignment="1" applyFont="1" applyNumberFormat="1">
      <alignment horizontal="center"/>
    </xf>
    <xf borderId="0" fillId="0" fontId="8" numFmtId="0" xfId="0" applyFont="1"/>
    <xf borderId="1" fillId="6" fontId="4" numFmtId="0" xfId="0" applyAlignment="1" applyBorder="1" applyFont="1">
      <alignment horizontal="center" readingOrder="1" shrinkToFit="0" vertical="center" wrapText="1"/>
    </xf>
    <xf borderId="1" fillId="5" fontId="4" numFmtId="0" xfId="0" applyAlignment="1" applyBorder="1" applyFont="1">
      <alignment horizontal="center" readingOrder="1" shrinkToFit="0" vertical="center" wrapText="1"/>
    </xf>
    <xf borderId="0" fillId="0" fontId="9" numFmtId="0" xfId="0" applyAlignment="1" applyFont="1">
      <alignment horizontal="left"/>
    </xf>
    <xf borderId="0" fillId="0" fontId="6" numFmtId="1" xfId="0" applyAlignment="1" applyFont="1" applyNumberFormat="1">
      <alignment horizontal="center"/>
    </xf>
    <xf borderId="0" fillId="6" fontId="10" numFmtId="0" xfId="0" applyAlignment="1" applyFont="1">
      <alignment horizontal="center"/>
    </xf>
    <xf borderId="1" fillId="5" fontId="11" numFmtId="0" xfId="0" applyBorder="1" applyFont="1"/>
    <xf borderId="2" fillId="6" fontId="5" numFmtId="0" xfId="0" applyAlignment="1" applyBorder="1" applyFont="1">
      <alignment horizontal="center" shrinkToFit="0" wrapText="1"/>
    </xf>
    <xf borderId="3" fillId="6" fontId="4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shrinkToFit="0" vertical="bottom" wrapText="1"/>
    </xf>
    <xf borderId="0" fillId="5" fontId="4" numFmtId="0" xfId="0" applyAlignment="1" applyFont="1">
      <alignment horizontal="center" readingOrder="0" shrinkToFit="0" wrapText="0"/>
    </xf>
    <xf borderId="4" fillId="0" fontId="7" numFmtId="0" xfId="0" applyAlignment="1" applyBorder="1" applyFont="1">
      <alignment shrinkToFit="0" vertical="bottom" wrapText="1"/>
    </xf>
    <xf borderId="0" fillId="6" fontId="4" numFmtId="0" xfId="0" applyAlignment="1" applyFont="1">
      <alignment horizontal="center" readingOrder="1" shrinkToFit="0" vertical="center" wrapText="1"/>
    </xf>
    <xf borderId="0" fillId="6" fontId="12" numFmtId="0" xfId="0" applyAlignment="1" applyFont="1">
      <alignment horizontal="center"/>
    </xf>
    <xf borderId="5" fillId="6" fontId="4" numFmtId="0" xfId="0" applyAlignment="1" applyBorder="1" applyFont="1">
      <alignment horizontal="center" readingOrder="1" shrinkToFit="0" vertical="center" wrapText="1"/>
    </xf>
    <xf borderId="6" fillId="6" fontId="4" numFmtId="0" xfId="0" applyAlignment="1" applyBorder="1" applyFont="1">
      <alignment horizontal="center" readingOrder="1" shrinkToFit="0" vertical="center" wrapText="1"/>
    </xf>
    <xf borderId="3" fillId="5" fontId="4" numFmtId="0" xfId="0" applyAlignment="1" applyBorder="1" applyFont="1">
      <alignment horizontal="center" readingOrder="1" shrinkToFit="0" vertical="center" wrapText="1"/>
    </xf>
    <xf borderId="0" fillId="0" fontId="13" numFmtId="0" xfId="0" applyFont="1"/>
    <xf borderId="0" fillId="0" fontId="13" numFmtId="0" xfId="0" applyAlignment="1" applyFont="1">
      <alignment horizontal="center" readingOrder="0"/>
    </xf>
    <xf borderId="7" fillId="0" fontId="4" numFmtId="0" xfId="0" applyAlignment="1" applyBorder="1" applyFont="1">
      <alignment horizontal="center" readingOrder="1" shrinkToFit="0" vertical="center" wrapText="1"/>
    </xf>
    <xf borderId="7" fillId="0" fontId="5" numFmtId="0" xfId="0" applyAlignment="1" applyBorder="1" applyFont="1">
      <alignment horizontal="center" readingOrder="1" shrinkToFit="0" vertical="center" wrapText="1"/>
    </xf>
    <xf borderId="7" fillId="0" fontId="5" numFmtId="0" xfId="0" applyAlignment="1" applyBorder="1" applyFont="1">
      <alignment horizontal="center" readingOrder="1" shrinkToFit="0" vertical="center" wrapText="1"/>
    </xf>
    <xf borderId="7" fillId="0" fontId="4" numFmtId="0" xfId="0" applyAlignment="1" applyBorder="1" applyFont="1">
      <alignment horizontal="center" readingOrder="1" shrinkToFit="0" vertical="center" wrapText="1"/>
    </xf>
    <xf borderId="7" fillId="0" fontId="7" numFmtId="0" xfId="0" applyAlignment="1" applyBorder="1" applyFont="1">
      <alignment readingOrder="0" shrinkToFit="0" wrapText="1"/>
    </xf>
    <xf borderId="7" fillId="0" fontId="11" numFmtId="0" xfId="0" applyBorder="1" applyFont="1"/>
    <xf borderId="7" fillId="0" fontId="5" numFmtId="0" xfId="0" applyAlignment="1" applyBorder="1" applyFont="1">
      <alignment horizontal="center" shrinkToFit="0" wrapText="1"/>
    </xf>
    <xf borderId="7" fillId="0" fontId="4" numFmtId="0" xfId="0" applyAlignment="1" applyBorder="1" applyFont="1">
      <alignment horizontal="center" readingOrder="0" shrinkToFit="0" wrapText="1"/>
    </xf>
    <xf borderId="7" fillId="0" fontId="7" numFmtId="0" xfId="0" applyAlignment="1" applyBorder="1" applyFont="1">
      <alignment shrinkToFit="0" vertical="bottom" wrapText="1"/>
    </xf>
    <xf borderId="7" fillId="0" fontId="4" numFmtId="0" xfId="0" applyAlignment="1" applyBorder="1" applyFont="1">
      <alignment horizontal="center" readingOrder="0" shrinkToFit="0" wrapText="0"/>
    </xf>
    <xf borderId="7" fillId="7" fontId="4" numFmtId="0" xfId="0" applyAlignment="1" applyBorder="1" applyFont="1">
      <alignment horizontal="center" readingOrder="1" shrinkToFit="0" vertical="center" wrapText="1"/>
    </xf>
    <xf borderId="7" fillId="7" fontId="5" numFmtId="0" xfId="0" applyAlignment="1" applyBorder="1" applyFont="1">
      <alignment horizontal="center" readingOrder="1" shrinkToFit="0" vertical="center" wrapText="1"/>
    </xf>
    <xf borderId="7" fillId="7" fontId="13" numFmtId="0" xfId="0" applyBorder="1" applyFont="1"/>
    <xf borderId="7" fillId="7" fontId="5" numFmtId="0" xfId="0" applyAlignment="1" applyBorder="1" applyFont="1">
      <alignment horizontal="center" readingOrder="1" shrinkToFit="0" vertical="center" wrapText="1"/>
    </xf>
    <xf borderId="7" fillId="7" fontId="4" numFmtId="0" xfId="0" applyAlignment="1" applyBorder="1" applyFont="1">
      <alignment horizontal="center" readingOrder="1" shrinkToFit="0" vertical="center" wrapText="1"/>
    </xf>
    <xf borderId="7" fillId="7" fontId="7" numFmtId="0" xfId="0" applyAlignment="1" applyBorder="1" applyFont="1">
      <alignment readingOrder="0" shrinkToFit="0" wrapText="1"/>
    </xf>
    <xf borderId="7" fillId="7" fontId="6" numFmtId="0" xfId="0" applyAlignment="1" applyBorder="1" applyFont="1">
      <alignment horizontal="center"/>
    </xf>
    <xf borderId="7" fillId="7" fontId="11" numFmtId="0" xfId="0" applyBorder="1" applyFont="1"/>
    <xf borderId="7" fillId="7" fontId="5" numFmtId="0" xfId="0" applyAlignment="1" applyBorder="1" applyFont="1">
      <alignment horizontal="center" shrinkToFit="0" wrapText="1"/>
    </xf>
    <xf borderId="7" fillId="7" fontId="4" numFmtId="0" xfId="0" applyAlignment="1" applyBorder="1" applyFont="1">
      <alignment horizontal="center" readingOrder="0" shrinkToFit="0" wrapText="1"/>
    </xf>
    <xf borderId="7" fillId="7" fontId="7" numFmtId="0" xfId="0" applyAlignment="1" applyBorder="1" applyFont="1">
      <alignment shrinkToFit="0" vertical="bottom" wrapText="1"/>
    </xf>
    <xf borderId="7" fillId="7" fontId="4" numFmtId="0" xfId="0" applyAlignment="1" applyBorder="1" applyFont="1">
      <alignment horizontal="center" readingOrder="0" shrinkToFit="0" wrapText="0"/>
    </xf>
    <xf borderId="6" fillId="5" fontId="4" numFmtId="0" xfId="0" applyAlignment="1" applyBorder="1" applyFont="1">
      <alignment horizontal="center" readingOrder="1" shrinkToFit="0" vertical="center" wrapText="1"/>
    </xf>
    <xf borderId="0" fillId="0" fontId="6" numFmtId="0" xfId="0" applyAlignment="1" applyFont="1">
      <alignment horizontal="center" readingOrder="0"/>
    </xf>
    <xf borderId="0" fillId="0" fontId="13" numFmtId="0" xfId="0" applyAlignment="1" applyFont="1">
      <alignment horizontal="center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pageSetUpPr/>
  </sheetPr>
  <sheetViews>
    <sheetView workbookViewId="0"/>
  </sheetViews>
  <sheetFormatPr customHeight="1" defaultColWidth="11.22" defaultRowHeight="15.0"/>
  <cols>
    <col customWidth="1" min="1" max="1" width="8.56"/>
    <col customWidth="1" min="2" max="3" width="12.11"/>
    <col customWidth="1" min="4" max="4" width="9.11"/>
    <col customWidth="1" min="5" max="5" width="12.11"/>
    <col customWidth="1" min="6" max="26" width="8.56"/>
  </cols>
  <sheetData>
    <row r="1" ht="21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22.5" customHeight="1">
      <c r="A2" s="2" t="s">
        <v>5</v>
      </c>
      <c r="B2" s="3">
        <f>AVERAGE(Medie1!C3:C4)</f>
        <v>3.96978022</v>
      </c>
      <c r="C2" s="3"/>
      <c r="D2" s="3"/>
      <c r="E2" s="3"/>
    </row>
    <row r="3" ht="20.25" customHeight="1">
      <c r="A3" s="4" t="s">
        <v>6</v>
      </c>
      <c r="B3" s="5"/>
      <c r="C3" s="5">
        <f>AVERAGE(Medie1!C7:C9)</f>
        <v>4.208333333</v>
      </c>
      <c r="D3" s="5">
        <f>AVERAGE(Medie1!C11:C12)</f>
        <v>3.6875</v>
      </c>
      <c r="E3" s="5"/>
    </row>
    <row r="4" ht="21.75" customHeight="1">
      <c r="A4" s="2" t="s">
        <v>7</v>
      </c>
      <c r="B4" s="3"/>
      <c r="C4" s="3">
        <f>AVERAGE(Medie1!C19:C21)</f>
        <v>4.307692308</v>
      </c>
      <c r="D4" s="3"/>
      <c r="E4" s="3">
        <f>AVERAGE(Medie1!C15:C17)</f>
        <v>3.717948718</v>
      </c>
    </row>
    <row r="5" ht="20.25" customHeight="1">
      <c r="A5" s="4" t="s">
        <v>8</v>
      </c>
      <c r="B5" s="5">
        <f>AVERAGE(Medie1!C24:C25)</f>
        <v>3.846153846</v>
      </c>
      <c r="C5" s="5"/>
      <c r="D5" s="5">
        <f>AVERAGE(Medie1!C27:C28)</f>
        <v>3.576923077</v>
      </c>
      <c r="E5" s="5">
        <f>AVERAGE(Medie1!C30:C32)</f>
        <v>3.58974359</v>
      </c>
    </row>
    <row r="6" ht="23.25" customHeight="1">
      <c r="A6" s="2" t="s">
        <v>9</v>
      </c>
      <c r="B6" s="3"/>
      <c r="C6" s="3"/>
      <c r="D6" s="3">
        <f>AVERAGE(Medie1!C35:C36)</f>
        <v>4.153846154</v>
      </c>
      <c r="E6" s="3">
        <f>AVERAGE(Medie1!C38)</f>
        <v>4.615384615</v>
      </c>
    </row>
    <row r="7" ht="22.5" customHeight="1">
      <c r="A7" s="4" t="s">
        <v>10</v>
      </c>
      <c r="B7" s="5">
        <f>AVERAGE(Medie1!C41:C42)</f>
        <v>4.5</v>
      </c>
      <c r="C7" s="5">
        <f>AVERAGE(Medie1!C44:C46)</f>
        <v>3.875</v>
      </c>
      <c r="D7" s="5">
        <f>AVERAGE(Medie1!C48:C49)</f>
        <v>3.75</v>
      </c>
      <c r="E7" s="5">
        <f>AVERAGE(Medie1!C51:C53)</f>
        <v>3.625</v>
      </c>
    </row>
    <row r="8" ht="15.75" customHeight="1"/>
    <row r="9" ht="15.75" customHeight="1">
      <c r="B9" s="6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E7">
    <cfRule type="cellIs" dxfId="0" priority="1" operator="lessThan">
      <formula>3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57" t="s">
        <v>66</v>
      </c>
      <c r="H3" s="15">
        <f t="shared" ref="H3:H4" si="1">IF(C3="X",1)+IF(D3="X",2)+IF(E3="X",3)+IF(F3="X",4)+IF(G3="X",5)</f>
        <v>5</v>
      </c>
      <c r="I3" s="15"/>
    </row>
    <row r="4" ht="15.75" customHeight="1">
      <c r="A4" s="12" t="s">
        <v>15</v>
      </c>
      <c r="B4" s="13" t="s">
        <v>16</v>
      </c>
      <c r="C4" s="9"/>
      <c r="D4" s="9"/>
      <c r="E4" s="9"/>
      <c r="F4" s="57" t="s">
        <v>66</v>
      </c>
      <c r="G4" s="57"/>
      <c r="H4" s="15">
        <f t="shared" si="1"/>
        <v>4</v>
      </c>
      <c r="I4" s="15"/>
    </row>
    <row r="5" ht="23.25" customHeight="1">
      <c r="A5" s="7"/>
      <c r="B5" s="8" t="s">
        <v>17</v>
      </c>
      <c r="C5" s="9"/>
      <c r="D5" s="9"/>
      <c r="E5" s="9"/>
      <c r="F5" s="57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57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/>
      <c r="F7" s="57"/>
      <c r="G7" s="57" t="s">
        <v>66</v>
      </c>
      <c r="H7" s="15">
        <f t="shared" ref="H7:H9" si="2">IF(C7="X",1)+IF(D7="X",2)+IF(E7="X",3)+IF(F7="X",4)+IF(G7="X",5)</f>
        <v>5</v>
      </c>
      <c r="I7" s="15"/>
    </row>
    <row r="8" ht="15.75" customHeight="1">
      <c r="A8" s="7" t="s">
        <v>21</v>
      </c>
      <c r="B8" s="13" t="s">
        <v>22</v>
      </c>
      <c r="C8" s="9"/>
      <c r="D8" s="9"/>
      <c r="E8" s="9"/>
      <c r="F8" s="57"/>
      <c r="G8" s="57" t="s">
        <v>66</v>
      </c>
      <c r="H8" s="15">
        <f t="shared" si="2"/>
        <v>5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/>
      <c r="F9" s="9"/>
      <c r="G9" s="57" t="s">
        <v>66</v>
      </c>
      <c r="H9" s="15">
        <f t="shared" si="2"/>
        <v>5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57" t="s">
        <v>66</v>
      </c>
      <c r="G11" s="9"/>
      <c r="H11" s="15">
        <f t="shared" ref="H11:H12" si="3">IF(C11="X",1)+IF(D11="X",2)+IF(E11="X",3)+IF(F11="X",4)+IF(G11="X",5)</f>
        <v>4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9"/>
      <c r="F12" s="57" t="s">
        <v>66</v>
      </c>
      <c r="G12" s="9"/>
      <c r="H12" s="15">
        <f t="shared" si="3"/>
        <v>4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57"/>
      <c r="F15" s="57" t="s">
        <v>66</v>
      </c>
      <c r="G15" s="9"/>
      <c r="H15" s="15">
        <f t="shared" ref="H15:H17" si="4">IF(C15="X",1)+IF(D15="X",2)+IF(E15="X",3)+IF(F15="X",4)+IF(G15="X",5)</f>
        <v>4</v>
      </c>
      <c r="I15" s="18"/>
    </row>
    <row r="16" ht="15.75" customHeight="1">
      <c r="A16" s="17" t="s">
        <v>33</v>
      </c>
      <c r="B16" s="13" t="s">
        <v>34</v>
      </c>
      <c r="C16" s="9"/>
      <c r="D16" s="9"/>
      <c r="E16" s="57" t="s">
        <v>66</v>
      </c>
      <c r="F16" s="9"/>
      <c r="G16" s="9"/>
      <c r="H16" s="15">
        <f t="shared" si="4"/>
        <v>3</v>
      </c>
      <c r="I16" s="15"/>
    </row>
    <row r="17" ht="15.75" customHeight="1">
      <c r="A17" s="12" t="s">
        <v>31</v>
      </c>
      <c r="B17" s="13" t="s">
        <v>35</v>
      </c>
      <c r="C17" s="9"/>
      <c r="D17" s="9"/>
      <c r="E17" s="57"/>
      <c r="F17" s="57" t="s">
        <v>66</v>
      </c>
      <c r="G17" s="9"/>
      <c r="H17" s="15">
        <f t="shared" si="4"/>
        <v>4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58"/>
      <c r="F19" s="33"/>
      <c r="G19" s="33" t="s">
        <v>66</v>
      </c>
      <c r="H19" s="32">
        <f t="shared" ref="H19:H21" si="5">IF(C19="X",1)+IF(D19="X",2)+IF(E19="X",3)+IF(F19="X",4)+IF(G19="X",5)</f>
        <v>5</v>
      </c>
    </row>
    <row r="20" ht="15.75" customHeight="1">
      <c r="A20" s="17" t="s">
        <v>37</v>
      </c>
      <c r="B20" s="13" t="s">
        <v>22</v>
      </c>
      <c r="E20" s="58"/>
      <c r="F20" s="58"/>
      <c r="G20" s="33" t="s">
        <v>66</v>
      </c>
      <c r="H20" s="32">
        <f t="shared" si="5"/>
        <v>5</v>
      </c>
    </row>
    <row r="21" ht="15.75" customHeight="1">
      <c r="A21" s="12" t="s">
        <v>38</v>
      </c>
      <c r="B21" s="13" t="s">
        <v>24</v>
      </c>
      <c r="E21" s="58"/>
      <c r="F21" s="33" t="s">
        <v>66</v>
      </c>
      <c r="G21" s="58"/>
      <c r="H21" s="32">
        <f t="shared" si="5"/>
        <v>4</v>
      </c>
    </row>
    <row r="22" ht="19.5" customHeight="1">
      <c r="A22" s="7"/>
      <c r="B22" s="8" t="s">
        <v>39</v>
      </c>
      <c r="E22" s="58"/>
      <c r="F22" s="58"/>
      <c r="G22" s="58"/>
    </row>
    <row r="23" ht="21.0" customHeight="1">
      <c r="A23" s="7"/>
      <c r="B23" s="11" t="s">
        <v>12</v>
      </c>
      <c r="E23" s="58"/>
      <c r="F23" s="58"/>
      <c r="G23" s="58"/>
    </row>
    <row r="24" ht="15.75" customHeight="1">
      <c r="A24" s="12" t="s">
        <v>40</v>
      </c>
      <c r="B24" s="13" t="s">
        <v>14</v>
      </c>
      <c r="E24" s="33" t="s">
        <v>66</v>
      </c>
      <c r="F24" s="58"/>
      <c r="G24" s="58"/>
      <c r="H24" s="32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E25" s="58"/>
      <c r="F25" s="58"/>
      <c r="G25" s="33" t="s">
        <v>66</v>
      </c>
      <c r="H25" s="32">
        <f t="shared" si="6"/>
        <v>5</v>
      </c>
    </row>
    <row r="26" ht="24.0" customHeight="1">
      <c r="A26" s="7"/>
      <c r="B26" s="11" t="s">
        <v>25</v>
      </c>
      <c r="E26" s="58"/>
      <c r="F26" s="58"/>
      <c r="G26" s="58"/>
    </row>
    <row r="27" ht="15.75" customHeight="1">
      <c r="A27" s="12" t="s">
        <v>42</v>
      </c>
      <c r="B27" s="13" t="s">
        <v>27</v>
      </c>
      <c r="E27" s="58"/>
      <c r="F27" s="33" t="s">
        <v>66</v>
      </c>
      <c r="G27" s="58"/>
      <c r="H27" s="32">
        <f t="shared" ref="H27:H28" si="7">IF(C27="X",1)+IF(D27="X",2)+IF(E27="X",3)+IF(F27="X",4)+IF(G27="X",5)</f>
        <v>4</v>
      </c>
    </row>
    <row r="28" ht="15.75" customHeight="1">
      <c r="A28" s="17" t="s">
        <v>43</v>
      </c>
      <c r="B28" s="13" t="s">
        <v>22</v>
      </c>
      <c r="E28" s="58"/>
      <c r="F28" s="33" t="s">
        <v>66</v>
      </c>
      <c r="G28" s="58"/>
      <c r="H28" s="32">
        <f t="shared" si="7"/>
        <v>4</v>
      </c>
    </row>
    <row r="29" ht="21.75" customHeight="1">
      <c r="A29" s="7"/>
      <c r="B29" s="11" t="s">
        <v>30</v>
      </c>
      <c r="E29" s="58"/>
      <c r="F29" s="58"/>
      <c r="G29" s="58"/>
    </row>
    <row r="30" ht="15.75" customHeight="1">
      <c r="A30" s="12" t="s">
        <v>44</v>
      </c>
      <c r="B30" s="13" t="s">
        <v>32</v>
      </c>
      <c r="E30" s="33" t="s">
        <v>66</v>
      </c>
      <c r="F30" s="58"/>
      <c r="G30" s="58"/>
      <c r="H30" s="32">
        <f t="shared" ref="H30:H32" si="8">IF(C30="X",1)+IF(D30="X",2)+IF(E30="X",3)+IF(F30="X",4)+IF(G30="X",5)</f>
        <v>3</v>
      </c>
    </row>
    <row r="31" ht="15.75" customHeight="1">
      <c r="A31" s="17" t="s">
        <v>45</v>
      </c>
      <c r="B31" s="13" t="s">
        <v>34</v>
      </c>
      <c r="E31" s="58"/>
      <c r="F31" s="33"/>
      <c r="G31" s="33" t="s">
        <v>66</v>
      </c>
      <c r="H31" s="32">
        <f t="shared" si="8"/>
        <v>5</v>
      </c>
    </row>
    <row r="32" ht="15.75" customHeight="1">
      <c r="A32" s="12" t="s">
        <v>44</v>
      </c>
      <c r="B32" s="13" t="s">
        <v>35</v>
      </c>
      <c r="E32" s="58"/>
      <c r="F32" s="33" t="s">
        <v>66</v>
      </c>
      <c r="G32" s="58"/>
      <c r="H32" s="32">
        <f t="shared" si="8"/>
        <v>4</v>
      </c>
    </row>
    <row r="33" ht="21.75" customHeight="1">
      <c r="A33" s="7"/>
      <c r="B33" s="8" t="s">
        <v>46</v>
      </c>
      <c r="E33" s="58"/>
      <c r="F33" s="58"/>
      <c r="G33" s="58"/>
    </row>
    <row r="34" ht="21.0" customHeight="1">
      <c r="A34" s="7"/>
      <c r="B34" s="11" t="s">
        <v>25</v>
      </c>
      <c r="E34" s="58"/>
      <c r="F34" s="58"/>
      <c r="G34" s="58"/>
    </row>
    <row r="35" ht="15.75" customHeight="1">
      <c r="A35" s="12" t="s">
        <v>47</v>
      </c>
      <c r="B35" s="13" t="s">
        <v>27</v>
      </c>
      <c r="E35" s="58"/>
      <c r="F35" s="33" t="s">
        <v>66</v>
      </c>
      <c r="G35" s="58"/>
      <c r="H35" s="32">
        <f t="shared" ref="H35:H36" si="9">IF(C35="X",1)+IF(D35="X",2)+IF(E35="X",3)+IF(F35="X",4)+IF(G35="X",5)</f>
        <v>4</v>
      </c>
    </row>
    <row r="36" ht="15.75" customHeight="1">
      <c r="A36" s="17" t="s">
        <v>48</v>
      </c>
      <c r="B36" s="13" t="s">
        <v>22</v>
      </c>
      <c r="E36" s="33"/>
      <c r="F36" s="58"/>
      <c r="G36" s="33" t="s">
        <v>66</v>
      </c>
      <c r="H36" s="32">
        <f t="shared" si="9"/>
        <v>5</v>
      </c>
    </row>
    <row r="37" ht="19.5" customHeight="1">
      <c r="A37" s="7"/>
      <c r="B37" s="20" t="s">
        <v>30</v>
      </c>
      <c r="E37" s="58"/>
      <c r="F37" s="58"/>
      <c r="G37" s="58"/>
    </row>
    <row r="38" ht="15.75" customHeight="1">
      <c r="A38" s="12" t="s">
        <v>49</v>
      </c>
      <c r="B38" s="13" t="s">
        <v>32</v>
      </c>
      <c r="E38" s="58"/>
      <c r="F38" s="58"/>
      <c r="G38" s="33" t="s">
        <v>66</v>
      </c>
      <c r="H38" s="32">
        <f>IF(C38="X",1)+IF(D38="X",2)+IF(E38="X",3)+IF(F38="X",4)+IF(G38="X",5)</f>
        <v>5</v>
      </c>
    </row>
    <row r="39" ht="19.5" customHeight="1">
      <c r="A39" s="7"/>
      <c r="B39" s="8" t="s">
        <v>50</v>
      </c>
      <c r="E39" s="58"/>
      <c r="F39" s="58"/>
      <c r="G39" s="58"/>
    </row>
    <row r="40" ht="22.5" customHeight="1">
      <c r="A40" s="7"/>
      <c r="B40" s="11" t="s">
        <v>12</v>
      </c>
      <c r="E40" s="58"/>
      <c r="F40" s="58"/>
      <c r="G40" s="58"/>
    </row>
    <row r="41" ht="15.75" customHeight="1">
      <c r="A41" s="12" t="s">
        <v>51</v>
      </c>
      <c r="B41" s="13" t="s">
        <v>14</v>
      </c>
      <c r="E41" s="58"/>
      <c r="F41" s="58"/>
      <c r="G41" s="33" t="s">
        <v>66</v>
      </c>
      <c r="H41" s="32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58"/>
      <c r="F42" s="58"/>
      <c r="G42" s="33" t="s">
        <v>66</v>
      </c>
      <c r="H42" s="32">
        <f t="shared" si="10"/>
        <v>5</v>
      </c>
    </row>
    <row r="43" ht="19.5" customHeight="1">
      <c r="A43" s="21"/>
      <c r="B43" s="22" t="s">
        <v>18</v>
      </c>
      <c r="E43" s="58"/>
      <c r="F43" s="58"/>
      <c r="G43" s="58"/>
    </row>
    <row r="44" ht="15.75" customHeight="1">
      <c r="A44" s="23" t="s">
        <v>53</v>
      </c>
      <c r="B44" s="24" t="s">
        <v>20</v>
      </c>
      <c r="E44" s="33" t="s">
        <v>66</v>
      </c>
      <c r="F44" s="58"/>
      <c r="G44" s="58"/>
      <c r="H44" s="32">
        <f t="shared" ref="H44:H46" si="11">IF(C44="X",1)+IF(D44="X",2)+IF(E44="X",3)+IF(F44="X",4)+IF(G44="X",5)</f>
        <v>3</v>
      </c>
    </row>
    <row r="45" ht="17.25" customHeight="1">
      <c r="A45" s="25" t="s">
        <v>54</v>
      </c>
      <c r="B45" s="24" t="s">
        <v>22</v>
      </c>
      <c r="E45" s="58"/>
      <c r="F45" s="58"/>
      <c r="G45" s="33" t="s">
        <v>66</v>
      </c>
      <c r="H45" s="32">
        <f t="shared" si="11"/>
        <v>5</v>
      </c>
    </row>
    <row r="46" ht="21.75" customHeight="1">
      <c r="A46" s="23" t="s">
        <v>55</v>
      </c>
      <c r="B46" s="26" t="s">
        <v>24</v>
      </c>
      <c r="E46" s="33" t="s">
        <v>66</v>
      </c>
      <c r="F46" s="58"/>
      <c r="G46" s="58"/>
      <c r="H46" s="32">
        <f t="shared" si="11"/>
        <v>3</v>
      </c>
    </row>
    <row r="47" ht="22.5" customHeight="1">
      <c r="A47" s="7"/>
      <c r="B47" s="11" t="s">
        <v>25</v>
      </c>
      <c r="E47" s="58"/>
      <c r="F47" s="58"/>
      <c r="G47" s="58"/>
    </row>
    <row r="48" ht="15.75" customHeight="1">
      <c r="A48" s="12" t="s">
        <v>56</v>
      </c>
      <c r="B48" s="13" t="s">
        <v>27</v>
      </c>
      <c r="E48" s="33" t="s">
        <v>66</v>
      </c>
      <c r="F48" s="58"/>
      <c r="G48" s="58"/>
      <c r="H48" s="32">
        <f t="shared" ref="H48:H49" si="12">IF(C48="X",1)+IF(D48="X",2)+IF(E48="X",3)+IF(F48="X",4)+IF(G48="X",5)</f>
        <v>3</v>
      </c>
    </row>
    <row r="49" ht="15.75" customHeight="1">
      <c r="A49" s="17" t="s">
        <v>57</v>
      </c>
      <c r="B49" s="13" t="s">
        <v>22</v>
      </c>
      <c r="E49" s="58"/>
      <c r="F49" s="33" t="s">
        <v>66</v>
      </c>
      <c r="G49" s="58"/>
      <c r="H49" s="32">
        <f t="shared" si="12"/>
        <v>4</v>
      </c>
    </row>
    <row r="50" ht="18.75" customHeight="1">
      <c r="A50" s="7"/>
      <c r="B50" s="11" t="s">
        <v>30</v>
      </c>
      <c r="E50" s="58"/>
      <c r="F50" s="58"/>
      <c r="G50" s="58"/>
    </row>
    <row r="51" ht="15.75" customHeight="1">
      <c r="A51" s="12" t="s">
        <v>58</v>
      </c>
      <c r="B51" s="13" t="s">
        <v>32</v>
      </c>
      <c r="E51" s="33" t="s">
        <v>66</v>
      </c>
      <c r="F51" s="33"/>
      <c r="G51" s="58"/>
      <c r="H51" s="32">
        <f t="shared" ref="H51:H53" si="13">IF(C51="X",1)+IF(D51="X",2)+IF(E51="X",3)+IF(F51="X",4)+IF(G51="X",5)</f>
        <v>3</v>
      </c>
    </row>
    <row r="52" ht="15.75" customHeight="1">
      <c r="A52" s="17" t="s">
        <v>59</v>
      </c>
      <c r="B52" s="13" t="s">
        <v>34</v>
      </c>
      <c r="E52" s="58"/>
      <c r="F52" s="33"/>
      <c r="G52" s="33" t="s">
        <v>66</v>
      </c>
      <c r="H52" s="32">
        <f t="shared" si="13"/>
        <v>5</v>
      </c>
    </row>
    <row r="53" ht="15.75" customHeight="1">
      <c r="A53" s="12" t="s">
        <v>58</v>
      </c>
      <c r="B53" s="13" t="s">
        <v>35</v>
      </c>
      <c r="E53" s="58"/>
      <c r="F53" s="33" t="s">
        <v>66</v>
      </c>
      <c r="G53" s="58"/>
      <c r="H53" s="32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57" t="s">
        <v>66</v>
      </c>
      <c r="H3" s="15">
        <f t="shared" ref="H3:H4" si="1">IF(C3="X",1)+IF(D3="X",2)+IF(E3="X",3)+IF(F3="X",4)+IF(G3="X",5)</f>
        <v>5</v>
      </c>
      <c r="I3" s="15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57" t="s">
        <v>66</v>
      </c>
      <c r="H4" s="15">
        <f t="shared" si="1"/>
        <v>5</v>
      </c>
      <c r="I4" s="15"/>
    </row>
    <row r="5" ht="23.25" customHeight="1">
      <c r="A5" s="7"/>
      <c r="B5" s="8" t="s">
        <v>17</v>
      </c>
      <c r="C5" s="9"/>
      <c r="D5" s="9"/>
      <c r="E5" s="9"/>
      <c r="F5" s="57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57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/>
      <c r="F7" s="57" t="s">
        <v>66</v>
      </c>
      <c r="G7" s="57"/>
      <c r="H7" s="15">
        <f t="shared" ref="H7:H9" si="2">IF(C7="X",1)+IF(D7="X",2)+IF(E7="X",3)+IF(F7="X",4)+IF(G7="X",5)</f>
        <v>4</v>
      </c>
      <c r="I7" s="15"/>
    </row>
    <row r="8" ht="15.75" customHeight="1">
      <c r="A8" s="7" t="s">
        <v>21</v>
      </c>
      <c r="B8" s="13" t="s">
        <v>22</v>
      </c>
      <c r="C8" s="9"/>
      <c r="D8" s="9"/>
      <c r="E8" s="9"/>
      <c r="F8" s="57" t="s">
        <v>66</v>
      </c>
      <c r="G8" s="9"/>
      <c r="H8" s="15">
        <f t="shared" si="2"/>
        <v>4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/>
      <c r="F9" s="9"/>
      <c r="G9" s="57" t="s">
        <v>66</v>
      </c>
      <c r="H9" s="15">
        <f t="shared" si="2"/>
        <v>5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57" t="s">
        <v>66</v>
      </c>
      <c r="G11" s="9"/>
      <c r="H11" s="15">
        <f t="shared" ref="H11:H12" si="3">IF(C11="X",1)+IF(D11="X",2)+IF(E11="X",3)+IF(F11="X",4)+IF(G11="X",5)</f>
        <v>4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9"/>
      <c r="F12" s="57" t="s">
        <v>66</v>
      </c>
      <c r="G12" s="9"/>
      <c r="H12" s="15">
        <f t="shared" si="3"/>
        <v>4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57" t="s">
        <v>66</v>
      </c>
      <c r="F15" s="9"/>
      <c r="G15" s="9"/>
      <c r="H15" s="15">
        <f t="shared" ref="H15:H17" si="4">IF(C15="X",1)+IF(D15="X",2)+IF(E15="X",3)+IF(F15="X",4)+IF(G15="X",5)</f>
        <v>3</v>
      </c>
      <c r="I15" s="18"/>
    </row>
    <row r="16" ht="15.75" customHeight="1">
      <c r="A16" s="17" t="s">
        <v>33</v>
      </c>
      <c r="B16" s="13" t="s">
        <v>34</v>
      </c>
      <c r="C16" s="9"/>
      <c r="D16" s="9"/>
      <c r="E16" s="57" t="s">
        <v>66</v>
      </c>
      <c r="F16" s="9"/>
      <c r="G16" s="9"/>
      <c r="H16" s="15">
        <f t="shared" si="4"/>
        <v>3</v>
      </c>
      <c r="I16" s="15"/>
    </row>
    <row r="17" ht="15.75" customHeight="1">
      <c r="A17" s="12" t="s">
        <v>31</v>
      </c>
      <c r="B17" s="13" t="s">
        <v>35</v>
      </c>
      <c r="C17" s="9"/>
      <c r="D17" s="9"/>
      <c r="E17" s="57" t="s">
        <v>66</v>
      </c>
      <c r="F17" s="9"/>
      <c r="G17" s="9"/>
      <c r="H17" s="15">
        <f t="shared" si="4"/>
        <v>3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58"/>
      <c r="F19" s="33" t="s">
        <v>66</v>
      </c>
      <c r="G19" s="58"/>
      <c r="H19" s="32">
        <f t="shared" ref="H19:H21" si="5">IF(C19="X",1)+IF(D19="X",2)+IF(E19="X",3)+IF(F19="X",4)+IF(G19="X",5)</f>
        <v>4</v>
      </c>
    </row>
    <row r="20" ht="15.75" customHeight="1">
      <c r="A20" s="17" t="s">
        <v>37</v>
      </c>
      <c r="B20" s="13" t="s">
        <v>22</v>
      </c>
      <c r="E20" s="58"/>
      <c r="F20" s="58"/>
      <c r="G20" s="33" t="s">
        <v>66</v>
      </c>
      <c r="H20" s="32">
        <f t="shared" si="5"/>
        <v>5</v>
      </c>
    </row>
    <row r="21" ht="15.75" customHeight="1">
      <c r="A21" s="12" t="s">
        <v>38</v>
      </c>
      <c r="B21" s="13" t="s">
        <v>24</v>
      </c>
      <c r="E21" s="58"/>
      <c r="F21" s="33" t="s">
        <v>66</v>
      </c>
      <c r="G21" s="58"/>
      <c r="H21" s="32">
        <f t="shared" si="5"/>
        <v>4</v>
      </c>
    </row>
    <row r="22" ht="19.5" customHeight="1">
      <c r="A22" s="7"/>
      <c r="B22" s="8" t="s">
        <v>39</v>
      </c>
      <c r="E22" s="58"/>
      <c r="F22" s="58"/>
      <c r="G22" s="58"/>
    </row>
    <row r="23" ht="21.0" customHeight="1">
      <c r="A23" s="7"/>
      <c r="B23" s="11" t="s">
        <v>12</v>
      </c>
      <c r="E23" s="58"/>
      <c r="F23" s="58"/>
      <c r="G23" s="58"/>
    </row>
    <row r="24" ht="15.75" customHeight="1">
      <c r="A24" s="12" t="s">
        <v>40</v>
      </c>
      <c r="B24" s="13" t="s">
        <v>14</v>
      </c>
      <c r="E24" s="33"/>
      <c r="F24" s="33" t="s">
        <v>66</v>
      </c>
      <c r="G24" s="58"/>
      <c r="H24" s="32">
        <f t="shared" ref="H24:H25" si="6">IF(C24="X",1)+IF(D24="X",2)+IF(E24="X",3)+IF(F24="X",4)+IF(G24="X",5)</f>
        <v>4</v>
      </c>
    </row>
    <row r="25" ht="15.75" customHeight="1">
      <c r="A25" s="12" t="s">
        <v>41</v>
      </c>
      <c r="B25" s="13" t="s">
        <v>16</v>
      </c>
      <c r="E25" s="58"/>
      <c r="F25" s="58"/>
      <c r="G25" s="33" t="s">
        <v>66</v>
      </c>
      <c r="H25" s="32">
        <f t="shared" si="6"/>
        <v>5</v>
      </c>
    </row>
    <row r="26" ht="24.0" customHeight="1">
      <c r="A26" s="7"/>
      <c r="B26" s="11" t="s">
        <v>25</v>
      </c>
      <c r="E26" s="58"/>
      <c r="F26" s="58"/>
      <c r="G26" s="58"/>
    </row>
    <row r="27" ht="15.75" customHeight="1">
      <c r="A27" s="12" t="s">
        <v>42</v>
      </c>
      <c r="B27" s="13" t="s">
        <v>27</v>
      </c>
      <c r="E27" s="33" t="s">
        <v>66</v>
      </c>
      <c r="F27" s="33"/>
      <c r="G27" s="58"/>
      <c r="H27" s="32">
        <f t="shared" ref="H27:H28" si="7">IF(C27="X",1)+IF(D27="X",2)+IF(E27="X",3)+IF(F27="X",4)+IF(G27="X",5)</f>
        <v>3</v>
      </c>
    </row>
    <row r="28" ht="15.75" customHeight="1">
      <c r="A28" s="17" t="s">
        <v>43</v>
      </c>
      <c r="B28" s="13" t="s">
        <v>22</v>
      </c>
      <c r="E28" s="58"/>
      <c r="F28" s="33" t="s">
        <v>66</v>
      </c>
      <c r="G28" s="58"/>
      <c r="H28" s="32">
        <f t="shared" si="7"/>
        <v>4</v>
      </c>
    </row>
    <row r="29" ht="21.75" customHeight="1">
      <c r="A29" s="7"/>
      <c r="B29" s="11" t="s">
        <v>30</v>
      </c>
      <c r="E29" s="58"/>
      <c r="F29" s="58"/>
      <c r="G29" s="58"/>
    </row>
    <row r="30" ht="15.75" customHeight="1">
      <c r="A30" s="12" t="s">
        <v>44</v>
      </c>
      <c r="B30" s="13" t="s">
        <v>32</v>
      </c>
      <c r="E30" s="33" t="s">
        <v>66</v>
      </c>
      <c r="F30" s="58"/>
      <c r="G30" s="58"/>
      <c r="H30" s="32">
        <f t="shared" ref="H30:H32" si="8">IF(C30="X",1)+IF(D30="X",2)+IF(E30="X",3)+IF(F30="X",4)+IF(G30="X",5)</f>
        <v>3</v>
      </c>
    </row>
    <row r="31" ht="15.75" customHeight="1">
      <c r="A31" s="17" t="s">
        <v>45</v>
      </c>
      <c r="B31" s="13" t="s">
        <v>34</v>
      </c>
      <c r="E31" s="58"/>
      <c r="F31" s="33" t="s">
        <v>66</v>
      </c>
      <c r="G31" s="58"/>
      <c r="H31" s="32">
        <f t="shared" si="8"/>
        <v>4</v>
      </c>
    </row>
    <row r="32" ht="15.75" customHeight="1">
      <c r="A32" s="12" t="s">
        <v>44</v>
      </c>
      <c r="B32" s="13" t="s">
        <v>35</v>
      </c>
      <c r="E32" s="58"/>
      <c r="F32" s="33" t="s">
        <v>66</v>
      </c>
      <c r="G32" s="58"/>
      <c r="H32" s="32">
        <f t="shared" si="8"/>
        <v>4</v>
      </c>
    </row>
    <row r="33" ht="21.75" customHeight="1">
      <c r="A33" s="7"/>
      <c r="B33" s="8" t="s">
        <v>46</v>
      </c>
      <c r="E33" s="58"/>
      <c r="F33" s="58"/>
      <c r="G33" s="58"/>
    </row>
    <row r="34" ht="21.0" customHeight="1">
      <c r="A34" s="7"/>
      <c r="B34" s="11" t="s">
        <v>25</v>
      </c>
      <c r="E34" s="58"/>
      <c r="F34" s="58"/>
      <c r="G34" s="58"/>
    </row>
    <row r="35" ht="15.75" customHeight="1">
      <c r="A35" s="12" t="s">
        <v>47</v>
      </c>
      <c r="B35" s="13" t="s">
        <v>27</v>
      </c>
      <c r="E35" s="58"/>
      <c r="F35" s="33" t="s">
        <v>66</v>
      </c>
      <c r="G35" s="58"/>
      <c r="H35" s="32">
        <f t="shared" ref="H35:H36" si="9">IF(C35="X",1)+IF(D35="X",2)+IF(E35="X",3)+IF(F35="X",4)+IF(G35="X",5)</f>
        <v>4</v>
      </c>
    </row>
    <row r="36" ht="15.75" customHeight="1">
      <c r="A36" s="17" t="s">
        <v>48</v>
      </c>
      <c r="B36" s="13" t="s">
        <v>22</v>
      </c>
      <c r="E36" s="33" t="s">
        <v>66</v>
      </c>
      <c r="F36" s="58"/>
      <c r="G36" s="58"/>
      <c r="H36" s="32">
        <f t="shared" si="9"/>
        <v>3</v>
      </c>
    </row>
    <row r="37" ht="19.5" customHeight="1">
      <c r="A37" s="7"/>
      <c r="B37" s="20" t="s">
        <v>30</v>
      </c>
      <c r="E37" s="58"/>
      <c r="F37" s="58"/>
      <c r="G37" s="58"/>
    </row>
    <row r="38" ht="15.75" customHeight="1">
      <c r="A38" s="12" t="s">
        <v>49</v>
      </c>
      <c r="B38" s="13" t="s">
        <v>32</v>
      </c>
      <c r="E38" s="58"/>
      <c r="F38" s="58"/>
      <c r="G38" s="33" t="s">
        <v>66</v>
      </c>
      <c r="H38" s="32">
        <f>IF(C38="X",1)+IF(D38="X",2)+IF(E38="X",3)+IF(F38="X",4)+IF(G38="X",5)</f>
        <v>5</v>
      </c>
    </row>
    <row r="39" ht="19.5" customHeight="1">
      <c r="A39" s="7"/>
      <c r="B39" s="8" t="s">
        <v>50</v>
      </c>
      <c r="E39" s="58"/>
      <c r="F39" s="58"/>
      <c r="G39" s="58"/>
    </row>
    <row r="40" ht="22.5" customHeight="1">
      <c r="A40" s="7"/>
      <c r="B40" s="11" t="s">
        <v>12</v>
      </c>
      <c r="E40" s="58"/>
      <c r="F40" s="58"/>
      <c r="G40" s="58"/>
    </row>
    <row r="41" ht="15.75" customHeight="1">
      <c r="A41" s="12" t="s">
        <v>51</v>
      </c>
      <c r="B41" s="13" t="s">
        <v>14</v>
      </c>
      <c r="E41" s="58"/>
      <c r="F41" s="58"/>
      <c r="G41" s="33" t="s">
        <v>66</v>
      </c>
      <c r="H41" s="32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58"/>
      <c r="F42" s="58"/>
      <c r="G42" s="33" t="s">
        <v>66</v>
      </c>
      <c r="H42" s="32">
        <f t="shared" si="10"/>
        <v>5</v>
      </c>
    </row>
    <row r="43" ht="19.5" customHeight="1">
      <c r="A43" s="21"/>
      <c r="B43" s="22" t="s">
        <v>18</v>
      </c>
      <c r="E43" s="58"/>
      <c r="F43" s="58"/>
      <c r="G43" s="58"/>
    </row>
    <row r="44" ht="15.75" customHeight="1">
      <c r="A44" s="23" t="s">
        <v>53</v>
      </c>
      <c r="B44" s="24" t="s">
        <v>20</v>
      </c>
      <c r="E44" s="33"/>
      <c r="F44" s="33" t="s">
        <v>66</v>
      </c>
      <c r="G44" s="58"/>
      <c r="H44" s="32">
        <f t="shared" ref="H44:H46" si="11">IF(C44="X",1)+IF(D44="X",2)+IF(E44="X",3)+IF(F44="X",4)+IF(G44="X",5)</f>
        <v>4</v>
      </c>
    </row>
    <row r="45" ht="17.25" customHeight="1">
      <c r="A45" s="25" t="s">
        <v>54</v>
      </c>
      <c r="B45" s="24" t="s">
        <v>22</v>
      </c>
      <c r="E45" s="58"/>
      <c r="F45" s="33" t="s">
        <v>66</v>
      </c>
      <c r="G45" s="33"/>
      <c r="H45" s="32">
        <f t="shared" si="11"/>
        <v>4</v>
      </c>
    </row>
    <row r="46" ht="21.75" customHeight="1">
      <c r="A46" s="23" t="s">
        <v>55</v>
      </c>
      <c r="B46" s="26" t="s">
        <v>24</v>
      </c>
      <c r="E46" s="33" t="s">
        <v>66</v>
      </c>
      <c r="F46" s="58"/>
      <c r="G46" s="58"/>
      <c r="H46" s="32">
        <f t="shared" si="11"/>
        <v>3</v>
      </c>
    </row>
    <row r="47" ht="22.5" customHeight="1">
      <c r="A47" s="7"/>
      <c r="B47" s="11" t="s">
        <v>25</v>
      </c>
      <c r="E47" s="58"/>
      <c r="F47" s="58"/>
      <c r="G47" s="58"/>
    </row>
    <row r="48" ht="15.75" customHeight="1">
      <c r="A48" s="12" t="s">
        <v>56</v>
      </c>
      <c r="B48" s="13" t="s">
        <v>27</v>
      </c>
      <c r="E48" s="33"/>
      <c r="F48" s="58"/>
      <c r="G48" s="33" t="s">
        <v>66</v>
      </c>
      <c r="H48" s="32">
        <f t="shared" ref="H48:H49" si="12">IF(C48="X",1)+IF(D48="X",2)+IF(E48="X",3)+IF(F48="X",4)+IF(G48="X",5)</f>
        <v>5</v>
      </c>
    </row>
    <row r="49" ht="15.75" customHeight="1">
      <c r="A49" s="17" t="s">
        <v>57</v>
      </c>
      <c r="B49" s="13" t="s">
        <v>22</v>
      </c>
      <c r="E49" s="58"/>
      <c r="F49" s="33" t="s">
        <v>66</v>
      </c>
      <c r="G49" s="58"/>
      <c r="H49" s="32">
        <f t="shared" si="12"/>
        <v>4</v>
      </c>
    </row>
    <row r="50" ht="18.75" customHeight="1">
      <c r="A50" s="7"/>
      <c r="B50" s="11" t="s">
        <v>30</v>
      </c>
      <c r="E50" s="58"/>
      <c r="F50" s="58"/>
      <c r="G50" s="58"/>
    </row>
    <row r="51" ht="15.75" customHeight="1">
      <c r="A51" s="12" t="s">
        <v>58</v>
      </c>
      <c r="B51" s="13" t="s">
        <v>32</v>
      </c>
      <c r="E51" s="58"/>
      <c r="F51" s="33"/>
      <c r="G51" s="33" t="s">
        <v>66</v>
      </c>
      <c r="H51" s="32">
        <f t="shared" ref="H51:H53" si="13">IF(C51="X",1)+IF(D51="X",2)+IF(E51="X",3)+IF(F51="X",4)+IF(G51="X",5)</f>
        <v>5</v>
      </c>
    </row>
    <row r="52" ht="15.75" customHeight="1">
      <c r="A52" s="17" t="s">
        <v>59</v>
      </c>
      <c r="B52" s="13" t="s">
        <v>34</v>
      </c>
      <c r="E52" s="58"/>
      <c r="F52" s="33" t="s">
        <v>66</v>
      </c>
      <c r="G52" s="58"/>
      <c r="H52" s="32">
        <f t="shared" si="13"/>
        <v>4</v>
      </c>
    </row>
    <row r="53" ht="15.75" customHeight="1">
      <c r="A53" s="12" t="s">
        <v>58</v>
      </c>
      <c r="B53" s="13" t="s">
        <v>35</v>
      </c>
      <c r="E53" s="58"/>
      <c r="F53" s="33"/>
      <c r="G53" s="33" t="s">
        <v>66</v>
      </c>
      <c r="H53" s="32">
        <f t="shared" si="13"/>
        <v>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57" t="s">
        <v>66</v>
      </c>
      <c r="H3" s="15">
        <f t="shared" ref="H3:H4" si="1">IF(C3="X",1)+IF(D3="X",2)+IF(E3="X",3)+IF(F3="X",4)+IF(G3="X",5)</f>
        <v>5</v>
      </c>
      <c r="I3" s="15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57" t="s">
        <v>66</v>
      </c>
      <c r="H4" s="15">
        <f t="shared" si="1"/>
        <v>5</v>
      </c>
      <c r="I4" s="15"/>
    </row>
    <row r="5" ht="23.25" customHeight="1">
      <c r="A5" s="7"/>
      <c r="B5" s="8" t="s">
        <v>17</v>
      </c>
      <c r="C5" s="9"/>
      <c r="D5" s="9"/>
      <c r="E5" s="9"/>
      <c r="F5" s="57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57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/>
      <c r="F7" s="57" t="s">
        <v>66</v>
      </c>
      <c r="G7" s="57"/>
      <c r="H7" s="15">
        <f t="shared" ref="H7:H9" si="2">IF(C7="X",1)+IF(D7="X",2)+IF(E7="X",3)+IF(F7="X",4)+IF(G7="X",5)</f>
        <v>4</v>
      </c>
      <c r="I7" s="15"/>
    </row>
    <row r="8" ht="15.75" customHeight="1">
      <c r="A8" s="7" t="s">
        <v>21</v>
      </c>
      <c r="B8" s="13" t="s">
        <v>22</v>
      </c>
      <c r="C8" s="9"/>
      <c r="D8" s="9"/>
      <c r="E8" s="9"/>
      <c r="F8" s="57" t="s">
        <v>66</v>
      </c>
      <c r="G8" s="9"/>
      <c r="H8" s="15">
        <f t="shared" si="2"/>
        <v>4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/>
      <c r="F9" s="9"/>
      <c r="G9" s="57" t="s">
        <v>66</v>
      </c>
      <c r="H9" s="15">
        <f t="shared" si="2"/>
        <v>5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57" t="s">
        <v>66</v>
      </c>
      <c r="G11" s="9"/>
      <c r="H11" s="15">
        <f t="shared" ref="H11:H12" si="3">IF(C11="X",1)+IF(D11="X",2)+IF(E11="X",3)+IF(F11="X",4)+IF(G11="X",5)</f>
        <v>4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9"/>
      <c r="F12" s="57" t="s">
        <v>66</v>
      </c>
      <c r="G12" s="9"/>
      <c r="H12" s="15">
        <f t="shared" si="3"/>
        <v>4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57" t="s">
        <v>66</v>
      </c>
      <c r="F15" s="9"/>
      <c r="G15" s="9"/>
      <c r="H15" s="15">
        <f t="shared" ref="H15:H17" si="4">IF(C15="X",1)+IF(D15="X",2)+IF(E15="X",3)+IF(F15="X",4)+IF(G15="X",5)</f>
        <v>3</v>
      </c>
      <c r="I15" s="18"/>
    </row>
    <row r="16" ht="15.75" customHeight="1">
      <c r="A16" s="17" t="s">
        <v>33</v>
      </c>
      <c r="B16" s="13" t="s">
        <v>34</v>
      </c>
      <c r="C16" s="9"/>
      <c r="D16" s="9"/>
      <c r="E16" s="57" t="s">
        <v>66</v>
      </c>
      <c r="F16" s="9"/>
      <c r="G16" s="9"/>
      <c r="H16" s="15">
        <f t="shared" si="4"/>
        <v>3</v>
      </c>
      <c r="I16" s="15"/>
    </row>
    <row r="17" ht="15.75" customHeight="1">
      <c r="A17" s="12" t="s">
        <v>31</v>
      </c>
      <c r="B17" s="13" t="s">
        <v>35</v>
      </c>
      <c r="C17" s="9"/>
      <c r="D17" s="9"/>
      <c r="E17" s="57" t="s">
        <v>66</v>
      </c>
      <c r="F17" s="9"/>
      <c r="G17" s="9"/>
      <c r="H17" s="15">
        <f t="shared" si="4"/>
        <v>3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58"/>
      <c r="F19" s="33" t="s">
        <v>66</v>
      </c>
      <c r="G19" s="58"/>
      <c r="H19" s="32">
        <f t="shared" ref="H19:H21" si="5">IF(C19="X",1)+IF(D19="X",2)+IF(E19="X",3)+IF(F19="X",4)+IF(G19="X",5)</f>
        <v>4</v>
      </c>
    </row>
    <row r="20" ht="15.75" customHeight="1">
      <c r="A20" s="17" t="s">
        <v>37</v>
      </c>
      <c r="B20" s="13" t="s">
        <v>22</v>
      </c>
      <c r="E20" s="58"/>
      <c r="F20" s="58"/>
      <c r="G20" s="33" t="s">
        <v>66</v>
      </c>
      <c r="H20" s="32">
        <f t="shared" si="5"/>
        <v>5</v>
      </c>
    </row>
    <row r="21" ht="15.75" customHeight="1">
      <c r="A21" s="12" t="s">
        <v>38</v>
      </c>
      <c r="B21" s="13" t="s">
        <v>24</v>
      </c>
      <c r="E21" s="58"/>
      <c r="F21" s="33" t="s">
        <v>66</v>
      </c>
      <c r="G21" s="58"/>
      <c r="H21" s="32">
        <f t="shared" si="5"/>
        <v>4</v>
      </c>
    </row>
    <row r="22" ht="19.5" customHeight="1">
      <c r="A22" s="7"/>
      <c r="B22" s="8" t="s">
        <v>39</v>
      </c>
      <c r="E22" s="58"/>
      <c r="F22" s="58"/>
      <c r="G22" s="58"/>
    </row>
    <row r="23" ht="21.0" customHeight="1">
      <c r="A23" s="7"/>
      <c r="B23" s="11" t="s">
        <v>12</v>
      </c>
      <c r="E23" s="58"/>
      <c r="F23" s="58"/>
      <c r="G23" s="58"/>
    </row>
    <row r="24" ht="15.75" customHeight="1">
      <c r="A24" s="12" t="s">
        <v>40</v>
      </c>
      <c r="B24" s="13" t="s">
        <v>14</v>
      </c>
      <c r="E24" s="33" t="s">
        <v>66</v>
      </c>
      <c r="F24" s="58"/>
      <c r="G24" s="58"/>
      <c r="H24" s="32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E25" s="58"/>
      <c r="F25" s="58"/>
      <c r="G25" s="33" t="s">
        <v>66</v>
      </c>
      <c r="H25" s="32">
        <f t="shared" si="6"/>
        <v>5</v>
      </c>
    </row>
    <row r="26" ht="24.0" customHeight="1">
      <c r="A26" s="7"/>
      <c r="B26" s="11" t="s">
        <v>25</v>
      </c>
      <c r="E26" s="58"/>
      <c r="F26" s="58"/>
      <c r="G26" s="58"/>
    </row>
    <row r="27" ht="15.75" customHeight="1">
      <c r="A27" s="12" t="s">
        <v>42</v>
      </c>
      <c r="B27" s="13" t="s">
        <v>27</v>
      </c>
      <c r="E27" s="58"/>
      <c r="F27" s="33" t="s">
        <v>66</v>
      </c>
      <c r="G27" s="58"/>
      <c r="H27" s="32">
        <f t="shared" ref="H27:H28" si="7">IF(C27="X",1)+IF(D27="X",2)+IF(E27="X",3)+IF(F27="X",4)+IF(G27="X",5)</f>
        <v>4</v>
      </c>
    </row>
    <row r="28" ht="15.75" customHeight="1">
      <c r="A28" s="17" t="s">
        <v>43</v>
      </c>
      <c r="B28" s="13" t="s">
        <v>22</v>
      </c>
      <c r="E28" s="58"/>
      <c r="F28" s="33" t="s">
        <v>66</v>
      </c>
      <c r="G28" s="58"/>
      <c r="H28" s="32">
        <f t="shared" si="7"/>
        <v>4</v>
      </c>
    </row>
    <row r="29" ht="21.75" customHeight="1">
      <c r="A29" s="7"/>
      <c r="B29" s="11" t="s">
        <v>30</v>
      </c>
      <c r="E29" s="58"/>
      <c r="F29" s="58"/>
      <c r="G29" s="58"/>
    </row>
    <row r="30" ht="15.75" customHeight="1">
      <c r="A30" s="12" t="s">
        <v>44</v>
      </c>
      <c r="B30" s="13" t="s">
        <v>32</v>
      </c>
      <c r="E30" s="33" t="s">
        <v>66</v>
      </c>
      <c r="F30" s="58"/>
      <c r="G30" s="58"/>
      <c r="H30" s="32">
        <f t="shared" ref="H30:H32" si="8">IF(C30="X",1)+IF(D30="X",2)+IF(E30="X",3)+IF(F30="X",4)+IF(G30="X",5)</f>
        <v>3</v>
      </c>
    </row>
    <row r="31" ht="15.75" customHeight="1">
      <c r="A31" s="17" t="s">
        <v>45</v>
      </c>
      <c r="B31" s="13" t="s">
        <v>34</v>
      </c>
      <c r="E31" s="58"/>
      <c r="F31" s="33" t="s">
        <v>66</v>
      </c>
      <c r="G31" s="58"/>
      <c r="H31" s="32">
        <f t="shared" si="8"/>
        <v>4</v>
      </c>
    </row>
    <row r="32" ht="15.75" customHeight="1">
      <c r="A32" s="12" t="s">
        <v>44</v>
      </c>
      <c r="B32" s="13" t="s">
        <v>35</v>
      </c>
      <c r="E32" s="58"/>
      <c r="F32" s="33" t="s">
        <v>66</v>
      </c>
      <c r="G32" s="58"/>
      <c r="H32" s="32">
        <f t="shared" si="8"/>
        <v>4</v>
      </c>
    </row>
    <row r="33" ht="21.75" customHeight="1">
      <c r="A33" s="7"/>
      <c r="B33" s="8" t="s">
        <v>46</v>
      </c>
      <c r="E33" s="58"/>
      <c r="F33" s="58"/>
      <c r="G33" s="58"/>
    </row>
    <row r="34" ht="21.0" customHeight="1">
      <c r="A34" s="7"/>
      <c r="B34" s="11" t="s">
        <v>25</v>
      </c>
      <c r="E34" s="58"/>
      <c r="F34" s="58"/>
      <c r="G34" s="58"/>
    </row>
    <row r="35" ht="15.75" customHeight="1">
      <c r="A35" s="12" t="s">
        <v>47</v>
      </c>
      <c r="B35" s="13" t="s">
        <v>27</v>
      </c>
      <c r="E35" s="58"/>
      <c r="F35" s="33" t="s">
        <v>66</v>
      </c>
      <c r="G35" s="58"/>
      <c r="H35" s="32">
        <f t="shared" ref="H35:H36" si="9">IF(C35="X",1)+IF(D35="X",2)+IF(E35="X",3)+IF(F35="X",4)+IF(G35="X",5)</f>
        <v>4</v>
      </c>
    </row>
    <row r="36" ht="15.75" customHeight="1">
      <c r="A36" s="17" t="s">
        <v>48</v>
      </c>
      <c r="B36" s="13" t="s">
        <v>22</v>
      </c>
      <c r="E36" s="33" t="s">
        <v>66</v>
      </c>
      <c r="F36" s="58"/>
      <c r="G36" s="58"/>
      <c r="H36" s="32">
        <f t="shared" si="9"/>
        <v>3</v>
      </c>
    </row>
    <row r="37" ht="19.5" customHeight="1">
      <c r="A37" s="7"/>
      <c r="B37" s="20" t="s">
        <v>30</v>
      </c>
      <c r="E37" s="58"/>
      <c r="F37" s="58"/>
      <c r="G37" s="58"/>
    </row>
    <row r="38" ht="15.75" customHeight="1">
      <c r="A38" s="12" t="s">
        <v>49</v>
      </c>
      <c r="B38" s="13" t="s">
        <v>32</v>
      </c>
      <c r="E38" s="58"/>
      <c r="F38" s="58"/>
      <c r="G38" s="33" t="s">
        <v>66</v>
      </c>
      <c r="H38" s="32">
        <f>IF(C38="X",1)+IF(D38="X",2)+IF(E38="X",3)+IF(F38="X",4)+IF(G38="X",5)</f>
        <v>5</v>
      </c>
    </row>
    <row r="39" ht="19.5" customHeight="1">
      <c r="A39" s="7"/>
      <c r="B39" s="8" t="s">
        <v>50</v>
      </c>
      <c r="E39" s="58"/>
      <c r="F39" s="58"/>
      <c r="G39" s="58"/>
    </row>
    <row r="40" ht="22.5" customHeight="1">
      <c r="A40" s="7"/>
      <c r="B40" s="11" t="s">
        <v>12</v>
      </c>
      <c r="E40" s="58"/>
      <c r="F40" s="58"/>
      <c r="G40" s="58"/>
    </row>
    <row r="41" ht="15.75" customHeight="1">
      <c r="A41" s="12" t="s">
        <v>51</v>
      </c>
      <c r="B41" s="13" t="s">
        <v>14</v>
      </c>
      <c r="E41" s="58"/>
      <c r="F41" s="58"/>
      <c r="G41" s="33" t="s">
        <v>66</v>
      </c>
      <c r="H41" s="32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58"/>
      <c r="F42" s="58"/>
      <c r="G42" s="33" t="s">
        <v>66</v>
      </c>
      <c r="H42" s="32">
        <f t="shared" si="10"/>
        <v>5</v>
      </c>
    </row>
    <row r="43" ht="19.5" customHeight="1">
      <c r="A43" s="21"/>
      <c r="B43" s="22" t="s">
        <v>18</v>
      </c>
      <c r="E43" s="58"/>
      <c r="F43" s="58"/>
      <c r="G43" s="58"/>
    </row>
    <row r="44" ht="15.75" customHeight="1">
      <c r="A44" s="23" t="s">
        <v>53</v>
      </c>
      <c r="B44" s="24" t="s">
        <v>20</v>
      </c>
      <c r="E44" s="33" t="s">
        <v>66</v>
      </c>
      <c r="F44" s="58"/>
      <c r="G44" s="58"/>
      <c r="H44" s="32">
        <f t="shared" ref="H44:H46" si="11">IF(C44="X",1)+IF(D44="X",2)+IF(E44="X",3)+IF(F44="X",4)+IF(G44="X",5)</f>
        <v>3</v>
      </c>
    </row>
    <row r="45" ht="17.25" customHeight="1">
      <c r="A45" s="25" t="s">
        <v>54</v>
      </c>
      <c r="B45" s="24" t="s">
        <v>22</v>
      </c>
      <c r="E45" s="58"/>
      <c r="F45" s="58"/>
      <c r="G45" s="33" t="s">
        <v>66</v>
      </c>
      <c r="H45" s="32">
        <f t="shared" si="11"/>
        <v>5</v>
      </c>
    </row>
    <row r="46" ht="21.75" customHeight="1">
      <c r="A46" s="23" t="s">
        <v>55</v>
      </c>
      <c r="B46" s="26" t="s">
        <v>24</v>
      </c>
      <c r="E46" s="33" t="s">
        <v>66</v>
      </c>
      <c r="F46" s="58"/>
      <c r="G46" s="58"/>
      <c r="H46" s="32">
        <f t="shared" si="11"/>
        <v>3</v>
      </c>
    </row>
    <row r="47" ht="22.5" customHeight="1">
      <c r="A47" s="7"/>
      <c r="B47" s="11" t="s">
        <v>25</v>
      </c>
      <c r="E47" s="58"/>
      <c r="F47" s="58"/>
      <c r="G47" s="58"/>
    </row>
    <row r="48" ht="15.75" customHeight="1">
      <c r="A48" s="12" t="s">
        <v>56</v>
      </c>
      <c r="B48" s="13" t="s">
        <v>27</v>
      </c>
      <c r="E48" s="33" t="s">
        <v>66</v>
      </c>
      <c r="F48" s="58"/>
      <c r="G48" s="58"/>
      <c r="H48" s="32">
        <f t="shared" ref="H48:H49" si="12">IF(C48="X",1)+IF(D48="X",2)+IF(E48="X",3)+IF(F48="X",4)+IF(G48="X",5)</f>
        <v>3</v>
      </c>
    </row>
    <row r="49" ht="15.75" customHeight="1">
      <c r="A49" s="17" t="s">
        <v>57</v>
      </c>
      <c r="B49" s="13" t="s">
        <v>22</v>
      </c>
      <c r="E49" s="58"/>
      <c r="F49" s="33" t="s">
        <v>66</v>
      </c>
      <c r="G49" s="58"/>
      <c r="H49" s="32">
        <f t="shared" si="12"/>
        <v>4</v>
      </c>
    </row>
    <row r="50" ht="18.75" customHeight="1">
      <c r="A50" s="7"/>
      <c r="B50" s="11" t="s">
        <v>30</v>
      </c>
      <c r="E50" s="58"/>
      <c r="F50" s="58"/>
      <c r="G50" s="58"/>
    </row>
    <row r="51" ht="15.75" customHeight="1">
      <c r="A51" s="12" t="s">
        <v>58</v>
      </c>
      <c r="B51" s="13" t="s">
        <v>32</v>
      </c>
      <c r="E51" s="58"/>
      <c r="F51" s="33" t="s">
        <v>66</v>
      </c>
      <c r="G51" s="58"/>
      <c r="H51" s="32">
        <f t="shared" ref="H51:H53" si="13">IF(C51="X",1)+IF(D51="X",2)+IF(E51="X",3)+IF(F51="X",4)+IF(G51="X",5)</f>
        <v>4</v>
      </c>
    </row>
    <row r="52" ht="15.75" customHeight="1">
      <c r="A52" s="17" t="s">
        <v>59</v>
      </c>
      <c r="B52" s="13" t="s">
        <v>34</v>
      </c>
      <c r="E52" s="58"/>
      <c r="F52" s="33" t="s">
        <v>66</v>
      </c>
      <c r="G52" s="58"/>
      <c r="H52" s="32">
        <f t="shared" si="13"/>
        <v>4</v>
      </c>
    </row>
    <row r="53" ht="15.75" customHeight="1">
      <c r="A53" s="12" t="s">
        <v>58</v>
      </c>
      <c r="B53" s="13" t="s">
        <v>35</v>
      </c>
      <c r="E53" s="58"/>
      <c r="F53" s="33" t="s">
        <v>66</v>
      </c>
      <c r="G53" s="58"/>
      <c r="H53" s="32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57" t="s">
        <v>66</v>
      </c>
      <c r="H3" s="15">
        <f t="shared" ref="H3:H4" si="1">IF(C3="X",1)+IF(D3="X",2)+IF(E3="X",3)+IF(F3="X",4)+IF(G3="X",5)</f>
        <v>5</v>
      </c>
      <c r="I3" s="15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57" t="s">
        <v>66</v>
      </c>
      <c r="H4" s="15">
        <f t="shared" si="1"/>
        <v>5</v>
      </c>
      <c r="I4" s="15"/>
    </row>
    <row r="5" ht="23.25" customHeight="1">
      <c r="A5" s="7"/>
      <c r="B5" s="8" t="s">
        <v>17</v>
      </c>
      <c r="C5" s="9"/>
      <c r="D5" s="9"/>
      <c r="E5" s="9"/>
      <c r="F5" s="57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57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/>
      <c r="F7" s="57" t="s">
        <v>66</v>
      </c>
      <c r="G7" s="57"/>
      <c r="H7" s="15">
        <f t="shared" ref="H7:H9" si="2">IF(C7="X",1)+IF(D7="X",2)+IF(E7="X",3)+IF(F7="X",4)+IF(G7="X",5)</f>
        <v>4</v>
      </c>
      <c r="I7" s="15"/>
    </row>
    <row r="8" ht="15.75" customHeight="1">
      <c r="A8" s="7" t="s">
        <v>21</v>
      </c>
      <c r="B8" s="13" t="s">
        <v>22</v>
      </c>
      <c r="C8" s="9"/>
      <c r="D8" s="9"/>
      <c r="E8" s="9"/>
      <c r="F8" s="57" t="s">
        <v>66</v>
      </c>
      <c r="G8" s="9"/>
      <c r="H8" s="15">
        <f t="shared" si="2"/>
        <v>4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/>
      <c r="F9" s="57" t="s">
        <v>66</v>
      </c>
      <c r="G9" s="57"/>
      <c r="H9" s="15">
        <f t="shared" si="2"/>
        <v>4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57"/>
      <c r="G11" s="57" t="s">
        <v>67</v>
      </c>
      <c r="H11" s="15">
        <f t="shared" ref="H11:H12" si="3">IF(C11="X",1)+IF(D11="X",2)+IF(E11="X",3)+IF(F11="X",4)+IF(G11="X",5)</f>
        <v>5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9"/>
      <c r="F12" s="57" t="s">
        <v>66</v>
      </c>
      <c r="G12" s="9"/>
      <c r="H12" s="15">
        <f t="shared" si="3"/>
        <v>4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57" t="s">
        <v>66</v>
      </c>
      <c r="F15" s="9"/>
      <c r="G15" s="9"/>
      <c r="H15" s="15">
        <f t="shared" ref="H15:H17" si="4">IF(C15="X",1)+IF(D15="X",2)+IF(E15="X",3)+IF(F15="X",4)+IF(G15="X",5)</f>
        <v>3</v>
      </c>
      <c r="I15" s="18"/>
    </row>
    <row r="16" ht="15.75" customHeight="1">
      <c r="A16" s="17" t="s">
        <v>33</v>
      </c>
      <c r="B16" s="13" t="s">
        <v>34</v>
      </c>
      <c r="C16" s="9"/>
      <c r="D16" s="9"/>
      <c r="E16" s="57" t="s">
        <v>66</v>
      </c>
      <c r="F16" s="9"/>
      <c r="G16" s="9"/>
      <c r="H16" s="15">
        <f t="shared" si="4"/>
        <v>3</v>
      </c>
      <c r="I16" s="15"/>
    </row>
    <row r="17" ht="15.75" customHeight="1">
      <c r="A17" s="12" t="s">
        <v>31</v>
      </c>
      <c r="B17" s="13" t="s">
        <v>35</v>
      </c>
      <c r="C17" s="9"/>
      <c r="D17" s="9"/>
      <c r="E17" s="57" t="s">
        <v>66</v>
      </c>
      <c r="F17" s="9"/>
      <c r="G17" s="9"/>
      <c r="H17" s="15">
        <f t="shared" si="4"/>
        <v>3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58"/>
      <c r="F19" s="33" t="s">
        <v>66</v>
      </c>
      <c r="G19" s="58"/>
      <c r="H19" s="32">
        <f t="shared" ref="H19:H21" si="5">IF(C19="X",1)+IF(D19="X",2)+IF(E19="X",3)+IF(F19="X",4)+IF(G19="X",5)</f>
        <v>4</v>
      </c>
    </row>
    <row r="20" ht="15.75" customHeight="1">
      <c r="A20" s="17" t="s">
        <v>37</v>
      </c>
      <c r="B20" s="13" t="s">
        <v>22</v>
      </c>
      <c r="E20" s="58"/>
      <c r="F20" s="58"/>
      <c r="G20" s="33" t="s">
        <v>66</v>
      </c>
      <c r="H20" s="32">
        <f t="shared" si="5"/>
        <v>5</v>
      </c>
    </row>
    <row r="21" ht="15.75" customHeight="1">
      <c r="A21" s="12" t="s">
        <v>38</v>
      </c>
      <c r="B21" s="13" t="s">
        <v>24</v>
      </c>
      <c r="E21" s="58"/>
      <c r="F21" s="33" t="s">
        <v>66</v>
      </c>
      <c r="G21" s="58"/>
      <c r="H21" s="32">
        <f t="shared" si="5"/>
        <v>4</v>
      </c>
    </row>
    <row r="22" ht="19.5" customHeight="1">
      <c r="A22" s="7"/>
      <c r="B22" s="8" t="s">
        <v>39</v>
      </c>
      <c r="E22" s="58"/>
      <c r="F22" s="58"/>
      <c r="G22" s="58"/>
    </row>
    <row r="23" ht="21.0" customHeight="1">
      <c r="A23" s="7"/>
      <c r="B23" s="11" t="s">
        <v>12</v>
      </c>
      <c r="E23" s="58"/>
      <c r="F23" s="58"/>
      <c r="G23" s="58"/>
    </row>
    <row r="24" ht="15.75" customHeight="1">
      <c r="A24" s="12" t="s">
        <v>40</v>
      </c>
      <c r="B24" s="13" t="s">
        <v>14</v>
      </c>
      <c r="E24" s="33"/>
      <c r="F24" s="33" t="s">
        <v>66</v>
      </c>
      <c r="G24" s="58"/>
      <c r="H24" s="32">
        <f t="shared" ref="H24:H25" si="6">IF(C24="X",1)+IF(D24="X",2)+IF(E24="X",3)+IF(F24="X",4)+IF(G24="X",5)</f>
        <v>4</v>
      </c>
    </row>
    <row r="25" ht="15.75" customHeight="1">
      <c r="A25" s="12" t="s">
        <v>41</v>
      </c>
      <c r="B25" s="13" t="s">
        <v>16</v>
      </c>
      <c r="E25" s="58"/>
      <c r="F25" s="33" t="s">
        <v>66</v>
      </c>
      <c r="G25" s="33"/>
      <c r="H25" s="32">
        <f t="shared" si="6"/>
        <v>4</v>
      </c>
    </row>
    <row r="26" ht="24.0" customHeight="1">
      <c r="A26" s="7"/>
      <c r="B26" s="11" t="s">
        <v>25</v>
      </c>
      <c r="E26" s="58"/>
      <c r="F26" s="58"/>
      <c r="G26" s="58"/>
    </row>
    <row r="27" ht="15.75" customHeight="1">
      <c r="A27" s="12" t="s">
        <v>42</v>
      </c>
      <c r="B27" s="13" t="s">
        <v>27</v>
      </c>
      <c r="E27" s="58"/>
      <c r="F27" s="33"/>
      <c r="G27" s="33" t="s">
        <v>66</v>
      </c>
      <c r="H27" s="32">
        <f t="shared" ref="H27:H28" si="7">IF(C27="X",1)+IF(D27="X",2)+IF(E27="X",3)+IF(F27="X",4)+IF(G27="X",5)</f>
        <v>5</v>
      </c>
    </row>
    <row r="28" ht="15.75" customHeight="1">
      <c r="A28" s="17" t="s">
        <v>43</v>
      </c>
      <c r="B28" s="13" t="s">
        <v>22</v>
      </c>
      <c r="E28" s="58"/>
      <c r="F28" s="33" t="s">
        <v>66</v>
      </c>
      <c r="G28" s="58"/>
      <c r="H28" s="32">
        <f t="shared" si="7"/>
        <v>4</v>
      </c>
    </row>
    <row r="29" ht="21.75" customHeight="1">
      <c r="A29" s="7"/>
      <c r="B29" s="11" t="s">
        <v>30</v>
      </c>
      <c r="E29" s="58"/>
      <c r="F29" s="58"/>
      <c r="G29" s="58"/>
    </row>
    <row r="30" ht="15.75" customHeight="1">
      <c r="A30" s="12" t="s">
        <v>44</v>
      </c>
      <c r="B30" s="13" t="s">
        <v>32</v>
      </c>
      <c r="E30" s="33"/>
      <c r="F30" s="33" t="s">
        <v>66</v>
      </c>
      <c r="G30" s="58"/>
      <c r="H30" s="32">
        <f t="shared" ref="H30:H32" si="8">IF(C30="X",1)+IF(D30="X",2)+IF(E30="X",3)+IF(F30="X",4)+IF(G30="X",5)</f>
        <v>4</v>
      </c>
    </row>
    <row r="31" ht="15.75" customHeight="1">
      <c r="A31" s="17" t="s">
        <v>45</v>
      </c>
      <c r="B31" s="13" t="s">
        <v>34</v>
      </c>
      <c r="E31" s="58"/>
      <c r="F31" s="33" t="s">
        <v>66</v>
      </c>
      <c r="G31" s="58"/>
      <c r="H31" s="32">
        <f t="shared" si="8"/>
        <v>4</v>
      </c>
    </row>
    <row r="32" ht="15.75" customHeight="1">
      <c r="A32" s="12" t="s">
        <v>44</v>
      </c>
      <c r="B32" s="13" t="s">
        <v>35</v>
      </c>
      <c r="E32" s="33" t="s">
        <v>66</v>
      </c>
      <c r="F32" s="33"/>
      <c r="G32" s="58"/>
      <c r="H32" s="32">
        <f t="shared" si="8"/>
        <v>3</v>
      </c>
    </row>
    <row r="33" ht="21.75" customHeight="1">
      <c r="A33" s="7"/>
      <c r="B33" s="8" t="s">
        <v>46</v>
      </c>
      <c r="E33" s="58"/>
      <c r="F33" s="58"/>
      <c r="G33" s="58"/>
    </row>
    <row r="34" ht="21.0" customHeight="1">
      <c r="A34" s="7"/>
      <c r="B34" s="11" t="s">
        <v>25</v>
      </c>
      <c r="E34" s="58"/>
      <c r="F34" s="58"/>
      <c r="G34" s="58"/>
    </row>
    <row r="35" ht="15.75" customHeight="1">
      <c r="A35" s="12" t="s">
        <v>47</v>
      </c>
      <c r="B35" s="13" t="s">
        <v>27</v>
      </c>
      <c r="E35" s="58"/>
      <c r="F35" s="33" t="s">
        <v>66</v>
      </c>
      <c r="G35" s="58"/>
      <c r="H35" s="32">
        <f t="shared" ref="H35:H36" si="9">IF(C35="X",1)+IF(D35="X",2)+IF(E35="X",3)+IF(F35="X",4)+IF(G35="X",5)</f>
        <v>4</v>
      </c>
    </row>
    <row r="36" ht="15.75" customHeight="1">
      <c r="A36" s="17" t="s">
        <v>48</v>
      </c>
      <c r="B36" s="13" t="s">
        <v>22</v>
      </c>
      <c r="E36" s="33" t="s">
        <v>66</v>
      </c>
      <c r="F36" s="58"/>
      <c r="G36" s="58"/>
      <c r="H36" s="32">
        <f t="shared" si="9"/>
        <v>3</v>
      </c>
    </row>
    <row r="37" ht="19.5" customHeight="1">
      <c r="A37" s="7"/>
      <c r="B37" s="20" t="s">
        <v>30</v>
      </c>
      <c r="E37" s="58"/>
      <c r="F37" s="58"/>
      <c r="G37" s="58"/>
    </row>
    <row r="38" ht="15.75" customHeight="1">
      <c r="A38" s="12" t="s">
        <v>49</v>
      </c>
      <c r="B38" s="13" t="s">
        <v>32</v>
      </c>
      <c r="E38" s="58"/>
      <c r="F38" s="58"/>
      <c r="G38" s="33" t="s">
        <v>66</v>
      </c>
      <c r="H38" s="32">
        <f>IF(C38="X",1)+IF(D38="X",2)+IF(E38="X",3)+IF(F38="X",4)+IF(G38="X",5)</f>
        <v>5</v>
      </c>
    </row>
    <row r="39" ht="19.5" customHeight="1">
      <c r="A39" s="7"/>
      <c r="B39" s="8" t="s">
        <v>50</v>
      </c>
      <c r="E39" s="58"/>
      <c r="F39" s="58"/>
      <c r="G39" s="58"/>
    </row>
    <row r="40" ht="22.5" customHeight="1">
      <c r="A40" s="7"/>
      <c r="B40" s="11" t="s">
        <v>12</v>
      </c>
      <c r="E40" s="58"/>
      <c r="F40" s="58"/>
      <c r="G40" s="58"/>
    </row>
    <row r="41" ht="15.75" customHeight="1">
      <c r="A41" s="12" t="s">
        <v>51</v>
      </c>
      <c r="B41" s="13" t="s">
        <v>14</v>
      </c>
      <c r="E41" s="58"/>
      <c r="F41" s="58"/>
      <c r="G41" s="33" t="s">
        <v>66</v>
      </c>
      <c r="H41" s="32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58"/>
      <c r="F42" s="58"/>
      <c r="G42" s="33" t="s">
        <v>66</v>
      </c>
      <c r="H42" s="32">
        <f t="shared" si="10"/>
        <v>5</v>
      </c>
    </row>
    <row r="43" ht="19.5" customHeight="1">
      <c r="A43" s="21"/>
      <c r="B43" s="22" t="s">
        <v>18</v>
      </c>
      <c r="E43" s="58"/>
      <c r="F43" s="58"/>
      <c r="G43" s="58"/>
    </row>
    <row r="44" ht="15.75" customHeight="1">
      <c r="A44" s="23" t="s">
        <v>53</v>
      </c>
      <c r="B44" s="24" t="s">
        <v>20</v>
      </c>
      <c r="E44" s="33" t="s">
        <v>66</v>
      </c>
      <c r="F44" s="58"/>
      <c r="G44" s="58"/>
      <c r="H44" s="32">
        <f t="shared" ref="H44:H46" si="11">IF(C44="X",1)+IF(D44="X",2)+IF(E44="X",3)+IF(F44="X",4)+IF(G44="X",5)</f>
        <v>3</v>
      </c>
    </row>
    <row r="45" ht="17.25" customHeight="1">
      <c r="A45" s="25" t="s">
        <v>54</v>
      </c>
      <c r="B45" s="24" t="s">
        <v>22</v>
      </c>
      <c r="E45" s="58"/>
      <c r="F45" s="58"/>
      <c r="G45" s="33" t="s">
        <v>66</v>
      </c>
      <c r="H45" s="32">
        <f t="shared" si="11"/>
        <v>5</v>
      </c>
    </row>
    <row r="46" ht="21.75" customHeight="1">
      <c r="A46" s="23" t="s">
        <v>55</v>
      </c>
      <c r="B46" s="26" t="s">
        <v>24</v>
      </c>
      <c r="E46" s="33" t="s">
        <v>66</v>
      </c>
      <c r="F46" s="58"/>
      <c r="G46" s="58"/>
      <c r="H46" s="32">
        <f t="shared" si="11"/>
        <v>3</v>
      </c>
    </row>
    <row r="47" ht="22.5" customHeight="1">
      <c r="A47" s="7"/>
      <c r="B47" s="11" t="s">
        <v>25</v>
      </c>
      <c r="E47" s="58"/>
      <c r="F47" s="58"/>
      <c r="G47" s="58"/>
    </row>
    <row r="48" ht="15.75" customHeight="1">
      <c r="A48" s="12" t="s">
        <v>56</v>
      </c>
      <c r="B48" s="13" t="s">
        <v>27</v>
      </c>
      <c r="E48" s="33" t="s">
        <v>66</v>
      </c>
      <c r="F48" s="58"/>
      <c r="G48" s="58"/>
      <c r="H48" s="32">
        <f t="shared" ref="H48:H49" si="12">IF(C48="X",1)+IF(D48="X",2)+IF(E48="X",3)+IF(F48="X",4)+IF(G48="X",5)</f>
        <v>3</v>
      </c>
    </row>
    <row r="49" ht="15.75" customHeight="1">
      <c r="A49" s="17" t="s">
        <v>57</v>
      </c>
      <c r="B49" s="13" t="s">
        <v>22</v>
      </c>
      <c r="E49" s="58"/>
      <c r="F49" s="33" t="s">
        <v>66</v>
      </c>
      <c r="G49" s="58"/>
      <c r="H49" s="32">
        <f t="shared" si="12"/>
        <v>4</v>
      </c>
    </row>
    <row r="50" ht="18.75" customHeight="1">
      <c r="A50" s="7"/>
      <c r="B50" s="11" t="s">
        <v>30</v>
      </c>
      <c r="E50" s="58"/>
      <c r="F50" s="58"/>
      <c r="G50" s="58"/>
    </row>
    <row r="51" ht="15.75" customHeight="1">
      <c r="A51" s="12" t="s">
        <v>58</v>
      </c>
      <c r="B51" s="13" t="s">
        <v>32</v>
      </c>
      <c r="E51" s="58"/>
      <c r="F51" s="33" t="s">
        <v>66</v>
      </c>
      <c r="G51" s="58"/>
      <c r="H51" s="32">
        <f t="shared" ref="H51:H53" si="13">IF(C51="X",1)+IF(D51="X",2)+IF(E51="X",3)+IF(F51="X",4)+IF(G51="X",5)</f>
        <v>4</v>
      </c>
    </row>
    <row r="52" ht="15.75" customHeight="1">
      <c r="A52" s="17" t="s">
        <v>59</v>
      </c>
      <c r="B52" s="13" t="s">
        <v>34</v>
      </c>
      <c r="E52" s="58"/>
      <c r="F52" s="33" t="s">
        <v>66</v>
      </c>
      <c r="G52" s="58"/>
      <c r="H52" s="32">
        <f t="shared" si="13"/>
        <v>4</v>
      </c>
    </row>
    <row r="53" ht="15.75" customHeight="1">
      <c r="A53" s="12" t="s">
        <v>58</v>
      </c>
      <c r="B53" s="13" t="s">
        <v>35</v>
      </c>
      <c r="E53" s="58"/>
      <c r="F53" s="33" t="s">
        <v>66</v>
      </c>
      <c r="G53" s="58"/>
      <c r="H53" s="32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57" t="s">
        <v>66</v>
      </c>
      <c r="H3" s="15">
        <f t="shared" ref="H3:H4" si="1">IF(C3="X",1)+IF(D3="X",2)+IF(E3="X",3)+IF(F3="X",4)+IF(G3="X",5)</f>
        <v>5</v>
      </c>
      <c r="I3" s="15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57" t="s">
        <v>66</v>
      </c>
      <c r="H4" s="15">
        <f t="shared" si="1"/>
        <v>5</v>
      </c>
      <c r="I4" s="15"/>
    </row>
    <row r="5" ht="23.25" customHeight="1">
      <c r="A5" s="7"/>
      <c r="B5" s="8" t="s">
        <v>17</v>
      </c>
      <c r="C5" s="9"/>
      <c r="D5" s="9"/>
      <c r="E5" s="9"/>
      <c r="F5" s="57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57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/>
      <c r="F7" s="57"/>
      <c r="G7" s="57" t="s">
        <v>66</v>
      </c>
      <c r="H7" s="15">
        <f t="shared" ref="H7:H9" si="2">IF(C7="X",1)+IF(D7="X",2)+IF(E7="X",3)+IF(F7="X",4)+IF(G7="X",5)</f>
        <v>5</v>
      </c>
      <c r="I7" s="15"/>
    </row>
    <row r="8" ht="15.75" customHeight="1">
      <c r="A8" s="7" t="s">
        <v>21</v>
      </c>
      <c r="B8" s="13" t="s">
        <v>22</v>
      </c>
      <c r="C8" s="9"/>
      <c r="D8" s="9"/>
      <c r="E8" s="9"/>
      <c r="F8" s="57" t="s">
        <v>66</v>
      </c>
      <c r="G8" s="9"/>
      <c r="H8" s="15">
        <f t="shared" si="2"/>
        <v>4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/>
      <c r="F9" s="57"/>
      <c r="G9" s="57" t="s">
        <v>66</v>
      </c>
      <c r="H9" s="15">
        <f t="shared" si="2"/>
        <v>5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57" t="s">
        <v>66</v>
      </c>
      <c r="G11" s="57"/>
      <c r="H11" s="15">
        <f t="shared" ref="H11:H12" si="3">IF(C11="X",1)+IF(D11="X",2)+IF(E11="X",3)+IF(F11="X",4)+IF(G11="X",5)</f>
        <v>4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57" t="s">
        <v>66</v>
      </c>
      <c r="F12" s="57"/>
      <c r="G12" s="9"/>
      <c r="H12" s="15">
        <f t="shared" si="3"/>
        <v>3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57"/>
      <c r="F15" s="57" t="s">
        <v>66</v>
      </c>
      <c r="G15" s="9"/>
      <c r="H15" s="15">
        <f t="shared" ref="H15:H17" si="4">IF(C15="X",1)+IF(D15="X",2)+IF(E15="X",3)+IF(F15="X",4)+IF(G15="X",5)</f>
        <v>4</v>
      </c>
      <c r="I15" s="18"/>
    </row>
    <row r="16" ht="15.75" customHeight="1">
      <c r="A16" s="17" t="s">
        <v>33</v>
      </c>
      <c r="B16" s="13" t="s">
        <v>34</v>
      </c>
      <c r="C16" s="9"/>
      <c r="D16" s="9"/>
      <c r="E16" s="57"/>
      <c r="F16" s="9"/>
      <c r="G16" s="57" t="s">
        <v>66</v>
      </c>
      <c r="H16" s="15">
        <f t="shared" si="4"/>
        <v>5</v>
      </c>
      <c r="I16" s="15"/>
    </row>
    <row r="17" ht="15.75" customHeight="1">
      <c r="A17" s="12" t="s">
        <v>31</v>
      </c>
      <c r="B17" s="13" t="s">
        <v>35</v>
      </c>
      <c r="C17" s="9"/>
      <c r="D17" s="9"/>
      <c r="E17" s="57"/>
      <c r="F17" s="57" t="s">
        <v>66</v>
      </c>
      <c r="G17" s="9"/>
      <c r="H17" s="15">
        <f t="shared" si="4"/>
        <v>4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58"/>
      <c r="F19" s="33" t="s">
        <v>66</v>
      </c>
      <c r="G19" s="58"/>
      <c r="H19" s="32">
        <f t="shared" ref="H19:H21" si="5">IF(C19="X",1)+IF(D19="X",2)+IF(E19="X",3)+IF(F19="X",4)+IF(G19="X",5)</f>
        <v>4</v>
      </c>
    </row>
    <row r="20" ht="15.75" customHeight="1">
      <c r="A20" s="17" t="s">
        <v>37</v>
      </c>
      <c r="B20" s="13" t="s">
        <v>22</v>
      </c>
      <c r="E20" s="58"/>
      <c r="F20" s="33" t="s">
        <v>66</v>
      </c>
      <c r="G20" s="33"/>
      <c r="H20" s="32">
        <f t="shared" si="5"/>
        <v>4</v>
      </c>
    </row>
    <row r="21" ht="15.75" customHeight="1">
      <c r="A21" s="12" t="s">
        <v>38</v>
      </c>
      <c r="B21" s="13" t="s">
        <v>24</v>
      </c>
      <c r="E21" s="58"/>
      <c r="F21" s="33"/>
      <c r="G21" s="33" t="s">
        <v>66</v>
      </c>
      <c r="H21" s="32">
        <f t="shared" si="5"/>
        <v>5</v>
      </c>
    </row>
    <row r="22" ht="19.5" customHeight="1">
      <c r="A22" s="7"/>
      <c r="B22" s="8" t="s">
        <v>39</v>
      </c>
      <c r="E22" s="58"/>
      <c r="F22" s="58"/>
      <c r="G22" s="58"/>
    </row>
    <row r="23" ht="21.0" customHeight="1">
      <c r="A23" s="7"/>
      <c r="B23" s="11" t="s">
        <v>12</v>
      </c>
      <c r="E23" s="58"/>
      <c r="F23" s="58"/>
      <c r="G23" s="58"/>
    </row>
    <row r="24" ht="15.75" customHeight="1">
      <c r="A24" s="12" t="s">
        <v>40</v>
      </c>
      <c r="B24" s="13" t="s">
        <v>14</v>
      </c>
      <c r="E24" s="33"/>
      <c r="F24" s="33"/>
      <c r="G24" s="33" t="s">
        <v>66</v>
      </c>
      <c r="H24" s="32">
        <f t="shared" ref="H24:H25" si="6">IF(C24="X",1)+IF(D24="X",2)+IF(E24="X",3)+IF(F24="X",4)+IF(G24="X",5)</f>
        <v>5</v>
      </c>
    </row>
    <row r="25" ht="15.75" customHeight="1">
      <c r="A25" s="12" t="s">
        <v>41</v>
      </c>
      <c r="B25" s="13" t="s">
        <v>16</v>
      </c>
      <c r="E25" s="58"/>
      <c r="F25" s="33" t="s">
        <v>66</v>
      </c>
      <c r="G25" s="33"/>
      <c r="H25" s="32">
        <f t="shared" si="6"/>
        <v>4</v>
      </c>
    </row>
    <row r="26" ht="24.0" customHeight="1">
      <c r="A26" s="7"/>
      <c r="B26" s="11" t="s">
        <v>25</v>
      </c>
      <c r="E26" s="58"/>
      <c r="F26" s="58"/>
      <c r="G26" s="58"/>
    </row>
    <row r="27" ht="15.75" customHeight="1">
      <c r="A27" s="12" t="s">
        <v>42</v>
      </c>
      <c r="B27" s="13" t="s">
        <v>27</v>
      </c>
      <c r="E27" s="58"/>
      <c r="F27" s="33" t="s">
        <v>66</v>
      </c>
      <c r="G27" s="33"/>
      <c r="H27" s="32">
        <f t="shared" ref="H27:H28" si="7">IF(C27="X",1)+IF(D27="X",2)+IF(E27="X",3)+IF(F27="X",4)+IF(G27="X",5)</f>
        <v>4</v>
      </c>
    </row>
    <row r="28" ht="15.75" customHeight="1">
      <c r="A28" s="17" t="s">
        <v>43</v>
      </c>
      <c r="B28" s="13" t="s">
        <v>22</v>
      </c>
      <c r="E28" s="58"/>
      <c r="F28" s="33" t="s">
        <v>66</v>
      </c>
      <c r="G28" s="58"/>
      <c r="H28" s="32">
        <f t="shared" si="7"/>
        <v>4</v>
      </c>
    </row>
    <row r="29" ht="21.75" customHeight="1">
      <c r="A29" s="7"/>
      <c r="B29" s="11" t="s">
        <v>30</v>
      </c>
      <c r="E29" s="58"/>
      <c r="F29" s="58"/>
      <c r="G29" s="58"/>
    </row>
    <row r="30" ht="15.75" customHeight="1">
      <c r="A30" s="12" t="s">
        <v>44</v>
      </c>
      <c r="B30" s="13" t="s">
        <v>32</v>
      </c>
      <c r="E30" s="33" t="s">
        <v>66</v>
      </c>
      <c r="F30" s="33"/>
      <c r="G30" s="58"/>
      <c r="H30" s="32">
        <f t="shared" ref="H30:H32" si="8">IF(C30="X",1)+IF(D30="X",2)+IF(E30="X",3)+IF(F30="X",4)+IF(G30="X",5)</f>
        <v>3</v>
      </c>
    </row>
    <row r="31" ht="15.75" customHeight="1">
      <c r="A31" s="17" t="s">
        <v>45</v>
      </c>
      <c r="B31" s="13" t="s">
        <v>34</v>
      </c>
      <c r="E31" s="58"/>
      <c r="F31" s="33" t="s">
        <v>66</v>
      </c>
      <c r="G31" s="58"/>
      <c r="H31" s="32">
        <f t="shared" si="8"/>
        <v>4</v>
      </c>
    </row>
    <row r="32" ht="15.75" customHeight="1">
      <c r="A32" s="12" t="s">
        <v>44</v>
      </c>
      <c r="B32" s="13" t="s">
        <v>35</v>
      </c>
      <c r="E32" s="33"/>
      <c r="F32" s="33" t="s">
        <v>66</v>
      </c>
      <c r="G32" s="58"/>
      <c r="H32" s="32">
        <f t="shared" si="8"/>
        <v>4</v>
      </c>
    </row>
    <row r="33" ht="21.75" customHeight="1">
      <c r="A33" s="7"/>
      <c r="B33" s="8" t="s">
        <v>46</v>
      </c>
      <c r="E33" s="58"/>
      <c r="F33" s="58"/>
      <c r="G33" s="58"/>
    </row>
    <row r="34" ht="21.0" customHeight="1">
      <c r="A34" s="7"/>
      <c r="B34" s="11" t="s">
        <v>25</v>
      </c>
      <c r="E34" s="58"/>
      <c r="F34" s="58"/>
      <c r="G34" s="58"/>
    </row>
    <row r="35" ht="15.75" customHeight="1">
      <c r="A35" s="12" t="s">
        <v>47</v>
      </c>
      <c r="B35" s="13" t="s">
        <v>27</v>
      </c>
      <c r="E35" s="58"/>
      <c r="F35" s="33" t="s">
        <v>66</v>
      </c>
      <c r="G35" s="58"/>
      <c r="H35" s="32">
        <f t="shared" ref="H35:H36" si="9">IF(C35="X",1)+IF(D35="X",2)+IF(E35="X",3)+IF(F35="X",4)+IF(G35="X",5)</f>
        <v>4</v>
      </c>
    </row>
    <row r="36" ht="15.75" customHeight="1">
      <c r="A36" s="17" t="s">
        <v>48</v>
      </c>
      <c r="B36" s="13" t="s">
        <v>22</v>
      </c>
      <c r="E36" s="33"/>
      <c r="F36" s="33" t="s">
        <v>66</v>
      </c>
      <c r="G36" s="58"/>
      <c r="H36" s="32">
        <f t="shared" si="9"/>
        <v>4</v>
      </c>
    </row>
    <row r="37" ht="19.5" customHeight="1">
      <c r="A37" s="7"/>
      <c r="B37" s="20" t="s">
        <v>30</v>
      </c>
      <c r="E37" s="58"/>
      <c r="F37" s="58"/>
      <c r="G37" s="58"/>
    </row>
    <row r="38" ht="15.75" customHeight="1">
      <c r="A38" s="12" t="s">
        <v>49</v>
      </c>
      <c r="B38" s="13" t="s">
        <v>32</v>
      </c>
      <c r="E38" s="58"/>
      <c r="F38" s="33" t="s">
        <v>66</v>
      </c>
      <c r="G38" s="33"/>
      <c r="H38" s="32">
        <f>IF(C38="X",1)+IF(D38="X",2)+IF(E38="X",3)+IF(F38="X",4)+IF(G38="X",5)</f>
        <v>4</v>
      </c>
    </row>
    <row r="39" ht="19.5" customHeight="1">
      <c r="A39" s="7"/>
      <c r="B39" s="8" t="s">
        <v>50</v>
      </c>
      <c r="E39" s="58"/>
      <c r="F39" s="58"/>
      <c r="G39" s="58"/>
    </row>
    <row r="40" ht="22.5" customHeight="1">
      <c r="A40" s="7"/>
      <c r="B40" s="11" t="s">
        <v>12</v>
      </c>
      <c r="E40" s="58"/>
      <c r="F40" s="58"/>
      <c r="G40" s="58"/>
    </row>
    <row r="41" ht="15.75" customHeight="1">
      <c r="A41" s="12" t="s">
        <v>51</v>
      </c>
      <c r="B41" s="13" t="s">
        <v>14</v>
      </c>
      <c r="E41" s="58"/>
      <c r="F41" s="33" t="s">
        <v>66</v>
      </c>
      <c r="G41" s="33"/>
      <c r="H41" s="32">
        <f t="shared" ref="H41:H42" si="10">IF(C41="X",1)+IF(D41="X",2)+IF(E41="X",3)+IF(F41="X",4)+IF(G41="X",5)</f>
        <v>4</v>
      </c>
    </row>
    <row r="42" ht="15.75" customHeight="1">
      <c r="A42" s="12" t="s">
        <v>52</v>
      </c>
      <c r="B42" s="13" t="s">
        <v>16</v>
      </c>
      <c r="E42" s="58"/>
      <c r="F42" s="33" t="s">
        <v>66</v>
      </c>
      <c r="G42" s="33"/>
      <c r="H42" s="32">
        <f t="shared" si="10"/>
        <v>4</v>
      </c>
    </row>
    <row r="43" ht="19.5" customHeight="1">
      <c r="A43" s="21"/>
      <c r="B43" s="22" t="s">
        <v>18</v>
      </c>
      <c r="E43" s="58"/>
      <c r="F43" s="58"/>
      <c r="G43" s="58"/>
    </row>
    <row r="44" ht="15.75" customHeight="1">
      <c r="A44" s="23" t="s">
        <v>53</v>
      </c>
      <c r="B44" s="24" t="s">
        <v>20</v>
      </c>
      <c r="E44" s="33"/>
      <c r="F44" s="33" t="s">
        <v>66</v>
      </c>
      <c r="G44" s="58"/>
      <c r="H44" s="32">
        <f t="shared" ref="H44:H46" si="11">IF(C44="X",1)+IF(D44="X",2)+IF(E44="X",3)+IF(F44="X",4)+IF(G44="X",5)</f>
        <v>4</v>
      </c>
    </row>
    <row r="45" ht="17.25" customHeight="1">
      <c r="A45" s="25" t="s">
        <v>54</v>
      </c>
      <c r="B45" s="24" t="s">
        <v>22</v>
      </c>
      <c r="E45" s="58"/>
      <c r="F45" s="58"/>
      <c r="G45" s="33" t="s">
        <v>66</v>
      </c>
      <c r="H45" s="32">
        <f t="shared" si="11"/>
        <v>5</v>
      </c>
    </row>
    <row r="46" ht="21.75" customHeight="1">
      <c r="A46" s="23" t="s">
        <v>55</v>
      </c>
      <c r="B46" s="26" t="s">
        <v>24</v>
      </c>
      <c r="E46" s="33"/>
      <c r="F46" s="33" t="s">
        <v>66</v>
      </c>
      <c r="G46" s="58"/>
      <c r="H46" s="32">
        <f t="shared" si="11"/>
        <v>4</v>
      </c>
    </row>
    <row r="47" ht="22.5" customHeight="1">
      <c r="A47" s="7"/>
      <c r="B47" s="11" t="s">
        <v>25</v>
      </c>
      <c r="E47" s="58"/>
      <c r="F47" s="58"/>
      <c r="G47" s="58"/>
    </row>
    <row r="48" ht="15.75" customHeight="1">
      <c r="A48" s="12" t="s">
        <v>56</v>
      </c>
      <c r="B48" s="13" t="s">
        <v>27</v>
      </c>
      <c r="E48" s="33"/>
      <c r="F48" s="33" t="s">
        <v>66</v>
      </c>
      <c r="G48" s="58"/>
      <c r="H48" s="32">
        <f t="shared" ref="H48:H49" si="12">IF(C48="X",1)+IF(D48="X",2)+IF(E48="X",3)+IF(F48="X",4)+IF(G48="X",5)</f>
        <v>4</v>
      </c>
    </row>
    <row r="49" ht="15.75" customHeight="1">
      <c r="A49" s="17" t="s">
        <v>57</v>
      </c>
      <c r="B49" s="13" t="s">
        <v>22</v>
      </c>
      <c r="E49" s="58"/>
      <c r="F49" s="33"/>
      <c r="G49" s="33" t="s">
        <v>66</v>
      </c>
      <c r="H49" s="32">
        <f t="shared" si="12"/>
        <v>5</v>
      </c>
    </row>
    <row r="50" ht="18.75" customHeight="1">
      <c r="A50" s="7"/>
      <c r="B50" s="11" t="s">
        <v>30</v>
      </c>
      <c r="E50" s="58"/>
      <c r="F50" s="58"/>
      <c r="G50" s="58"/>
    </row>
    <row r="51" ht="15.75" customHeight="1">
      <c r="A51" s="12" t="s">
        <v>58</v>
      </c>
      <c r="B51" s="13" t="s">
        <v>32</v>
      </c>
      <c r="E51" s="33" t="s">
        <v>66</v>
      </c>
      <c r="F51" s="33"/>
      <c r="G51" s="58"/>
      <c r="H51" s="32">
        <f t="shared" ref="H51:H53" si="13">IF(C51="X",1)+IF(D51="X",2)+IF(E51="X",3)+IF(F51="X",4)+IF(G51="X",5)</f>
        <v>3</v>
      </c>
    </row>
    <row r="52" ht="15.75" customHeight="1">
      <c r="A52" s="17" t="s">
        <v>59</v>
      </c>
      <c r="B52" s="13" t="s">
        <v>34</v>
      </c>
      <c r="E52" s="33" t="s">
        <v>66</v>
      </c>
      <c r="F52" s="33"/>
      <c r="G52" s="58"/>
      <c r="H52" s="32">
        <f t="shared" si="13"/>
        <v>3</v>
      </c>
    </row>
    <row r="53" ht="15.75" customHeight="1">
      <c r="A53" s="12" t="s">
        <v>58</v>
      </c>
      <c r="B53" s="13" t="s">
        <v>35</v>
      </c>
      <c r="E53" s="33" t="s">
        <v>66</v>
      </c>
      <c r="F53" s="33"/>
      <c r="G53" s="58"/>
      <c r="H53" s="32">
        <f t="shared" si="13"/>
        <v>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57" t="s">
        <v>66</v>
      </c>
      <c r="H3" s="15">
        <f t="shared" ref="H3:H4" si="1">IF(C3="X",1)+IF(D3="X",2)+IF(E3="X",3)+IF(F3="X",4)+IF(G3="X",5)</f>
        <v>5</v>
      </c>
      <c r="I3" s="15"/>
    </row>
    <row r="4" ht="15.75" customHeight="1">
      <c r="A4" s="12" t="s">
        <v>15</v>
      </c>
      <c r="B4" s="13" t="s">
        <v>16</v>
      </c>
      <c r="C4" s="9"/>
      <c r="D4" s="9"/>
      <c r="E4" s="9"/>
      <c r="F4" s="57" t="s">
        <v>66</v>
      </c>
      <c r="G4" s="57"/>
      <c r="H4" s="15">
        <f t="shared" si="1"/>
        <v>4</v>
      </c>
      <c r="I4" s="15"/>
    </row>
    <row r="5" ht="23.25" customHeight="1">
      <c r="A5" s="7"/>
      <c r="B5" s="8" t="s">
        <v>17</v>
      </c>
      <c r="C5" s="9"/>
      <c r="D5" s="9"/>
      <c r="E5" s="9"/>
      <c r="F5" s="57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57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/>
      <c r="F7" s="57" t="s">
        <v>66</v>
      </c>
      <c r="G7" s="57"/>
      <c r="H7" s="15">
        <f t="shared" ref="H7:H9" si="2">IF(C7="X",1)+IF(D7="X",2)+IF(E7="X",3)+IF(F7="X",4)+IF(G7="X",5)</f>
        <v>4</v>
      </c>
      <c r="I7" s="15"/>
    </row>
    <row r="8" ht="15.75" customHeight="1">
      <c r="A8" s="7" t="s">
        <v>21</v>
      </c>
      <c r="B8" s="13" t="s">
        <v>22</v>
      </c>
      <c r="C8" s="9"/>
      <c r="D8" s="9"/>
      <c r="E8" s="9"/>
      <c r="F8" s="57" t="s">
        <v>66</v>
      </c>
      <c r="G8" s="9"/>
      <c r="H8" s="15">
        <f t="shared" si="2"/>
        <v>4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/>
      <c r="F9" s="57" t="s">
        <v>66</v>
      </c>
      <c r="G9" s="57"/>
      <c r="H9" s="15">
        <f t="shared" si="2"/>
        <v>4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57"/>
      <c r="G11" s="57" t="s">
        <v>66</v>
      </c>
      <c r="H11" s="15">
        <f t="shared" ref="H11:H12" si="3">IF(C11="X",1)+IF(D11="X",2)+IF(E11="X",3)+IF(F11="X",4)+IF(G11="X",5)</f>
        <v>5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57"/>
      <c r="F12" s="57"/>
      <c r="G12" s="57" t="s">
        <v>66</v>
      </c>
      <c r="H12" s="15">
        <f t="shared" si="3"/>
        <v>5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57"/>
      <c r="F15" s="57"/>
      <c r="G15" s="57" t="s">
        <v>66</v>
      </c>
      <c r="H15" s="15">
        <f t="shared" ref="H15:H17" si="4">IF(C15="X",1)+IF(D15="X",2)+IF(E15="X",3)+IF(F15="X",4)+IF(G15="X",5)</f>
        <v>5</v>
      </c>
      <c r="I15" s="18"/>
    </row>
    <row r="16" ht="15.75" customHeight="1">
      <c r="A16" s="17" t="s">
        <v>33</v>
      </c>
      <c r="B16" s="13" t="s">
        <v>34</v>
      </c>
      <c r="C16" s="9"/>
      <c r="D16" s="9"/>
      <c r="E16" s="57"/>
      <c r="F16" s="9"/>
      <c r="G16" s="57" t="s">
        <v>66</v>
      </c>
      <c r="H16" s="15">
        <f t="shared" si="4"/>
        <v>5</v>
      </c>
      <c r="I16" s="15"/>
    </row>
    <row r="17" ht="15.75" customHeight="1">
      <c r="A17" s="12" t="s">
        <v>31</v>
      </c>
      <c r="B17" s="13" t="s">
        <v>35</v>
      </c>
      <c r="C17" s="9"/>
      <c r="D17" s="9"/>
      <c r="E17" s="57"/>
      <c r="F17" s="57" t="s">
        <v>66</v>
      </c>
      <c r="G17" s="9"/>
      <c r="H17" s="15">
        <f t="shared" si="4"/>
        <v>4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58"/>
      <c r="F19" s="33"/>
      <c r="G19" s="33" t="s">
        <v>66</v>
      </c>
      <c r="H19" s="32">
        <f t="shared" ref="H19:H21" si="5">IF(C19="X",1)+IF(D19="X",2)+IF(E19="X",3)+IF(F19="X",4)+IF(G19="X",5)</f>
        <v>5</v>
      </c>
    </row>
    <row r="20" ht="15.75" customHeight="1">
      <c r="A20" s="17" t="s">
        <v>37</v>
      </c>
      <c r="B20" s="13" t="s">
        <v>22</v>
      </c>
      <c r="E20" s="58"/>
      <c r="F20" s="33"/>
      <c r="G20" s="33" t="s">
        <v>66</v>
      </c>
      <c r="H20" s="32">
        <f t="shared" si="5"/>
        <v>5</v>
      </c>
    </row>
    <row r="21" ht="15.75" customHeight="1">
      <c r="A21" s="12" t="s">
        <v>38</v>
      </c>
      <c r="B21" s="13" t="s">
        <v>24</v>
      </c>
      <c r="E21" s="58"/>
      <c r="F21" s="33"/>
      <c r="G21" s="33" t="s">
        <v>66</v>
      </c>
      <c r="H21" s="32">
        <f t="shared" si="5"/>
        <v>5</v>
      </c>
    </row>
    <row r="22" ht="19.5" customHeight="1">
      <c r="A22" s="7"/>
      <c r="B22" s="8" t="s">
        <v>39</v>
      </c>
      <c r="E22" s="58"/>
      <c r="F22" s="58"/>
      <c r="G22" s="58"/>
    </row>
    <row r="23" ht="21.0" customHeight="1">
      <c r="A23" s="7"/>
      <c r="B23" s="11" t="s">
        <v>12</v>
      </c>
      <c r="E23" s="58"/>
      <c r="F23" s="58"/>
      <c r="G23" s="58"/>
    </row>
    <row r="24" ht="15.75" customHeight="1">
      <c r="A24" s="12" t="s">
        <v>40</v>
      </c>
      <c r="B24" s="13" t="s">
        <v>14</v>
      </c>
      <c r="E24" s="33"/>
      <c r="F24" s="33" t="s">
        <v>66</v>
      </c>
      <c r="G24" s="33"/>
      <c r="H24" s="32">
        <f t="shared" ref="H24:H25" si="6">IF(C24="X",1)+IF(D24="X",2)+IF(E24="X",3)+IF(F24="X",4)+IF(G24="X",5)</f>
        <v>4</v>
      </c>
    </row>
    <row r="25" ht="15.75" customHeight="1">
      <c r="A25" s="12" t="s">
        <v>41</v>
      </c>
      <c r="B25" s="13" t="s">
        <v>16</v>
      </c>
      <c r="E25" s="58"/>
      <c r="F25" s="33" t="s">
        <v>66</v>
      </c>
      <c r="G25" s="33"/>
      <c r="H25" s="32">
        <f t="shared" si="6"/>
        <v>4</v>
      </c>
    </row>
    <row r="26" ht="24.0" customHeight="1">
      <c r="A26" s="7"/>
      <c r="B26" s="11" t="s">
        <v>25</v>
      </c>
      <c r="E26" s="58"/>
      <c r="F26" s="58"/>
      <c r="G26" s="58"/>
    </row>
    <row r="27" ht="15.75" customHeight="1">
      <c r="A27" s="12" t="s">
        <v>42</v>
      </c>
      <c r="B27" s="13" t="s">
        <v>27</v>
      </c>
      <c r="E27" s="58"/>
      <c r="F27" s="33" t="s">
        <v>66</v>
      </c>
      <c r="G27" s="33"/>
      <c r="H27" s="32">
        <f t="shared" ref="H27:H28" si="7">IF(C27="X",1)+IF(D27="X",2)+IF(E27="X",3)+IF(F27="X",4)+IF(G27="X",5)</f>
        <v>4</v>
      </c>
    </row>
    <row r="28" ht="15.75" customHeight="1">
      <c r="A28" s="17" t="s">
        <v>43</v>
      </c>
      <c r="B28" s="13" t="s">
        <v>22</v>
      </c>
      <c r="E28" s="58"/>
      <c r="F28" s="33" t="s">
        <v>66</v>
      </c>
      <c r="G28" s="58"/>
      <c r="H28" s="32">
        <f t="shared" si="7"/>
        <v>4</v>
      </c>
    </row>
    <row r="29" ht="21.75" customHeight="1">
      <c r="A29" s="7"/>
      <c r="B29" s="11" t="s">
        <v>30</v>
      </c>
      <c r="E29" s="58"/>
      <c r="F29" s="58"/>
      <c r="G29" s="58"/>
    </row>
    <row r="30" ht="15.75" customHeight="1">
      <c r="A30" s="12" t="s">
        <v>44</v>
      </c>
      <c r="B30" s="13" t="s">
        <v>32</v>
      </c>
      <c r="E30" s="33"/>
      <c r="F30" s="33" t="s">
        <v>66</v>
      </c>
      <c r="G30" s="58"/>
      <c r="H30" s="32">
        <f t="shared" ref="H30:H32" si="8">IF(C30="X",1)+IF(D30="X",2)+IF(E30="X",3)+IF(F30="X",4)+IF(G30="X",5)</f>
        <v>4</v>
      </c>
    </row>
    <row r="31" ht="15.75" customHeight="1">
      <c r="A31" s="17" t="s">
        <v>45</v>
      </c>
      <c r="B31" s="13" t="s">
        <v>34</v>
      </c>
      <c r="E31" s="58"/>
      <c r="F31" s="33" t="s">
        <v>66</v>
      </c>
      <c r="G31" s="58"/>
      <c r="H31" s="32">
        <f t="shared" si="8"/>
        <v>4</v>
      </c>
    </row>
    <row r="32" ht="15.75" customHeight="1">
      <c r="A32" s="12" t="s">
        <v>44</v>
      </c>
      <c r="B32" s="13" t="s">
        <v>35</v>
      </c>
      <c r="E32" s="33"/>
      <c r="F32" s="33" t="s">
        <v>66</v>
      </c>
      <c r="G32" s="58"/>
      <c r="H32" s="32">
        <f t="shared" si="8"/>
        <v>4</v>
      </c>
    </row>
    <row r="33" ht="21.75" customHeight="1">
      <c r="A33" s="7"/>
      <c r="B33" s="8" t="s">
        <v>46</v>
      </c>
      <c r="E33" s="58"/>
      <c r="F33" s="58"/>
      <c r="G33" s="58"/>
    </row>
    <row r="34" ht="21.0" customHeight="1">
      <c r="A34" s="7"/>
      <c r="B34" s="11" t="s">
        <v>25</v>
      </c>
      <c r="E34" s="58"/>
      <c r="F34" s="58"/>
      <c r="G34" s="58"/>
    </row>
    <row r="35" ht="15.75" customHeight="1">
      <c r="A35" s="12" t="s">
        <v>47</v>
      </c>
      <c r="B35" s="13" t="s">
        <v>27</v>
      </c>
      <c r="E35" s="58"/>
      <c r="F35" s="33"/>
      <c r="G35" s="33" t="s">
        <v>66</v>
      </c>
      <c r="H35" s="32">
        <f t="shared" ref="H35:H36" si="9">IF(C35="X",1)+IF(D35="X",2)+IF(E35="X",3)+IF(F35="X",4)+IF(G35="X",5)</f>
        <v>5</v>
      </c>
    </row>
    <row r="36" ht="15.75" customHeight="1">
      <c r="A36" s="17" t="s">
        <v>48</v>
      </c>
      <c r="B36" s="13" t="s">
        <v>22</v>
      </c>
      <c r="E36" s="33"/>
      <c r="F36" s="33"/>
      <c r="G36" s="33" t="s">
        <v>66</v>
      </c>
      <c r="H36" s="32">
        <f t="shared" si="9"/>
        <v>5</v>
      </c>
    </row>
    <row r="37" ht="19.5" customHeight="1">
      <c r="A37" s="7"/>
      <c r="B37" s="20" t="s">
        <v>30</v>
      </c>
      <c r="E37" s="58"/>
      <c r="F37" s="58"/>
      <c r="G37" s="58"/>
    </row>
    <row r="38" ht="15.75" customHeight="1">
      <c r="A38" s="12" t="s">
        <v>49</v>
      </c>
      <c r="B38" s="13" t="s">
        <v>32</v>
      </c>
      <c r="E38" s="58"/>
      <c r="F38" s="33"/>
      <c r="G38" s="33" t="s">
        <v>66</v>
      </c>
      <c r="H38" s="32">
        <f>IF(C38="X",1)+IF(D38="X",2)+IF(E38="X",3)+IF(F38="X",4)+IF(G38="X",5)</f>
        <v>5</v>
      </c>
    </row>
    <row r="39" ht="19.5" customHeight="1">
      <c r="A39" s="7"/>
      <c r="B39" s="8" t="s">
        <v>50</v>
      </c>
      <c r="E39" s="58"/>
      <c r="F39" s="58"/>
      <c r="G39" s="58"/>
    </row>
    <row r="40" ht="22.5" customHeight="1">
      <c r="A40" s="7"/>
      <c r="B40" s="11" t="s">
        <v>12</v>
      </c>
      <c r="E40" s="58"/>
      <c r="F40" s="58"/>
      <c r="G40" s="58"/>
    </row>
    <row r="41" ht="15.75" customHeight="1">
      <c r="A41" s="12" t="s">
        <v>51</v>
      </c>
      <c r="B41" s="13" t="s">
        <v>14</v>
      </c>
      <c r="E41" s="58"/>
      <c r="F41" s="33" t="s">
        <v>66</v>
      </c>
      <c r="G41" s="33"/>
      <c r="H41" s="32">
        <f t="shared" ref="H41:H42" si="10">IF(C41="X",1)+IF(D41="X",2)+IF(E41="X",3)+IF(F41="X",4)+IF(G41="X",5)</f>
        <v>4</v>
      </c>
    </row>
    <row r="42" ht="15.75" customHeight="1">
      <c r="A42" s="12" t="s">
        <v>52</v>
      </c>
      <c r="B42" s="13" t="s">
        <v>16</v>
      </c>
      <c r="E42" s="58"/>
      <c r="F42" s="33" t="s">
        <v>66</v>
      </c>
      <c r="G42" s="33"/>
      <c r="H42" s="32">
        <f t="shared" si="10"/>
        <v>4</v>
      </c>
    </row>
    <row r="43" ht="19.5" customHeight="1">
      <c r="A43" s="21"/>
      <c r="B43" s="22" t="s">
        <v>18</v>
      </c>
      <c r="E43" s="58"/>
      <c r="F43" s="58"/>
      <c r="G43" s="58"/>
    </row>
    <row r="44" ht="15.75" customHeight="1">
      <c r="A44" s="23" t="s">
        <v>53</v>
      </c>
      <c r="B44" s="24" t="s">
        <v>20</v>
      </c>
      <c r="E44" s="33"/>
      <c r="F44" s="33"/>
      <c r="G44" s="33" t="s">
        <v>66</v>
      </c>
      <c r="H44" s="32">
        <f t="shared" ref="H44:H46" si="11">IF(C44="X",1)+IF(D44="X",2)+IF(E44="X",3)+IF(F44="X",4)+IF(G44="X",5)</f>
        <v>5</v>
      </c>
    </row>
    <row r="45" ht="17.25" customHeight="1">
      <c r="A45" s="25" t="s">
        <v>54</v>
      </c>
      <c r="B45" s="24" t="s">
        <v>22</v>
      </c>
      <c r="E45" s="58"/>
      <c r="F45" s="58"/>
      <c r="G45" s="33" t="s">
        <v>66</v>
      </c>
      <c r="H45" s="32">
        <f t="shared" si="11"/>
        <v>5</v>
      </c>
    </row>
    <row r="46" ht="21.75" customHeight="1">
      <c r="A46" s="23" t="s">
        <v>55</v>
      </c>
      <c r="B46" s="26" t="s">
        <v>24</v>
      </c>
      <c r="E46" s="33"/>
      <c r="F46" s="33"/>
      <c r="G46" s="33" t="s">
        <v>66</v>
      </c>
      <c r="H46" s="32">
        <f t="shared" si="11"/>
        <v>5</v>
      </c>
    </row>
    <row r="47" ht="22.5" customHeight="1">
      <c r="A47" s="7"/>
      <c r="B47" s="11" t="s">
        <v>25</v>
      </c>
      <c r="E47" s="58"/>
      <c r="F47" s="58"/>
      <c r="G47" s="58"/>
    </row>
    <row r="48" ht="15.75" customHeight="1">
      <c r="A48" s="12" t="s">
        <v>56</v>
      </c>
      <c r="B48" s="13" t="s">
        <v>27</v>
      </c>
      <c r="E48" s="33"/>
      <c r="F48" s="33" t="s">
        <v>66</v>
      </c>
      <c r="G48" s="58"/>
      <c r="H48" s="32">
        <f t="shared" ref="H48:H49" si="12">IF(C48="X",1)+IF(D48="X",2)+IF(E48="X",3)+IF(F48="X",4)+IF(G48="X",5)</f>
        <v>4</v>
      </c>
    </row>
    <row r="49" ht="15.75" customHeight="1">
      <c r="A49" s="17" t="s">
        <v>57</v>
      </c>
      <c r="B49" s="13" t="s">
        <v>22</v>
      </c>
      <c r="E49" s="58"/>
      <c r="F49" s="33" t="s">
        <v>66</v>
      </c>
      <c r="G49" s="33"/>
      <c r="H49" s="32">
        <f t="shared" si="12"/>
        <v>4</v>
      </c>
    </row>
    <row r="50" ht="18.75" customHeight="1">
      <c r="A50" s="7"/>
      <c r="B50" s="11" t="s">
        <v>30</v>
      </c>
      <c r="E50" s="58"/>
      <c r="F50" s="58"/>
      <c r="G50" s="58"/>
    </row>
    <row r="51" ht="15.75" customHeight="1">
      <c r="A51" s="12" t="s">
        <v>58</v>
      </c>
      <c r="B51" s="13" t="s">
        <v>32</v>
      </c>
      <c r="E51" s="33" t="s">
        <v>66</v>
      </c>
      <c r="F51" s="33"/>
      <c r="G51" s="58"/>
      <c r="H51" s="32">
        <f t="shared" ref="H51:H53" si="13">IF(C51="X",1)+IF(D51="X",2)+IF(E51="X",3)+IF(F51="X",4)+IF(G51="X",5)</f>
        <v>3</v>
      </c>
    </row>
    <row r="52" ht="15.75" customHeight="1">
      <c r="A52" s="17" t="s">
        <v>59</v>
      </c>
      <c r="B52" s="13" t="s">
        <v>34</v>
      </c>
      <c r="E52" s="33" t="s">
        <v>66</v>
      </c>
      <c r="F52" s="33"/>
      <c r="G52" s="58"/>
      <c r="H52" s="32">
        <f t="shared" si="13"/>
        <v>3</v>
      </c>
    </row>
    <row r="53" ht="15.75" customHeight="1">
      <c r="A53" s="12" t="s">
        <v>58</v>
      </c>
      <c r="B53" s="13" t="s">
        <v>35</v>
      </c>
      <c r="E53" s="33" t="s">
        <v>66</v>
      </c>
      <c r="F53" s="33"/>
      <c r="G53" s="58"/>
      <c r="H53" s="32">
        <f t="shared" si="13"/>
        <v>3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9"/>
      <c r="D1" s="9"/>
      <c r="E1" s="9"/>
      <c r="F1" s="9"/>
      <c r="G1" s="9"/>
      <c r="H1" s="9"/>
      <c r="I1" s="10"/>
    </row>
    <row r="2" ht="22.5" customHeight="1">
      <c r="A2" s="7"/>
      <c r="B2" s="11" t="s">
        <v>12</v>
      </c>
      <c r="C2" s="9"/>
      <c r="D2" s="9"/>
      <c r="E2" s="9"/>
      <c r="F2" s="9"/>
      <c r="G2" s="9"/>
      <c r="H2" s="9"/>
      <c r="I2" s="10"/>
    </row>
    <row r="3" ht="15.75" customHeight="1">
      <c r="A3" s="12" t="s">
        <v>13</v>
      </c>
      <c r="B3" s="13" t="s">
        <v>14</v>
      </c>
      <c r="C3" s="14">
        <f>AVERAGE(Quest.Utente1!H3,Quest.Utente2!H3,Quest.Utente3!H3,Quest.Utente4!H3,Quest.Utente5!H3,Quest.Utente6!H3,Quest.Utente7!H3,Quest.Utente8!H3,Quest.Utente9!H3,Quest.Utente10!H3,Quest.Utente11!H3,Quest.Utente12!H3,Quest.Utente13!H3)</f>
        <v>4.153846154</v>
      </c>
      <c r="D3" s="9"/>
      <c r="E3" s="9"/>
      <c r="F3" s="9"/>
      <c r="G3" s="15"/>
      <c r="H3" s="15"/>
      <c r="I3" s="15"/>
    </row>
    <row r="4" ht="15.75" customHeight="1">
      <c r="A4" s="12" t="s">
        <v>15</v>
      </c>
      <c r="B4" s="13" t="s">
        <v>16</v>
      </c>
      <c r="C4" s="14">
        <f>AVERAGE(Quest.Utente1!H4,Quest.Utente2!H4,Quest.Utente3!H4,Quest.Utente4!H4,Quest.Utente5!H4,Quest.Utente6!H4,Quest.Utente7!H4,Quest.Utente8!H4,Quest.Utente9!H4,Quest.Utente10!H4,,Quest.Utente11!H4,Quest.Utente12!H4,Quest.Utente13!H4)</f>
        <v>3.785714286</v>
      </c>
      <c r="D4" s="9"/>
      <c r="E4" s="9"/>
      <c r="F4" s="9"/>
      <c r="G4" s="9"/>
      <c r="H4" s="15"/>
      <c r="I4" s="15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5"/>
      <c r="I6" s="15"/>
    </row>
    <row r="7" ht="15.75" customHeight="1">
      <c r="A7" s="16" t="s">
        <v>19</v>
      </c>
      <c r="B7" s="13" t="s">
        <v>20</v>
      </c>
      <c r="C7" s="14">
        <f>AVERAGE(Quest.Utente6!H7,Quest.Utente7!H7,Quest.Utente8!H7,Quest.Utente9!H7,Quest.Utente10!H7,Quest.Utente11!H7,Quest.Utente12!H7,Quest.Utente13!H7)</f>
        <v>4.25</v>
      </c>
      <c r="D7" s="9"/>
      <c r="E7" s="9"/>
      <c r="F7" s="9"/>
      <c r="G7" s="9"/>
      <c r="H7" s="15"/>
      <c r="I7" s="15"/>
    </row>
    <row r="8" ht="15.75" customHeight="1">
      <c r="A8" s="7" t="s">
        <v>21</v>
      </c>
      <c r="B8" s="13" t="s">
        <v>22</v>
      </c>
      <c r="C8" s="14">
        <f>AVERAGE(Quest.Utente6!H8,Quest.Utente7!H8,Quest.Utente8!H8,Quest.Utente9!H8,Quest.Utente10!H8,Quest.Utente11!H8,Quest.Utente12!H8,Quest.Utente13!H8)</f>
        <v>3.875</v>
      </c>
      <c r="D8" s="9"/>
      <c r="E8" s="9"/>
      <c r="F8" s="9"/>
      <c r="G8" s="9"/>
      <c r="H8" s="15"/>
      <c r="I8" s="15"/>
    </row>
    <row r="9" ht="15.75" customHeight="1">
      <c r="A9" s="16" t="s">
        <v>23</v>
      </c>
      <c r="B9" s="13" t="s">
        <v>24</v>
      </c>
      <c r="C9" s="9">
        <f>AVERAGE(Quest.Utente6!H9,Quest.Utente7!H9,Quest.Utente8!H9,Quest.Utente9!H9,Quest.Utente10!H9,Quest.Utente11!H9,Quest.Utente12!H9,Quest.Utente13!H9)</f>
        <v>4.5</v>
      </c>
      <c r="D9" s="9"/>
      <c r="E9" s="9"/>
      <c r="F9" s="9"/>
      <c r="G9" s="9"/>
      <c r="H9" s="15"/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14">
        <f>AVERAGE(Quest.Utente6!H11,Quest.Utente7!H11,Quest.Utente8!H11,Quest.Utente9!H11,Quest.Utente10!H11,Quest.Utente11!H11,Quest.Utente12!H11,Quest.Utente13!H11)</f>
        <v>3.875</v>
      </c>
      <c r="D11" s="9"/>
      <c r="E11" s="9"/>
      <c r="F11" s="9"/>
      <c r="G11" s="9"/>
      <c r="H11" s="15"/>
      <c r="I11" s="15"/>
    </row>
    <row r="12" ht="15.75" customHeight="1">
      <c r="A12" s="17" t="s">
        <v>28</v>
      </c>
      <c r="B12" s="13" t="s">
        <v>22</v>
      </c>
      <c r="C12" s="9">
        <f>AVERAGE(Quest.Utente6!H12,Quest.Utente7!H12,Quest.Utente8!H12,Quest.Utente9!H12,Quest.Utente10!H12,Quest.Utente11!H12,Quest.Utente12!H12,Quest.Utente13!H12)</f>
        <v>3.5</v>
      </c>
      <c r="D12" s="9"/>
      <c r="E12" s="9"/>
      <c r="F12" s="9"/>
      <c r="G12" s="9"/>
      <c r="H12" s="15"/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14">
        <f>AVERAGE(Quest.Utente1!H7,Quest.Utente2!H7,Quest.Utente3!H7,Quest.Utente4!H7,Quest.Utente5!H7,Quest.Utente6!H15,Quest.Utente7!H15,Quest.Utente8!H15,Quest.Utente9!H15,Quest.Utente10!H15,Quest.Utente11!H15,Quest.Utente12!H15,Quest.Utente13!H15)</f>
        <v>3.769230769</v>
      </c>
      <c r="D15" s="9"/>
      <c r="E15" s="9"/>
      <c r="F15" s="9"/>
      <c r="G15" s="9"/>
      <c r="H15" s="15"/>
      <c r="I15" s="18"/>
    </row>
    <row r="16" ht="15.75" customHeight="1">
      <c r="A16" s="17" t="s">
        <v>33</v>
      </c>
      <c r="B16" s="13" t="s">
        <v>34</v>
      </c>
      <c r="C16" s="14">
        <f>AVERAGE(Quest.Utente1!H8,Quest.Utente2!H8,Quest.Utente3!H8,Quest.Utente4!H8,Quest.Utente5!H8,Quest.Utente6!H16,Quest.Utente7!H16,Quest.Utente8!H16,Quest.Utente9!H16,Quest.Utente10!H16,Quest.Utente11!H16,Quest.Utente12!H16,Quest.Utente13!H16)</f>
        <v>3.769230769</v>
      </c>
      <c r="D16" s="9"/>
      <c r="E16" s="9"/>
      <c r="F16" s="9"/>
      <c r="G16" s="9"/>
      <c r="H16" s="15"/>
      <c r="I16" s="15"/>
    </row>
    <row r="17" ht="15.75" customHeight="1">
      <c r="A17" s="12" t="s">
        <v>31</v>
      </c>
      <c r="B17" s="13" t="s">
        <v>35</v>
      </c>
      <c r="C17" s="14">
        <f>AVERAGE(Quest.Utente1!H9,Quest.Utente2!H9,Quest.Utente3!H9,Quest.Utente4!H9,Quest.Utente5!H9,Quest.Utente6!H17,Quest.Utente7!H17,Quest.Utente8!H17,Quest.Utente9!H17,Quest.Utente10!H17,Quest.Utente11!H17,Quest.Utente12!H17,Quest.Utente13!H17)</f>
        <v>3.615384615</v>
      </c>
      <c r="D17" s="9"/>
      <c r="E17" s="9"/>
      <c r="F17" s="9"/>
      <c r="G17" s="9"/>
      <c r="H17" s="15"/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C19" s="14">
        <f>AVERAGE(Quest.Utente1!H11,Quest.Utente2!H11,Quest.Utente3!H11,Quest.Utente4!H11,Quest.Utente5!H11,Quest.Utente6!H19,Quest.Utente7!H19,Quest.Utente8!H19,Quest.Utente9!H19,Quest.Utente10!H19,Quest.Utente11!H19,Quest.Utente12!H19,Quest.Utente13!H19)</f>
        <v>4.076923077</v>
      </c>
    </row>
    <row r="20" ht="15.75" customHeight="1">
      <c r="A20" s="17" t="s">
        <v>37</v>
      </c>
      <c r="B20" s="13" t="s">
        <v>22</v>
      </c>
      <c r="C20" s="14">
        <f>AVERAGE(Quest.Utente1!H12,Quest.Utente2!H12,Quest.Utente3!H12,Quest.Utente4!H12,Quest.Utente5!H12,Quest.Utente6!H20,Quest.Utente7!H20,Quest.Utente8!H20,Quest.Utente9!H20,Quest.Utente10!H20,Quest.Utente11!H20,Quest.Utente12!H20,Quest.Utente13!H20)</f>
        <v>4.538461538</v>
      </c>
    </row>
    <row r="21" ht="15.75" customHeight="1">
      <c r="A21" s="12" t="s">
        <v>38</v>
      </c>
      <c r="B21" s="13" t="s">
        <v>24</v>
      </c>
      <c r="C21" s="14">
        <f>AVERAGE(Quest.Utente1!H13,Quest.Utente2!H13,Quest.Utente3!H13,Quest.Utente4!H13,Quest.Utente5!H13,Quest.Utente6!H21,Quest.Utente7!H21,Quest.Utente8!H21,Quest.Utente9!H21,Quest.Utente10!H21,Quest.Utente11!H21,Quest.Utente12!H21,Quest.Utente13!H21)</f>
        <v>4.307692308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C24" s="19">
        <f>AVERAGE(Quest.Utente1!H16,Quest.Utente2!H16,Quest.Utente3!H16,Quest.Utente4!H16,Quest.Utente5!H16,Quest.Utente6!H24,Quest.Utente7!H24,Quest.Utente8!H24,Quest.Utente9!H24,Quest.Utente10!H24,Quest.Utente11!H24,Quest.Utente12!H24,Quest.Utente13!H24)</f>
        <v>3.923076923</v>
      </c>
    </row>
    <row r="25" ht="15.75" customHeight="1">
      <c r="A25" s="12" t="s">
        <v>41</v>
      </c>
      <c r="B25" s="13" t="s">
        <v>16</v>
      </c>
      <c r="C25" s="14">
        <f>AVERAGE(Quest.Utente1!H17,Quest.Utente2!H17,Quest.Utente3!H17,Quest.Utente4!H17,Quest.Utente5!H17,Quest.Utente6!H25,Quest.Utente7!H25,Quest.Utente8!H25,Quest.Utente9!H25,Quest.Utente10!H25,Quest.Utente11!H25,Quest.Utente12!H25,Quest.Utente13!H25)</f>
        <v>3.769230769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C27" s="14">
        <f>AVERAGE(Quest.Utente1!H19,Quest.Utente2!H19,Quest.Utente3!H19,Quest.Utente4!H19,Quest.Utente5!H19,Quest.Utente6!H27,Quest.Utente7!H27,Quest.Utente8!H27,Quest.Utente9!H27,Quest.Utente10!H27,Quest.Utente11!H27,Quest.Utente12!H27,Quest.Utente13!H27)</f>
        <v>3.538461538</v>
      </c>
    </row>
    <row r="28" ht="15.75" customHeight="1">
      <c r="A28" s="17" t="s">
        <v>43</v>
      </c>
      <c r="B28" s="13" t="s">
        <v>22</v>
      </c>
      <c r="C28" s="14">
        <f>AVERAGE(Quest.Utente1!H20,Quest.Utente2!H20,Quest.Utente3!H20,Quest.Utente4!H20,Quest.Utente5!H20,Quest.Utente6!H28,Quest.Utente7!H28,Quest.Utente8!H28,Quest.Utente9!H28,Quest.Utente10!H28,Quest.Utente11!H28,Quest.Utente12!H28,Quest.Utente13!H28)</f>
        <v>3.615384615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C30" s="14">
        <f>AVERAGE(Quest.Utente1!H22,Quest.Utente2!H22,Quest.Utente3!H22,Quest.Utente4!H22,Quest.Utente5!H22,Quest.Utente6!H30,Quest.Utente7!H30,Quest.Utente8!H30,Quest.Utente9!H30,Quest.Utente10!H30,Quest.Utente11!H30,Quest.Utente12!H30,Quest.Utente13!H30)</f>
        <v>3.307692308</v>
      </c>
    </row>
    <row r="31" ht="15.75" customHeight="1">
      <c r="A31" s="17" t="s">
        <v>45</v>
      </c>
      <c r="B31" s="13" t="s">
        <v>34</v>
      </c>
      <c r="C31" s="14">
        <f>AVERAGE(Quest.Utente1!H23,Quest.Utente2!H23,Quest.Utente3!H23,Quest.Utente4!H23,Quest.Utente5!H23,Quest.Utente6!H31,Quest.Utente7!H31,Quest.Utente8!H31,Quest.Utente9!H31,Quest.Utente10!H31,Quest.Utente11!H31,Quest.Utente12!H31,Quest.Utente13!H31)</f>
        <v>3.846153846</v>
      </c>
    </row>
    <row r="32" ht="15.75" customHeight="1">
      <c r="A32" s="12" t="s">
        <v>44</v>
      </c>
      <c r="B32" s="13" t="s">
        <v>35</v>
      </c>
      <c r="C32" s="14">
        <f>AVERAGE(Quest.Utente1!H24,Quest.Utente2!H24,Quest.Utente3!H24,Quest.Utente4!H24,Quest.Utente5!H24,Quest.Utente6!H32,Quest.Utente7!H32,Quest.Utente8!H32,Quest.Utente9!H32,Quest.Utente10!H32,Quest.Utente11!H32,Quest.Utente12!H32,Quest.Utente13!H32)</f>
        <v>3.615384615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C35" s="14">
        <f>AVERAGE(Quest.Utente1!H27,Quest.Utente2!H27,Quest.Utente3!H27,Quest.Utente4!H27,Quest.Utente5!H27,Quest.Utente6!H35,Quest.Utente7!H35,Quest.Utente8!H35,Quest.Utente9!H35,Quest.Utente10!H35,Quest.Utente11!H35,Quest.Utente12!H35,Quest.Utente13!H35)</f>
        <v>4.153846154</v>
      </c>
    </row>
    <row r="36" ht="15.75" customHeight="1">
      <c r="A36" s="17" t="s">
        <v>48</v>
      </c>
      <c r="B36" s="13" t="s">
        <v>22</v>
      </c>
      <c r="C36" s="14">
        <f>AVERAGE(Quest.Utente1!H28,Quest.Utente2!H28,Quest.Utente3!H28,Quest.Utente4!H28,Quest.Utente5!H28,Quest.Utente6!H36,Quest.Utente7!H36,Quest.Utente8!H36,Quest.Utente9!H36,Quest.Utente10!H36,Quest.Utente11!H36,Quest.Utente12!H36,Quest.Utente13!H36)</f>
        <v>4.153846154</v>
      </c>
    </row>
    <row r="37" ht="19.5" customHeight="1">
      <c r="A37" s="7"/>
      <c r="B37" s="20" t="s">
        <v>30</v>
      </c>
    </row>
    <row r="38" ht="15.75" customHeight="1">
      <c r="A38" s="12" t="s">
        <v>49</v>
      </c>
      <c r="B38" s="13" t="s">
        <v>32</v>
      </c>
      <c r="C38" s="14">
        <f>AVERAGE(Quest.Utente1!H30,Quest.Utente2!H30,Quest.Utente3!H30,Quest.Utente4!H30,Quest.Utente5!H30,Quest.Utente6!H38,Quest.Utente7!H38,Quest.Utente8!H38,Quest.Utente9!H38,Quest.Utente10!H38,Quest.Utente11!H38,Quest.Utente12!H38,Quest.Utente13!H38)</f>
        <v>4.615384615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C41" s="9">
        <f>AVERAGE(Quest.Utente6!H41,Quest.Utente7!H41,Quest.Utente8!H41,Quest.Utente9!H41,Quest.Utente10!H41,Quest.Utente11!H41,Quest.Utente12!H41,Quest.Utente13!H41)</f>
        <v>4.5</v>
      </c>
    </row>
    <row r="42" ht="15.75" customHeight="1">
      <c r="A42" s="12" t="s">
        <v>52</v>
      </c>
      <c r="B42" s="13" t="s">
        <v>16</v>
      </c>
    </row>
    <row r="43" ht="19.5" customHeight="1">
      <c r="A43" s="21"/>
      <c r="B43" s="22" t="s">
        <v>18</v>
      </c>
    </row>
    <row r="44" ht="15.75" customHeight="1">
      <c r="A44" s="23" t="s">
        <v>53</v>
      </c>
      <c r="B44" s="24" t="s">
        <v>20</v>
      </c>
      <c r="C44" s="9">
        <f>AVERAGE(Quest.Utente6!H44,Quest.Utente7!H44,Quest.Utente8!H44,Quest.Utente9!H44,Quest.Utente10!H44,Quest.Utente11!H44,Quest.Utente12!H44,Quest.Utente13!H44)</f>
        <v>3.5</v>
      </c>
    </row>
    <row r="45" ht="17.25" customHeight="1">
      <c r="A45" s="25" t="s">
        <v>54</v>
      </c>
      <c r="B45" s="24" t="s">
        <v>22</v>
      </c>
      <c r="C45" s="14">
        <f>AVERAGE(Quest.Utente6!H45,Quest.Utente7!H45,Quest.Utente8!H45,Quest.Utente9!H45,Quest.Utente10!H45,Quest.Utente11!H45,Quest.Utente12!H45,Quest.Utente13!H45)</f>
        <v>4.625</v>
      </c>
    </row>
    <row r="46" ht="21.75" customHeight="1">
      <c r="A46" s="23" t="s">
        <v>55</v>
      </c>
      <c r="B46" s="26" t="s">
        <v>24</v>
      </c>
      <c r="C46" s="9">
        <f>AVERAGE(Quest.Utente6!H46,Quest.Utente7!H46,Quest.Utente8!H46,Quest.Utente9!H46,Quest.Utente10!H46,Quest.Utente11!H46,Quest.Utente12!H46,Quest.Utente13!H46)</f>
        <v>3.5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C48" s="9">
        <f>AVERAGE(Quest.Utente6!H48,Quest.Utente7!H48,Quest.Utente8!H48,Quest.Utente9!H48,Quest.Utente10!H48,Quest.Utente11!H48,Quest.Utente12!H48,Quest.Utente13!H48)</f>
        <v>3.5</v>
      </c>
    </row>
    <row r="49" ht="15.75" customHeight="1">
      <c r="A49" s="17" t="s">
        <v>57</v>
      </c>
      <c r="B49" s="13" t="s">
        <v>22</v>
      </c>
      <c r="C49" s="9">
        <f>AVERAGE(Quest.Utente6!H49,Quest.Utente7!H49,Quest.Utente8!H49,Quest.Utente9!H49,Quest.Utente10!H49,Quest.Utente11!H49,Quest.Utente12!H49,Quest.Utente13!H49)</f>
        <v>4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C51" s="9">
        <f>AVERAGE(Quest.Utente6!H51,Quest.Utente7!H51,Quest.Utente8!H51,Quest.Utente9!H51,Quest.Utente10!H51,Quest.Utente11!H51,Quest.Utente12!H51,Quest.Utente13!H51)</f>
        <v>3.5</v>
      </c>
    </row>
    <row r="52" ht="15.75" customHeight="1">
      <c r="A52" s="17" t="s">
        <v>59</v>
      </c>
      <c r="B52" s="13" t="s">
        <v>34</v>
      </c>
      <c r="C52" s="14">
        <f>AVERAGE(Quest.Utente6!H52,Quest.Utente7!H52,Quest.Utente8!H52,Quest.Utente9!H52,Quest.Utente10!H52,Quest.Utente11!H52,Quest.Utente12!H52,Quest.Utente13!H52)</f>
        <v>3.75</v>
      </c>
    </row>
    <row r="53" ht="15.75" customHeight="1">
      <c r="A53" s="12" t="s">
        <v>58</v>
      </c>
      <c r="B53" s="13" t="s">
        <v>35</v>
      </c>
      <c r="C53" s="14">
        <f>AVERAGE(Quest.Utente6!H53,Quest.Utente7!H53,Quest.Utente8!H53,Quest.Utente9!H53,Quest.Utente10!H53,Quest.Utente11!H53,Quest.Utente12!H53,Quest.Utente13!H53)</f>
        <v>3.625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 t="s">
        <v>66</v>
      </c>
      <c r="G3" s="9"/>
      <c r="H3" s="15">
        <f t="shared" ref="H3:H4" si="1">IF(C3="X",1)+IF(D3="X",2)+IF(E3="X",3)+IF(F3="X",4)+IF(G3="X",5)</f>
        <v>4</v>
      </c>
      <c r="I3" s="15"/>
    </row>
    <row r="4" ht="15.75" customHeight="1">
      <c r="A4" s="30" t="s">
        <v>15</v>
      </c>
      <c r="B4" s="13" t="s">
        <v>16</v>
      </c>
      <c r="C4" s="9"/>
      <c r="D4" s="9"/>
      <c r="E4" s="9"/>
      <c r="F4" s="9" t="s">
        <v>66</v>
      </c>
      <c r="G4" s="9"/>
      <c r="H4" s="15">
        <f t="shared" si="1"/>
        <v>4</v>
      </c>
      <c r="I4" s="15"/>
    </row>
    <row r="5" ht="23.25" customHeight="1">
      <c r="A5" s="31"/>
      <c r="B5" s="8" t="s">
        <v>29</v>
      </c>
      <c r="C5" s="9"/>
      <c r="D5" s="9"/>
      <c r="E5" s="9"/>
      <c r="F5" s="9"/>
      <c r="G5" s="9"/>
      <c r="H5" s="15"/>
      <c r="I5" s="15"/>
    </row>
    <row r="6" ht="23.25" customHeight="1">
      <c r="A6" s="7"/>
      <c r="B6" s="11" t="s">
        <v>30</v>
      </c>
      <c r="C6" s="9"/>
      <c r="D6" s="9"/>
      <c r="E6" s="9"/>
      <c r="F6" s="9"/>
      <c r="G6" s="9"/>
      <c r="H6" s="15"/>
      <c r="I6" s="15"/>
    </row>
    <row r="7" ht="15.75" customHeight="1">
      <c r="A7" s="12" t="s">
        <v>31</v>
      </c>
      <c r="B7" s="13" t="s">
        <v>32</v>
      </c>
      <c r="C7" s="9"/>
      <c r="D7" s="9"/>
      <c r="E7" s="9"/>
      <c r="F7" s="9"/>
      <c r="G7" s="9" t="s">
        <v>66</v>
      </c>
      <c r="H7" s="15">
        <f t="shared" ref="H7:H9" si="2">IF(C7="X",1)+IF(D7="X",2)+IF(E7="X",3)+IF(F7="X",4)+IF(G7="X",5)</f>
        <v>5</v>
      </c>
      <c r="I7" s="15"/>
    </row>
    <row r="8" ht="18.0" customHeight="1">
      <c r="A8" s="17" t="s">
        <v>33</v>
      </c>
      <c r="B8" s="13" t="s">
        <v>34</v>
      </c>
      <c r="C8" s="9"/>
      <c r="D8" s="9"/>
      <c r="E8" s="9"/>
      <c r="F8" s="9"/>
      <c r="G8" s="9" t="s">
        <v>66</v>
      </c>
      <c r="H8" s="15">
        <f t="shared" si="2"/>
        <v>5</v>
      </c>
      <c r="I8" s="15"/>
    </row>
    <row r="9" ht="23.25" customHeight="1">
      <c r="A9" s="12" t="s">
        <v>31</v>
      </c>
      <c r="B9" s="13" t="s">
        <v>35</v>
      </c>
      <c r="C9" s="9"/>
      <c r="D9" s="9"/>
      <c r="E9" s="9"/>
      <c r="F9" s="9"/>
      <c r="G9" s="9" t="s">
        <v>66</v>
      </c>
      <c r="H9" s="15">
        <f t="shared" si="2"/>
        <v>5</v>
      </c>
      <c r="I9" s="15"/>
    </row>
    <row r="10" ht="24.75" customHeight="1">
      <c r="A10" s="7"/>
      <c r="B10" s="11" t="s">
        <v>18</v>
      </c>
      <c r="I10" s="15"/>
    </row>
    <row r="11" ht="15.75" customHeight="1">
      <c r="A11" s="12" t="s">
        <v>36</v>
      </c>
      <c r="B11" s="13" t="s">
        <v>20</v>
      </c>
      <c r="G11" s="9" t="s">
        <v>66</v>
      </c>
      <c r="H11" s="32">
        <f t="shared" ref="H11:H13" si="3">IF(C11="X",1)+IF(D11="X",2)+IF(E11="X",3)+IF(F11="X",4)+IF(G11="X",5)</f>
        <v>5</v>
      </c>
      <c r="I11" s="15"/>
    </row>
    <row r="12" ht="15.75" customHeight="1">
      <c r="A12" s="17" t="s">
        <v>37</v>
      </c>
      <c r="B12" s="13" t="s">
        <v>22</v>
      </c>
      <c r="G12" s="9" t="s">
        <v>66</v>
      </c>
      <c r="H12" s="32">
        <f t="shared" si="3"/>
        <v>5</v>
      </c>
      <c r="I12" s="15"/>
    </row>
    <row r="13" ht="21.75" customHeight="1">
      <c r="A13" s="12" t="s">
        <v>38</v>
      </c>
      <c r="B13" s="13" t="s">
        <v>24</v>
      </c>
      <c r="F13" s="9" t="s">
        <v>66</v>
      </c>
      <c r="H13" s="32">
        <f t="shared" si="3"/>
        <v>4</v>
      </c>
      <c r="I13" s="15"/>
    </row>
    <row r="14" ht="21.75" customHeight="1">
      <c r="A14" s="7"/>
      <c r="B14" s="8" t="s">
        <v>39</v>
      </c>
      <c r="I14" s="15"/>
    </row>
    <row r="15" ht="15.75" customHeight="1">
      <c r="A15" s="7"/>
      <c r="B15" s="11" t="s">
        <v>12</v>
      </c>
      <c r="I15" s="18"/>
    </row>
    <row r="16" ht="15.75" customHeight="1">
      <c r="A16" s="12" t="s">
        <v>40</v>
      </c>
      <c r="B16" s="13" t="s">
        <v>14</v>
      </c>
      <c r="E16" s="9" t="s">
        <v>66</v>
      </c>
      <c r="H16" s="32">
        <f t="shared" ref="H16:H17" si="4">IF(C16="X",1)+IF(D16="X",2)+IF(E16="X",3)+IF(F16="X",4)+IF(G16="X",5)</f>
        <v>3</v>
      </c>
      <c r="I16" s="15"/>
    </row>
    <row r="17" ht="15.75" customHeight="1">
      <c r="A17" s="12" t="s">
        <v>41</v>
      </c>
      <c r="B17" s="13" t="s">
        <v>16</v>
      </c>
      <c r="D17" s="9" t="s">
        <v>66</v>
      </c>
      <c r="H17" s="32">
        <f t="shared" si="4"/>
        <v>2</v>
      </c>
      <c r="I17" s="15"/>
    </row>
    <row r="18" ht="22.5" customHeight="1">
      <c r="A18" s="7"/>
      <c r="B18" s="11" t="s">
        <v>25</v>
      </c>
    </row>
    <row r="19" ht="15.75" customHeight="1">
      <c r="A19" s="12" t="s">
        <v>42</v>
      </c>
      <c r="B19" s="13" t="s">
        <v>27</v>
      </c>
      <c r="D19" s="9" t="s">
        <v>66</v>
      </c>
      <c r="H19" s="32">
        <f t="shared" ref="H19:H20" si="5">IF(C19="X",1)+IF(D19="X",2)+IF(E19="X",3)+IF(F19="X",4)+IF(G19="X",5)</f>
        <v>2</v>
      </c>
    </row>
    <row r="20" ht="15.75" customHeight="1">
      <c r="A20" s="17" t="s">
        <v>43</v>
      </c>
      <c r="B20" s="13" t="s">
        <v>22</v>
      </c>
      <c r="E20" s="9" t="s">
        <v>66</v>
      </c>
      <c r="H20" s="32">
        <f t="shared" si="5"/>
        <v>3</v>
      </c>
    </row>
    <row r="21" ht="15.75" customHeight="1">
      <c r="A21" s="7"/>
      <c r="B21" s="11" t="s">
        <v>30</v>
      </c>
    </row>
    <row r="22" ht="19.5" customHeight="1">
      <c r="A22" s="12" t="s">
        <v>44</v>
      </c>
      <c r="B22" s="13" t="s">
        <v>32</v>
      </c>
      <c r="D22" s="9" t="s">
        <v>66</v>
      </c>
      <c r="H22" s="32">
        <f t="shared" ref="H22:H24" si="6">IF(C22="X",1)+IF(D22="X",2)+IF(E22="X",3)+IF(F22="X",4)+IF(G22="X",5)</f>
        <v>2</v>
      </c>
    </row>
    <row r="23" ht="21.0" customHeight="1">
      <c r="A23" s="17" t="s">
        <v>45</v>
      </c>
      <c r="B23" s="13" t="s">
        <v>34</v>
      </c>
      <c r="E23" s="9" t="s">
        <v>66</v>
      </c>
      <c r="H23" s="32">
        <f t="shared" si="6"/>
        <v>3</v>
      </c>
    </row>
    <row r="24" ht="15.75" customHeight="1">
      <c r="A24" s="12" t="s">
        <v>44</v>
      </c>
      <c r="B24" s="13" t="s">
        <v>35</v>
      </c>
      <c r="D24" s="9" t="s">
        <v>66</v>
      </c>
      <c r="H24" s="32">
        <f t="shared" si="6"/>
        <v>2</v>
      </c>
    </row>
    <row r="25" ht="15.75" customHeight="1">
      <c r="A25" s="7"/>
      <c r="B25" s="8" t="s">
        <v>46</v>
      </c>
    </row>
    <row r="26" ht="24.0" customHeight="1">
      <c r="A26" s="7"/>
      <c r="B26" s="11" t="s">
        <v>25</v>
      </c>
    </row>
    <row r="27" ht="15.75" customHeight="1">
      <c r="A27" s="12" t="s">
        <v>47</v>
      </c>
      <c r="B27" s="13" t="s">
        <v>27</v>
      </c>
      <c r="G27" s="9" t="s">
        <v>66</v>
      </c>
      <c r="H27" s="32">
        <f t="shared" ref="H27:H28" si="7">IF(C27="X",1)+IF(D27="X",2)+IF(E27="X",3)+IF(F27="X",4)+IF(G27="X",5)</f>
        <v>5</v>
      </c>
    </row>
    <row r="28" ht="15.75" customHeight="1">
      <c r="A28" s="17" t="s">
        <v>48</v>
      </c>
      <c r="B28" s="13" t="s">
        <v>22</v>
      </c>
      <c r="G28" s="9" t="s">
        <v>66</v>
      </c>
      <c r="H28" s="32">
        <f t="shared" si="7"/>
        <v>5</v>
      </c>
    </row>
    <row r="29" ht="21.75" customHeight="1">
      <c r="A29" s="7"/>
      <c r="B29" s="20" t="s">
        <v>30</v>
      </c>
    </row>
    <row r="30" ht="15.75" customHeight="1">
      <c r="A30" s="30" t="s">
        <v>49</v>
      </c>
      <c r="B30" s="13" t="s">
        <v>32</v>
      </c>
      <c r="F30" s="33" t="s">
        <v>66</v>
      </c>
      <c r="H30" s="32">
        <f>IF(C30="X",1)+IF(D30="X",2)+IF(E30="X",3)+IF(F30="X",4)+IF(G30="X",5)</f>
        <v>4</v>
      </c>
    </row>
    <row r="31" ht="15.75" customHeight="1"/>
    <row r="32" ht="15.75" customHeight="1"/>
    <row r="33" ht="21.75" customHeight="1"/>
    <row r="34" ht="21.0" customHeight="1"/>
    <row r="35" ht="15.75" customHeight="1"/>
    <row r="36" ht="15.75" customHeight="1"/>
    <row r="37" ht="19.5" customHeight="1"/>
    <row r="38" ht="15.75" customHeight="1"/>
    <row r="39" ht="19.5" customHeight="1">
      <c r="A39" s="34"/>
      <c r="B39" s="35"/>
    </row>
    <row r="40" ht="22.5" customHeight="1">
      <c r="A40" s="34"/>
      <c r="B40" s="36"/>
    </row>
    <row r="41" ht="15.75" customHeight="1">
      <c r="A41" s="37"/>
      <c r="B41" s="38"/>
      <c r="E41" s="9"/>
    </row>
    <row r="42" ht="15.75" customHeight="1">
      <c r="A42" s="37"/>
      <c r="B42" s="38"/>
      <c r="E42" s="9"/>
    </row>
    <row r="43" ht="19.5" customHeight="1">
      <c r="A43" s="39"/>
      <c r="B43" s="40"/>
      <c r="F43" s="9"/>
    </row>
    <row r="44" ht="15.75" customHeight="1">
      <c r="A44" s="41"/>
      <c r="B44" s="42"/>
      <c r="E44" s="9"/>
      <c r="F44" s="9"/>
    </row>
    <row r="45" ht="17.25" customHeight="1">
      <c r="A45" s="43"/>
      <c r="B45" s="42"/>
      <c r="E45" s="9"/>
    </row>
    <row r="46" ht="21.75" customHeight="1">
      <c r="A46" s="41"/>
      <c r="B46" s="42"/>
      <c r="E46" s="9"/>
    </row>
    <row r="47" ht="22.5" customHeight="1">
      <c r="A47" s="34"/>
      <c r="B47" s="36"/>
    </row>
    <row r="48" ht="15.75" customHeight="1">
      <c r="A48" s="37"/>
      <c r="B48" s="38"/>
      <c r="F48" s="9"/>
    </row>
    <row r="49" ht="15.75" customHeight="1">
      <c r="A49" s="37"/>
      <c r="B49" s="38"/>
      <c r="F49" s="9"/>
    </row>
    <row r="50" ht="18.75" customHeight="1">
      <c r="A50" s="34"/>
      <c r="B50" s="36"/>
    </row>
    <row r="51" ht="15.75" customHeight="1">
      <c r="A51" s="37"/>
      <c r="B51" s="38"/>
      <c r="E51" s="9"/>
    </row>
    <row r="52" ht="15.75" customHeight="1">
      <c r="A52" s="37"/>
      <c r="B52" s="38"/>
      <c r="F52" s="9"/>
    </row>
    <row r="53" ht="15.75" customHeight="1">
      <c r="A53" s="37"/>
      <c r="B53" s="38"/>
      <c r="E53" s="9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 t="s">
        <v>66</v>
      </c>
      <c r="E3" s="9"/>
      <c r="F3" s="9"/>
      <c r="G3" s="9"/>
      <c r="H3" s="15">
        <f t="shared" ref="H3:H4" si="1">IF(C3="X",1)+IF(D3="X",2)+IF(E3="X",3)+IF(F3="X",4)+IF(G3="X",5)</f>
        <v>2</v>
      </c>
      <c r="I3" s="15"/>
    </row>
    <row r="4" ht="15.75" customHeight="1">
      <c r="A4" s="30" t="s">
        <v>15</v>
      </c>
      <c r="B4" s="13" t="s">
        <v>16</v>
      </c>
      <c r="C4" s="9"/>
      <c r="D4" s="9"/>
      <c r="E4" s="9" t="s">
        <v>66</v>
      </c>
      <c r="F4" s="9"/>
      <c r="G4" s="9"/>
      <c r="H4" s="15">
        <f t="shared" si="1"/>
        <v>3</v>
      </c>
      <c r="I4" s="15"/>
    </row>
    <row r="5" ht="23.25" customHeight="1">
      <c r="A5" s="31"/>
      <c r="B5" s="8" t="s">
        <v>29</v>
      </c>
      <c r="C5" s="9"/>
      <c r="D5" s="9"/>
      <c r="E5" s="9"/>
      <c r="F5" s="9"/>
      <c r="G5" s="9"/>
      <c r="H5" s="15"/>
      <c r="I5" s="15"/>
    </row>
    <row r="6" ht="23.25" customHeight="1">
      <c r="A6" s="7"/>
      <c r="B6" s="11" t="s">
        <v>30</v>
      </c>
      <c r="C6" s="9"/>
      <c r="D6" s="9"/>
      <c r="E6" s="9"/>
      <c r="F6" s="9"/>
      <c r="G6" s="9"/>
      <c r="H6" s="15"/>
      <c r="I6" s="15"/>
    </row>
    <row r="7" ht="15.75" customHeight="1">
      <c r="A7" s="12" t="s">
        <v>31</v>
      </c>
      <c r="B7" s="13" t="s">
        <v>32</v>
      </c>
      <c r="C7" s="9"/>
      <c r="D7" s="9"/>
      <c r="E7" s="9" t="s">
        <v>66</v>
      </c>
      <c r="F7" s="9"/>
      <c r="G7" s="9"/>
      <c r="H7" s="15">
        <f t="shared" ref="H7:H9" si="2">IF(C7="X",1)+IF(D7="X",2)+IF(E7="X",3)+IF(F7="X",4)+IF(G7="X",5)</f>
        <v>3</v>
      </c>
      <c r="I7" s="15"/>
    </row>
    <row r="8" ht="15.75" customHeight="1">
      <c r="A8" s="17" t="s">
        <v>33</v>
      </c>
      <c r="B8" s="13" t="s">
        <v>34</v>
      </c>
      <c r="C8" s="9"/>
      <c r="D8" s="9"/>
      <c r="E8" s="9" t="s">
        <v>66</v>
      </c>
      <c r="F8" s="9"/>
      <c r="G8" s="9"/>
      <c r="H8" s="15">
        <f t="shared" si="2"/>
        <v>3</v>
      </c>
      <c r="I8" s="15"/>
    </row>
    <row r="9" ht="15.75" customHeight="1">
      <c r="A9" s="12" t="s">
        <v>31</v>
      </c>
      <c r="B9" s="13" t="s">
        <v>35</v>
      </c>
      <c r="C9" s="9"/>
      <c r="D9" s="9"/>
      <c r="E9" s="9" t="s">
        <v>66</v>
      </c>
      <c r="F9" s="9"/>
      <c r="G9" s="9"/>
      <c r="H9" s="15">
        <f t="shared" si="2"/>
        <v>3</v>
      </c>
      <c r="I9" s="15"/>
    </row>
    <row r="10" ht="24.75" customHeight="1">
      <c r="A10" s="7"/>
      <c r="B10" s="11" t="s">
        <v>18</v>
      </c>
      <c r="I10" s="15"/>
    </row>
    <row r="11" ht="15.75" customHeight="1">
      <c r="A11" s="12" t="s">
        <v>36</v>
      </c>
      <c r="B11" s="13" t="s">
        <v>20</v>
      </c>
      <c r="F11" s="9" t="s">
        <v>66</v>
      </c>
      <c r="H11" s="32">
        <f t="shared" ref="H11:H13" si="3">IF(C11="X",1)+IF(D11="X",2)+IF(E11="X",3)+IF(F11="X",4)+IF(G11="X",5)</f>
        <v>4</v>
      </c>
      <c r="I11" s="15"/>
    </row>
    <row r="12" ht="15.75" customHeight="1">
      <c r="A12" s="17" t="s">
        <v>37</v>
      </c>
      <c r="B12" s="13" t="s">
        <v>22</v>
      </c>
      <c r="G12" s="9" t="s">
        <v>66</v>
      </c>
      <c r="H12" s="32">
        <f t="shared" si="3"/>
        <v>5</v>
      </c>
      <c r="I12" s="15"/>
    </row>
    <row r="13" ht="21.75" customHeight="1">
      <c r="A13" s="12" t="s">
        <v>38</v>
      </c>
      <c r="B13" s="13" t="s">
        <v>24</v>
      </c>
      <c r="F13" s="9" t="s">
        <v>66</v>
      </c>
      <c r="H13" s="32">
        <f t="shared" si="3"/>
        <v>4</v>
      </c>
      <c r="I13" s="15"/>
    </row>
    <row r="14" ht="21.75" customHeight="1">
      <c r="A14" s="7"/>
      <c r="B14" s="8" t="s">
        <v>39</v>
      </c>
      <c r="I14" s="15"/>
    </row>
    <row r="15" ht="15.75" customHeight="1">
      <c r="A15" s="7"/>
      <c r="B15" s="11" t="s">
        <v>12</v>
      </c>
      <c r="I15" s="18"/>
    </row>
    <row r="16" ht="15.75" customHeight="1">
      <c r="A16" s="12" t="s">
        <v>40</v>
      </c>
      <c r="B16" s="13" t="s">
        <v>14</v>
      </c>
      <c r="F16" s="9" t="s">
        <v>66</v>
      </c>
      <c r="H16" s="32">
        <f t="shared" ref="H16:H17" si="4">IF(C16="X",1)+IF(D16="X",2)+IF(E16="X",3)+IF(F16="X",4)+IF(G16="X",5)</f>
        <v>4</v>
      </c>
      <c r="I16" s="15"/>
    </row>
    <row r="17" ht="15.75" customHeight="1">
      <c r="A17" s="12" t="s">
        <v>41</v>
      </c>
      <c r="B17" s="13" t="s">
        <v>16</v>
      </c>
      <c r="F17" s="9" t="s">
        <v>66</v>
      </c>
      <c r="H17" s="32">
        <f t="shared" si="4"/>
        <v>4</v>
      </c>
      <c r="I17" s="15"/>
    </row>
    <row r="18" ht="22.5" customHeight="1">
      <c r="A18" s="7"/>
      <c r="B18" s="11" t="s">
        <v>25</v>
      </c>
    </row>
    <row r="19" ht="15.75" customHeight="1">
      <c r="A19" s="12" t="s">
        <v>42</v>
      </c>
      <c r="B19" s="13" t="s">
        <v>27</v>
      </c>
      <c r="F19" s="9" t="s">
        <v>66</v>
      </c>
      <c r="H19" s="32">
        <f t="shared" ref="H19:H20" si="5">IF(C19="X",1)+IF(D19="X",2)+IF(E19="X",3)+IF(F19="X",4)+IF(G19="X",5)</f>
        <v>4</v>
      </c>
    </row>
    <row r="20" ht="15.75" customHeight="1">
      <c r="A20" s="17" t="s">
        <v>43</v>
      </c>
      <c r="B20" s="13" t="s">
        <v>22</v>
      </c>
      <c r="E20" s="9" t="s">
        <v>66</v>
      </c>
      <c r="H20" s="32">
        <f t="shared" si="5"/>
        <v>3</v>
      </c>
    </row>
    <row r="21" ht="15.75" customHeight="1">
      <c r="A21" s="7"/>
      <c r="B21" s="11" t="s">
        <v>30</v>
      </c>
    </row>
    <row r="22" ht="19.5" customHeight="1">
      <c r="A22" s="12" t="s">
        <v>44</v>
      </c>
      <c r="B22" s="13" t="s">
        <v>32</v>
      </c>
      <c r="F22" s="9" t="s">
        <v>66</v>
      </c>
      <c r="H22" s="32">
        <f t="shared" ref="H22:H24" si="6">IF(C22="X",1)+IF(D22="X",2)+IF(E22="X",3)+IF(F22="X",4)+IF(G22="X",5)</f>
        <v>4</v>
      </c>
    </row>
    <row r="23" ht="21.0" customHeight="1">
      <c r="A23" s="17" t="s">
        <v>45</v>
      </c>
      <c r="B23" s="13" t="s">
        <v>34</v>
      </c>
      <c r="F23" s="9" t="s">
        <v>66</v>
      </c>
      <c r="H23" s="32">
        <f t="shared" si="6"/>
        <v>4</v>
      </c>
    </row>
    <row r="24" ht="15.75" customHeight="1">
      <c r="A24" s="12" t="s">
        <v>44</v>
      </c>
      <c r="B24" s="13" t="s">
        <v>35</v>
      </c>
      <c r="E24" s="9" t="s">
        <v>66</v>
      </c>
      <c r="H24" s="32">
        <f t="shared" si="6"/>
        <v>3</v>
      </c>
    </row>
    <row r="25" ht="15.75" customHeight="1">
      <c r="A25" s="7"/>
      <c r="B25" s="8" t="s">
        <v>46</v>
      </c>
    </row>
    <row r="26" ht="24.0" customHeight="1">
      <c r="A26" s="7"/>
      <c r="B26" s="11" t="s">
        <v>25</v>
      </c>
    </row>
    <row r="27" ht="15.75" customHeight="1">
      <c r="A27" s="12" t="s">
        <v>47</v>
      </c>
      <c r="B27" s="13" t="s">
        <v>27</v>
      </c>
      <c r="G27" s="9" t="s">
        <v>66</v>
      </c>
      <c r="H27" s="32">
        <f t="shared" ref="H27:H28" si="7">IF(C27="X",1)+IF(D27="X",2)+IF(E27="X",3)+IF(F27="X",4)+IF(G27="X",5)</f>
        <v>5</v>
      </c>
    </row>
    <row r="28" ht="15.75" customHeight="1">
      <c r="A28" s="17" t="s">
        <v>48</v>
      </c>
      <c r="B28" s="13" t="s">
        <v>22</v>
      </c>
      <c r="F28" s="9" t="s">
        <v>66</v>
      </c>
      <c r="H28" s="32">
        <f t="shared" si="7"/>
        <v>4</v>
      </c>
    </row>
    <row r="29" ht="21.75" customHeight="1">
      <c r="A29" s="7"/>
      <c r="B29" s="20" t="s">
        <v>30</v>
      </c>
    </row>
    <row r="30" ht="15.75" customHeight="1">
      <c r="A30" s="30" t="s">
        <v>49</v>
      </c>
      <c r="B30" s="13" t="s">
        <v>32</v>
      </c>
      <c r="F30" s="9" t="s">
        <v>66</v>
      </c>
      <c r="H30" s="32">
        <f>IF(C30="X",1)+IF(D30="X",2)+IF(E30="X",3)+IF(F30="X",4)+IF(G30="X",5)</f>
        <v>4</v>
      </c>
    </row>
    <row r="31" ht="15.75" customHeight="1"/>
    <row r="32" ht="15.75" customHeight="1"/>
    <row r="33" ht="21.75" customHeight="1"/>
    <row r="34" ht="21.0" customHeight="1"/>
    <row r="35" ht="15.75" customHeight="1"/>
    <row r="36" ht="15.75" customHeight="1"/>
    <row r="37" ht="19.5" customHeight="1"/>
    <row r="38" ht="15.75" customHeight="1"/>
    <row r="39" ht="19.5" customHeight="1">
      <c r="A39" s="44"/>
      <c r="B39" s="45"/>
      <c r="C39" s="46"/>
      <c r="D39" s="46"/>
      <c r="E39" s="46"/>
      <c r="F39" s="46"/>
      <c r="G39" s="46"/>
      <c r="H39" s="46"/>
      <c r="I39" s="46"/>
    </row>
    <row r="40" ht="22.5" customHeight="1">
      <c r="A40" s="44"/>
      <c r="B40" s="47"/>
      <c r="C40" s="46"/>
      <c r="D40" s="46"/>
      <c r="E40" s="46"/>
      <c r="F40" s="46"/>
      <c r="G40" s="46"/>
      <c r="H40" s="46"/>
      <c r="I40" s="46"/>
    </row>
    <row r="41" ht="15.75" customHeight="1">
      <c r="A41" s="48"/>
      <c r="B41" s="49"/>
      <c r="C41" s="46"/>
      <c r="D41" s="46"/>
      <c r="E41" s="46"/>
      <c r="F41" s="50"/>
      <c r="G41" s="46"/>
      <c r="H41" s="46"/>
      <c r="I41" s="46"/>
    </row>
    <row r="42" ht="15.75" customHeight="1">
      <c r="A42" s="48"/>
      <c r="B42" s="49"/>
      <c r="C42" s="46"/>
      <c r="D42" s="46"/>
      <c r="E42" s="50"/>
      <c r="F42" s="46"/>
      <c r="G42" s="46"/>
      <c r="H42" s="46"/>
      <c r="I42" s="46"/>
    </row>
    <row r="43" ht="19.5" customHeight="1">
      <c r="A43" s="51"/>
      <c r="B43" s="52"/>
      <c r="C43" s="46"/>
      <c r="D43" s="46"/>
      <c r="E43" s="46"/>
      <c r="F43" s="46"/>
      <c r="G43" s="46"/>
      <c r="H43" s="46"/>
      <c r="I43" s="46"/>
    </row>
    <row r="44" ht="15.75" customHeight="1">
      <c r="A44" s="53"/>
      <c r="B44" s="54"/>
      <c r="C44" s="46"/>
      <c r="D44" s="46"/>
      <c r="E44" s="50"/>
      <c r="F44" s="46"/>
      <c r="G44" s="46"/>
      <c r="H44" s="46"/>
      <c r="I44" s="46"/>
    </row>
    <row r="45" ht="17.25" customHeight="1">
      <c r="A45" s="55"/>
      <c r="B45" s="54"/>
      <c r="C45" s="46"/>
      <c r="D45" s="46"/>
      <c r="E45" s="46"/>
      <c r="F45" s="50"/>
      <c r="G45" s="46"/>
      <c r="H45" s="46"/>
      <c r="I45" s="46"/>
    </row>
    <row r="46" ht="21.75" customHeight="1">
      <c r="A46" s="53"/>
      <c r="B46" s="54"/>
      <c r="C46" s="46"/>
      <c r="D46" s="46"/>
      <c r="E46" s="46"/>
      <c r="F46" s="50"/>
      <c r="G46" s="46"/>
      <c r="H46" s="46"/>
      <c r="I46" s="46"/>
    </row>
    <row r="47" ht="22.5" customHeight="1">
      <c r="A47" s="44"/>
      <c r="B47" s="47"/>
      <c r="C47" s="46"/>
      <c r="D47" s="46"/>
      <c r="E47" s="46"/>
      <c r="F47" s="46"/>
      <c r="G47" s="46"/>
      <c r="H47" s="46"/>
      <c r="I47" s="46"/>
    </row>
    <row r="48" ht="15.75" customHeight="1">
      <c r="A48" s="48"/>
      <c r="B48" s="49"/>
      <c r="C48" s="46"/>
      <c r="D48" s="46"/>
      <c r="E48" s="46"/>
      <c r="F48" s="50"/>
      <c r="G48" s="46"/>
      <c r="H48" s="46"/>
      <c r="I48" s="46"/>
    </row>
    <row r="49" ht="15.75" customHeight="1">
      <c r="A49" s="48"/>
      <c r="B49" s="49"/>
      <c r="C49" s="46"/>
      <c r="D49" s="46"/>
      <c r="E49" s="46"/>
      <c r="F49" s="50"/>
      <c r="G49" s="46"/>
      <c r="H49" s="46"/>
      <c r="I49" s="46"/>
    </row>
    <row r="50" ht="18.75" customHeight="1">
      <c r="A50" s="44"/>
      <c r="B50" s="47"/>
      <c r="C50" s="46"/>
      <c r="D50" s="46"/>
      <c r="E50" s="46"/>
      <c r="F50" s="46"/>
      <c r="G50" s="46"/>
      <c r="H50" s="46"/>
      <c r="I50" s="46"/>
    </row>
    <row r="51" ht="15.75" customHeight="1">
      <c r="A51" s="48"/>
      <c r="B51" s="49"/>
      <c r="C51" s="46"/>
      <c r="D51" s="46"/>
      <c r="E51" s="50"/>
      <c r="F51" s="46"/>
      <c r="G51" s="46"/>
      <c r="H51" s="46"/>
      <c r="I51" s="46"/>
    </row>
    <row r="52" ht="15.75" customHeight="1">
      <c r="A52" s="48"/>
      <c r="B52" s="49"/>
      <c r="C52" s="46"/>
      <c r="D52" s="46"/>
      <c r="E52" s="46"/>
      <c r="F52" s="50"/>
      <c r="G52" s="46"/>
      <c r="H52" s="46"/>
      <c r="I52" s="46"/>
    </row>
    <row r="53" ht="15.75" customHeight="1">
      <c r="A53" s="48"/>
      <c r="B53" s="49"/>
      <c r="C53" s="46"/>
      <c r="D53" s="46"/>
      <c r="E53" s="46"/>
      <c r="F53" s="50"/>
      <c r="G53" s="46"/>
      <c r="H53" s="46"/>
      <c r="I53" s="4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 t="s">
        <v>66</v>
      </c>
      <c r="F3" s="9"/>
      <c r="G3" s="9"/>
      <c r="H3" s="15">
        <f t="shared" ref="H3:H4" si="1">IF(C3="X",1)+IF(D3="X",2)+IF(E3="X",3)+IF(F3="X",4)+IF(G3="X",5)</f>
        <v>3</v>
      </c>
      <c r="I3" s="15"/>
    </row>
    <row r="4" ht="15.75" customHeight="1">
      <c r="A4" s="30" t="s">
        <v>15</v>
      </c>
      <c r="B4" s="13" t="s">
        <v>16</v>
      </c>
      <c r="C4" s="9"/>
      <c r="D4" s="9"/>
      <c r="E4" s="9"/>
      <c r="F4" s="9" t="s">
        <v>66</v>
      </c>
      <c r="G4" s="9"/>
      <c r="H4" s="15">
        <f t="shared" si="1"/>
        <v>4</v>
      </c>
      <c r="I4" s="15"/>
    </row>
    <row r="5" ht="23.25" customHeight="1">
      <c r="A5" s="31"/>
      <c r="B5" s="8" t="s">
        <v>29</v>
      </c>
      <c r="C5" s="9"/>
      <c r="D5" s="9"/>
      <c r="E5" s="9"/>
      <c r="F5" s="9"/>
      <c r="G5" s="9"/>
      <c r="H5" s="15"/>
      <c r="I5" s="15"/>
    </row>
    <row r="6" ht="23.25" customHeight="1">
      <c r="A6" s="7"/>
      <c r="B6" s="11" t="s">
        <v>30</v>
      </c>
      <c r="C6" s="9"/>
      <c r="D6" s="9"/>
      <c r="E6" s="9"/>
      <c r="F6" s="9"/>
      <c r="G6" s="9"/>
      <c r="H6" s="15"/>
      <c r="I6" s="15"/>
    </row>
    <row r="7" ht="15.75" customHeight="1">
      <c r="A7" s="12" t="s">
        <v>31</v>
      </c>
      <c r="B7" s="13" t="s">
        <v>32</v>
      </c>
      <c r="C7" s="9"/>
      <c r="D7" s="9"/>
      <c r="E7" s="9"/>
      <c r="F7" s="9" t="s">
        <v>66</v>
      </c>
      <c r="G7" s="9"/>
      <c r="H7" s="15">
        <f t="shared" ref="H7:H9" si="2">IF(C7="X",1)+IF(D7="X",2)+IF(E7="X",3)+IF(F7="X",4)+IF(G7="X",5)</f>
        <v>4</v>
      </c>
      <c r="I7" s="15"/>
    </row>
    <row r="8" ht="15.75" customHeight="1">
      <c r="A8" s="17" t="s">
        <v>33</v>
      </c>
      <c r="B8" s="13" t="s">
        <v>34</v>
      </c>
      <c r="C8" s="9"/>
      <c r="D8" s="9"/>
      <c r="E8" s="9"/>
      <c r="F8" s="9" t="s">
        <v>66</v>
      </c>
      <c r="G8" s="9"/>
      <c r="H8" s="15">
        <f t="shared" si="2"/>
        <v>4</v>
      </c>
      <c r="I8" s="15"/>
    </row>
    <row r="9" ht="15.75" customHeight="1">
      <c r="A9" s="12" t="s">
        <v>31</v>
      </c>
      <c r="B9" s="13" t="s">
        <v>35</v>
      </c>
      <c r="C9" s="9"/>
      <c r="D9" s="9"/>
      <c r="E9" s="9"/>
      <c r="F9" s="9" t="s">
        <v>66</v>
      </c>
      <c r="G9" s="9"/>
      <c r="H9" s="15">
        <f t="shared" si="2"/>
        <v>4</v>
      </c>
      <c r="I9" s="15"/>
    </row>
    <row r="10" ht="24.75" customHeight="1">
      <c r="A10" s="7"/>
      <c r="B10" s="11" t="s">
        <v>18</v>
      </c>
      <c r="I10" s="15"/>
    </row>
    <row r="11" ht="15.75" customHeight="1">
      <c r="A11" s="12" t="s">
        <v>36</v>
      </c>
      <c r="B11" s="13" t="s">
        <v>20</v>
      </c>
      <c r="F11" s="9" t="s">
        <v>66</v>
      </c>
      <c r="H11" s="32">
        <f t="shared" ref="H11:H13" si="3">IF(C11="X",1)+IF(D11="X",2)+IF(E11="X",3)+IF(F11="X",4)+IF(G11="X",5)</f>
        <v>4</v>
      </c>
      <c r="I11" s="15"/>
    </row>
    <row r="12" ht="15.75" customHeight="1">
      <c r="A12" s="17" t="s">
        <v>37</v>
      </c>
      <c r="B12" s="13" t="s">
        <v>22</v>
      </c>
      <c r="G12" s="9" t="s">
        <v>66</v>
      </c>
      <c r="H12" s="32">
        <f t="shared" si="3"/>
        <v>5</v>
      </c>
      <c r="I12" s="15"/>
    </row>
    <row r="13" ht="21.75" customHeight="1">
      <c r="A13" s="12" t="s">
        <v>38</v>
      </c>
      <c r="B13" s="13" t="s">
        <v>24</v>
      </c>
      <c r="G13" s="9" t="s">
        <v>66</v>
      </c>
      <c r="H13" s="32">
        <f t="shared" si="3"/>
        <v>5</v>
      </c>
      <c r="I13" s="15"/>
    </row>
    <row r="14" ht="21.75" customHeight="1">
      <c r="A14" s="7"/>
      <c r="B14" s="8" t="s">
        <v>39</v>
      </c>
      <c r="I14" s="15"/>
    </row>
    <row r="15" ht="15.75" customHeight="1">
      <c r="A15" s="7"/>
      <c r="B15" s="11" t="s">
        <v>12</v>
      </c>
      <c r="I15" s="18"/>
    </row>
    <row r="16" ht="15.75" customHeight="1">
      <c r="A16" s="12" t="s">
        <v>40</v>
      </c>
      <c r="B16" s="13" t="s">
        <v>14</v>
      </c>
      <c r="G16" s="9" t="s">
        <v>66</v>
      </c>
      <c r="H16" s="32">
        <f t="shared" ref="H16:H17" si="4">IF(C16="X",1)+IF(D16="X",2)+IF(E16="X",3)+IF(F16="X",4)+IF(G16="X",5)</f>
        <v>5</v>
      </c>
      <c r="I16" s="15"/>
    </row>
    <row r="17" ht="15.75" customHeight="1">
      <c r="A17" s="12" t="s">
        <v>41</v>
      </c>
      <c r="B17" s="13" t="s">
        <v>16</v>
      </c>
      <c r="F17" s="9" t="s">
        <v>66</v>
      </c>
      <c r="H17" s="32">
        <f t="shared" si="4"/>
        <v>4</v>
      </c>
      <c r="I17" s="15"/>
    </row>
    <row r="18" ht="22.5" customHeight="1">
      <c r="A18" s="7"/>
      <c r="B18" s="11" t="s">
        <v>25</v>
      </c>
    </row>
    <row r="19" ht="15.75" customHeight="1">
      <c r="A19" s="12" t="s">
        <v>42</v>
      </c>
      <c r="B19" s="13" t="s">
        <v>27</v>
      </c>
      <c r="F19" s="9" t="s">
        <v>66</v>
      </c>
      <c r="H19" s="32">
        <f t="shared" ref="H19:H20" si="5">IF(C19="X",1)+IF(D19="X",2)+IF(E19="X",3)+IF(F19="X",4)+IF(G19="X",5)</f>
        <v>4</v>
      </c>
    </row>
    <row r="20" ht="15.75" customHeight="1">
      <c r="A20" s="17" t="s">
        <v>43</v>
      </c>
      <c r="B20" s="13" t="s">
        <v>22</v>
      </c>
      <c r="F20" s="9" t="s">
        <v>66</v>
      </c>
      <c r="H20" s="32">
        <f t="shared" si="5"/>
        <v>4</v>
      </c>
    </row>
    <row r="21" ht="15.75" customHeight="1">
      <c r="A21" s="7"/>
      <c r="B21" s="11" t="s">
        <v>30</v>
      </c>
    </row>
    <row r="22" ht="19.5" customHeight="1">
      <c r="A22" s="12" t="s">
        <v>44</v>
      </c>
      <c r="B22" s="13" t="s">
        <v>32</v>
      </c>
      <c r="F22" s="9" t="s">
        <v>66</v>
      </c>
      <c r="H22" s="32">
        <f t="shared" ref="H22:H24" si="6">IF(C22="X",1)+IF(D22="X",2)+IF(E22="X",3)+IF(F22="X",4)+IF(G22="X",5)</f>
        <v>4</v>
      </c>
    </row>
    <row r="23" ht="21.0" customHeight="1">
      <c r="A23" s="17" t="s">
        <v>45</v>
      </c>
      <c r="B23" s="13" t="s">
        <v>34</v>
      </c>
      <c r="G23" s="9" t="s">
        <v>66</v>
      </c>
      <c r="H23" s="32">
        <f t="shared" si="6"/>
        <v>5</v>
      </c>
    </row>
    <row r="24" ht="15.75" customHeight="1">
      <c r="A24" s="12" t="s">
        <v>44</v>
      </c>
      <c r="B24" s="13" t="s">
        <v>35</v>
      </c>
      <c r="G24" s="9" t="s">
        <v>66</v>
      </c>
      <c r="H24" s="32">
        <f t="shared" si="6"/>
        <v>5</v>
      </c>
    </row>
    <row r="25" ht="15.75" customHeight="1">
      <c r="A25" s="7"/>
      <c r="B25" s="8" t="s">
        <v>46</v>
      </c>
    </row>
    <row r="26" ht="24.0" customHeight="1">
      <c r="A26" s="7"/>
      <c r="B26" s="11" t="s">
        <v>25</v>
      </c>
    </row>
    <row r="27" ht="15.75" customHeight="1">
      <c r="A27" s="12" t="s">
        <v>47</v>
      </c>
      <c r="B27" s="13" t="s">
        <v>27</v>
      </c>
      <c r="F27" s="9" t="s">
        <v>66</v>
      </c>
      <c r="H27" s="32">
        <f t="shared" ref="H27:H28" si="7">IF(C27="X",1)+IF(D27="X",2)+IF(E27="X",3)+IF(F27="X",4)+IF(G27="X",5)</f>
        <v>4</v>
      </c>
    </row>
    <row r="28" ht="15.75" customHeight="1">
      <c r="A28" s="17" t="s">
        <v>48</v>
      </c>
      <c r="B28" s="13" t="s">
        <v>22</v>
      </c>
      <c r="G28" s="9" t="s">
        <v>66</v>
      </c>
      <c r="H28" s="32">
        <f t="shared" si="7"/>
        <v>5</v>
      </c>
    </row>
    <row r="29" ht="21.75" customHeight="1">
      <c r="A29" s="7"/>
      <c r="B29" s="20" t="s">
        <v>30</v>
      </c>
    </row>
    <row r="30" ht="15.75" customHeight="1">
      <c r="A30" s="30" t="s">
        <v>49</v>
      </c>
      <c r="B30" s="13" t="s">
        <v>32</v>
      </c>
      <c r="G30" s="9" t="s">
        <v>66</v>
      </c>
      <c r="H30" s="32">
        <f>IF(C30="X",1)+IF(D30="X",2)+IF(E30="X",3)+IF(F30="X",4)+IF(G30="X",5)</f>
        <v>5</v>
      </c>
    </row>
    <row r="31" ht="15.75" customHeight="1"/>
    <row r="32" ht="15.75" customHeight="1"/>
    <row r="33" ht="21.75" customHeight="1"/>
    <row r="34" ht="21.0" customHeight="1"/>
    <row r="35" ht="15.75" customHeight="1"/>
    <row r="36" ht="15.75" customHeight="1"/>
    <row r="37" ht="19.5" customHeight="1"/>
    <row r="38" ht="15.75" customHeight="1"/>
    <row r="39" ht="19.5" customHeight="1">
      <c r="A39" s="44"/>
      <c r="B39" s="45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</row>
    <row r="40" ht="22.5" customHeight="1">
      <c r="A40" s="44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</row>
    <row r="41" ht="15.75" customHeight="1">
      <c r="A41" s="48"/>
      <c r="B41" s="49"/>
      <c r="C41" s="46"/>
      <c r="D41" s="46"/>
      <c r="E41" s="46"/>
      <c r="F41" s="46"/>
      <c r="G41" s="50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</row>
    <row r="42" ht="15.75" customHeight="1">
      <c r="A42" s="48"/>
      <c r="B42" s="49"/>
      <c r="C42" s="46"/>
      <c r="D42" s="46"/>
      <c r="E42" s="46"/>
      <c r="F42" s="50"/>
      <c r="G42" s="50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</row>
    <row r="43" ht="19.5" customHeight="1">
      <c r="A43" s="51"/>
      <c r="B43" s="52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</row>
    <row r="44" ht="15.75" customHeight="1">
      <c r="A44" s="53"/>
      <c r="B44" s="54"/>
      <c r="C44" s="46"/>
      <c r="D44" s="46"/>
      <c r="E44" s="46"/>
      <c r="F44" s="50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</row>
    <row r="45" ht="17.25" customHeight="1">
      <c r="A45" s="55"/>
      <c r="B45" s="54"/>
      <c r="C45" s="46"/>
      <c r="D45" s="46"/>
      <c r="E45" s="46"/>
      <c r="F45" s="50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</row>
    <row r="46" ht="21.75" customHeight="1">
      <c r="A46" s="53"/>
      <c r="B46" s="54"/>
      <c r="C46" s="46"/>
      <c r="D46" s="46"/>
      <c r="E46" s="46"/>
      <c r="F46" s="50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</row>
    <row r="47" ht="22.5" customHeight="1">
      <c r="A47" s="44"/>
      <c r="B47" s="4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</row>
    <row r="48" ht="15.75" customHeight="1">
      <c r="A48" s="48"/>
      <c r="B48" s="49"/>
      <c r="C48" s="46"/>
      <c r="D48" s="46"/>
      <c r="E48" s="46"/>
      <c r="F48" s="46"/>
      <c r="G48" s="50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</row>
    <row r="49" ht="15.75" customHeight="1">
      <c r="A49" s="48"/>
      <c r="B49" s="49"/>
      <c r="C49" s="46"/>
      <c r="D49" s="46"/>
      <c r="E49" s="46"/>
      <c r="F49" s="50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</row>
    <row r="50" ht="18.75" customHeight="1">
      <c r="A50" s="44"/>
      <c r="B50" s="4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</row>
    <row r="51" ht="15.75" customHeight="1">
      <c r="A51" s="48"/>
      <c r="B51" s="49"/>
      <c r="C51" s="46"/>
      <c r="D51" s="46"/>
      <c r="E51" s="46"/>
      <c r="F51" s="50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</row>
    <row r="52" ht="15.75" customHeight="1">
      <c r="A52" s="48"/>
      <c r="B52" s="49"/>
      <c r="C52" s="46"/>
      <c r="D52" s="46"/>
      <c r="E52" s="46"/>
      <c r="F52" s="50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</row>
    <row r="53" ht="15.75" customHeight="1">
      <c r="A53" s="48"/>
      <c r="B53" s="49"/>
      <c r="C53" s="46"/>
      <c r="D53" s="46"/>
      <c r="E53" s="46"/>
      <c r="F53" s="50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 t="s">
        <v>66</v>
      </c>
      <c r="F3" s="9"/>
      <c r="G3" s="9"/>
      <c r="H3" s="15">
        <f t="shared" ref="H3:H4" si="1">IF(C3="X",1)+IF(D3="X",2)+IF(E3="X",3)+IF(F3="X",4)+IF(G3="X",5)</f>
        <v>3</v>
      </c>
      <c r="I3" s="15"/>
    </row>
    <row r="4" ht="15.75" customHeight="1">
      <c r="A4" s="30" t="s">
        <v>15</v>
      </c>
      <c r="B4" s="13" t="s">
        <v>16</v>
      </c>
      <c r="C4" s="9"/>
      <c r="D4" s="9"/>
      <c r="E4" s="9" t="s">
        <v>66</v>
      </c>
      <c r="F4" s="9"/>
      <c r="G4" s="9"/>
      <c r="H4" s="15">
        <f t="shared" si="1"/>
        <v>3</v>
      </c>
      <c r="I4" s="15"/>
    </row>
    <row r="5" ht="23.25" customHeight="1">
      <c r="A5" s="31"/>
      <c r="B5" s="8" t="s">
        <v>29</v>
      </c>
      <c r="C5" s="9"/>
      <c r="D5" s="9"/>
      <c r="E5" s="9"/>
      <c r="F5" s="9"/>
      <c r="G5" s="9"/>
      <c r="H5" s="15"/>
      <c r="I5" s="15"/>
    </row>
    <row r="6" ht="23.25" customHeight="1">
      <c r="A6" s="7"/>
      <c r="B6" s="11" t="s">
        <v>30</v>
      </c>
      <c r="C6" s="9"/>
      <c r="D6" s="9"/>
      <c r="E6" s="9"/>
      <c r="F6" s="9"/>
      <c r="G6" s="9"/>
      <c r="H6" s="15"/>
      <c r="I6" s="15"/>
    </row>
    <row r="7" ht="15.75" customHeight="1">
      <c r="A7" s="12" t="s">
        <v>31</v>
      </c>
      <c r="B7" s="13" t="s">
        <v>32</v>
      </c>
      <c r="C7" s="9"/>
      <c r="D7" s="9"/>
      <c r="E7" s="9" t="s">
        <v>66</v>
      </c>
      <c r="F7" s="9"/>
      <c r="G7" s="9"/>
      <c r="H7" s="15">
        <f t="shared" ref="H7:H9" si="2">IF(C7="X",1)+IF(D7="X",2)+IF(E7="X",3)+IF(F7="X",4)+IF(G7="X",5)</f>
        <v>3</v>
      </c>
      <c r="I7" s="15"/>
    </row>
    <row r="8" ht="15.75" customHeight="1">
      <c r="A8" s="17" t="s">
        <v>33</v>
      </c>
      <c r="B8" s="13" t="s">
        <v>34</v>
      </c>
      <c r="C8" s="9"/>
      <c r="D8" s="9"/>
      <c r="E8" s="9"/>
      <c r="F8" s="9" t="s">
        <v>66</v>
      </c>
      <c r="G8" s="9"/>
      <c r="H8" s="15">
        <f t="shared" si="2"/>
        <v>4</v>
      </c>
      <c r="I8" s="15"/>
    </row>
    <row r="9" ht="15.75" customHeight="1">
      <c r="A9" s="12" t="s">
        <v>31</v>
      </c>
      <c r="B9" s="13" t="s">
        <v>35</v>
      </c>
      <c r="C9" s="9"/>
      <c r="D9" s="9"/>
      <c r="E9" s="9"/>
      <c r="F9" s="9" t="s">
        <v>66</v>
      </c>
      <c r="G9" s="9"/>
      <c r="H9" s="15">
        <f t="shared" si="2"/>
        <v>4</v>
      </c>
      <c r="I9" s="15"/>
    </row>
    <row r="10" ht="24.75" customHeight="1">
      <c r="A10" s="7"/>
      <c r="B10" s="11" t="s">
        <v>18</v>
      </c>
      <c r="I10" s="15"/>
    </row>
    <row r="11" ht="15.75" customHeight="1">
      <c r="A11" s="12" t="s">
        <v>36</v>
      </c>
      <c r="B11" s="13" t="s">
        <v>20</v>
      </c>
      <c r="F11" s="9" t="s">
        <v>66</v>
      </c>
      <c r="H11" s="32">
        <f t="shared" ref="H11:H13" si="3">IF(C11="X",1)+IF(D11="X",2)+IF(E11="X",3)+IF(F11="X",4)+IF(G11="X",5)</f>
        <v>4</v>
      </c>
      <c r="I11" s="15"/>
    </row>
    <row r="12" ht="15.75" customHeight="1">
      <c r="A12" s="17" t="s">
        <v>37</v>
      </c>
      <c r="B12" s="13" t="s">
        <v>22</v>
      </c>
      <c r="F12" s="9" t="s">
        <v>66</v>
      </c>
      <c r="H12" s="32">
        <f t="shared" si="3"/>
        <v>4</v>
      </c>
      <c r="I12" s="15"/>
    </row>
    <row r="13" ht="21.75" customHeight="1">
      <c r="A13" s="12" t="s">
        <v>38</v>
      </c>
      <c r="B13" s="13" t="s">
        <v>24</v>
      </c>
      <c r="G13" s="9" t="s">
        <v>66</v>
      </c>
      <c r="H13" s="32">
        <f t="shared" si="3"/>
        <v>5</v>
      </c>
      <c r="I13" s="15"/>
    </row>
    <row r="14" ht="21.75" customHeight="1">
      <c r="A14" s="7"/>
      <c r="B14" s="8" t="s">
        <v>39</v>
      </c>
      <c r="I14" s="15"/>
    </row>
    <row r="15" ht="15.75" customHeight="1">
      <c r="A15" s="7"/>
      <c r="B15" s="11" t="s">
        <v>12</v>
      </c>
      <c r="I15" s="18"/>
    </row>
    <row r="16" ht="15.75" customHeight="1">
      <c r="A16" s="12" t="s">
        <v>40</v>
      </c>
      <c r="B16" s="13" t="s">
        <v>14</v>
      </c>
      <c r="E16" s="9"/>
      <c r="G16" s="9" t="s">
        <v>66</v>
      </c>
      <c r="H16" s="32">
        <f t="shared" ref="H16:H17" si="4">IF(C16="X",1)+IF(D16="X",2)+IF(E16="X",3)+IF(F16="X",4)+IF(G16="X",5)</f>
        <v>5</v>
      </c>
      <c r="I16" s="15"/>
    </row>
    <row r="17" ht="15.75" customHeight="1">
      <c r="A17" s="12" t="s">
        <v>41</v>
      </c>
      <c r="B17" s="13" t="s">
        <v>16</v>
      </c>
      <c r="E17" s="9" t="s">
        <v>66</v>
      </c>
      <c r="G17" s="9"/>
      <c r="H17" s="32">
        <f t="shared" si="4"/>
        <v>3</v>
      </c>
      <c r="I17" s="15"/>
    </row>
    <row r="18" ht="22.5" customHeight="1">
      <c r="A18" s="7"/>
      <c r="B18" s="11" t="s">
        <v>25</v>
      </c>
    </row>
    <row r="19" ht="15.75" customHeight="1">
      <c r="A19" s="12" t="s">
        <v>42</v>
      </c>
      <c r="B19" s="13" t="s">
        <v>27</v>
      </c>
      <c r="E19" s="9" t="s">
        <v>66</v>
      </c>
      <c r="H19" s="32">
        <f t="shared" ref="H19:H20" si="5">IF(C19="X",1)+IF(D19="X",2)+IF(E19="X",3)+IF(F19="X",4)+IF(G19="X",5)</f>
        <v>3</v>
      </c>
    </row>
    <row r="20" ht="15.75" customHeight="1">
      <c r="A20" s="17" t="s">
        <v>43</v>
      </c>
      <c r="B20" s="13" t="s">
        <v>22</v>
      </c>
      <c r="F20" s="9" t="s">
        <v>66</v>
      </c>
      <c r="H20" s="32">
        <f t="shared" si="5"/>
        <v>4</v>
      </c>
    </row>
    <row r="21" ht="15.75" customHeight="1">
      <c r="A21" s="7"/>
      <c r="B21" s="11" t="s">
        <v>30</v>
      </c>
    </row>
    <row r="22" ht="19.5" customHeight="1">
      <c r="A22" s="12" t="s">
        <v>44</v>
      </c>
      <c r="B22" s="13" t="s">
        <v>32</v>
      </c>
      <c r="F22" s="9" t="s">
        <v>66</v>
      </c>
      <c r="H22" s="32">
        <f t="shared" ref="H22:H24" si="6">IF(C22="X",1)+IF(D22="X",2)+IF(E22="X",3)+IF(F22="X",4)+IF(G22="X",5)</f>
        <v>4</v>
      </c>
    </row>
    <row r="23" ht="21.0" customHeight="1">
      <c r="A23" s="17" t="s">
        <v>45</v>
      </c>
      <c r="B23" s="13" t="s">
        <v>34</v>
      </c>
      <c r="F23" s="9" t="s">
        <v>66</v>
      </c>
      <c r="H23" s="32">
        <f t="shared" si="6"/>
        <v>4</v>
      </c>
    </row>
    <row r="24" ht="15.75" customHeight="1">
      <c r="A24" s="12" t="s">
        <v>44</v>
      </c>
      <c r="B24" s="13" t="s">
        <v>35</v>
      </c>
      <c r="F24" s="9" t="s">
        <v>66</v>
      </c>
      <c r="H24" s="32">
        <f t="shared" si="6"/>
        <v>4</v>
      </c>
    </row>
    <row r="25" ht="15.75" customHeight="1">
      <c r="A25" s="7"/>
      <c r="B25" s="8" t="s">
        <v>46</v>
      </c>
    </row>
    <row r="26" ht="24.0" customHeight="1">
      <c r="A26" s="7"/>
      <c r="B26" s="11" t="s">
        <v>25</v>
      </c>
    </row>
    <row r="27" ht="15.75" customHeight="1">
      <c r="A27" s="12" t="s">
        <v>47</v>
      </c>
      <c r="B27" s="13" t="s">
        <v>27</v>
      </c>
      <c r="G27" s="9" t="s">
        <v>66</v>
      </c>
      <c r="H27" s="32">
        <f t="shared" ref="H27:H28" si="7">IF(C27="X",1)+IF(D27="X",2)+IF(E27="X",3)+IF(F27="X",4)+IF(G27="X",5)</f>
        <v>5</v>
      </c>
    </row>
    <row r="28" ht="15.75" customHeight="1">
      <c r="A28" s="17" t="s">
        <v>48</v>
      </c>
      <c r="B28" s="13" t="s">
        <v>22</v>
      </c>
      <c r="F28" s="9" t="s">
        <v>66</v>
      </c>
      <c r="H28" s="32">
        <f t="shared" si="7"/>
        <v>4</v>
      </c>
    </row>
    <row r="29" ht="21.75" customHeight="1">
      <c r="A29" s="7"/>
      <c r="B29" s="20" t="s">
        <v>30</v>
      </c>
    </row>
    <row r="30" ht="15.75" customHeight="1">
      <c r="A30" s="30" t="s">
        <v>49</v>
      </c>
      <c r="B30" s="13" t="s">
        <v>32</v>
      </c>
      <c r="F30" s="9" t="s">
        <v>66</v>
      </c>
      <c r="H30" s="32">
        <f>IF(C30="X",1)+IF(D30="X",2)+IF(E30="X",3)+IF(F30="X",4)+IF(G30="X",5)</f>
        <v>4</v>
      </c>
    </row>
    <row r="31" ht="15.75" customHeight="1"/>
    <row r="32" ht="15.75" customHeight="1"/>
    <row r="33" ht="21.75" customHeight="1"/>
    <row r="34" ht="21.0" customHeight="1"/>
    <row r="35" ht="15.75" customHeight="1"/>
    <row r="36" ht="15.75" customHeight="1"/>
    <row r="37" ht="19.5" customHeight="1"/>
    <row r="38" ht="15.75" customHeight="1"/>
    <row r="39" ht="19.5" customHeight="1">
      <c r="A39" s="44"/>
      <c r="B39" s="45"/>
      <c r="C39" s="46"/>
      <c r="D39" s="46"/>
      <c r="E39" s="46"/>
      <c r="F39" s="46"/>
      <c r="G39" s="46"/>
      <c r="H39" s="46"/>
      <c r="I39" s="46"/>
    </row>
    <row r="40" ht="22.5" customHeight="1">
      <c r="A40" s="44"/>
      <c r="B40" s="47"/>
      <c r="C40" s="46"/>
      <c r="D40" s="46"/>
      <c r="E40" s="46"/>
      <c r="F40" s="46"/>
      <c r="G40" s="46"/>
      <c r="H40" s="46"/>
      <c r="I40" s="46"/>
    </row>
    <row r="41" ht="15.75" customHeight="1">
      <c r="A41" s="48"/>
      <c r="B41" s="49"/>
      <c r="C41" s="46"/>
      <c r="D41" s="46"/>
      <c r="E41" s="46"/>
      <c r="F41" s="46"/>
      <c r="G41" s="50"/>
      <c r="H41" s="46"/>
      <c r="I41" s="46"/>
    </row>
    <row r="42" ht="15.75" customHeight="1">
      <c r="A42" s="48"/>
      <c r="B42" s="49"/>
      <c r="C42" s="46"/>
      <c r="D42" s="46"/>
      <c r="E42" s="46"/>
      <c r="F42" s="46"/>
      <c r="G42" s="50"/>
      <c r="H42" s="46"/>
      <c r="I42" s="46"/>
    </row>
    <row r="43" ht="19.5" customHeight="1">
      <c r="A43" s="51"/>
      <c r="B43" s="52"/>
      <c r="C43" s="46"/>
      <c r="D43" s="46"/>
      <c r="E43" s="46"/>
      <c r="F43" s="46"/>
      <c r="G43" s="46"/>
      <c r="H43" s="46"/>
      <c r="I43" s="46"/>
    </row>
    <row r="44" ht="15.75" customHeight="1">
      <c r="A44" s="53"/>
      <c r="B44" s="54"/>
      <c r="C44" s="46"/>
      <c r="D44" s="46"/>
      <c r="E44" s="46"/>
      <c r="F44" s="50"/>
      <c r="G44" s="46"/>
      <c r="H44" s="46"/>
      <c r="I44" s="46"/>
    </row>
    <row r="45" ht="17.25" customHeight="1">
      <c r="A45" s="55"/>
      <c r="B45" s="54"/>
      <c r="C45" s="46"/>
      <c r="D45" s="46"/>
      <c r="E45" s="46"/>
      <c r="F45" s="50"/>
      <c r="G45" s="46"/>
      <c r="H45" s="46"/>
      <c r="I45" s="46"/>
    </row>
    <row r="46" ht="21.75" customHeight="1">
      <c r="A46" s="53"/>
      <c r="B46" s="54"/>
      <c r="C46" s="46"/>
      <c r="D46" s="46"/>
      <c r="E46" s="46"/>
      <c r="F46" s="46"/>
      <c r="G46" s="50"/>
      <c r="H46" s="46"/>
      <c r="I46" s="46"/>
    </row>
    <row r="47" ht="22.5" customHeight="1">
      <c r="A47" s="44"/>
      <c r="B47" s="47"/>
      <c r="C47" s="46"/>
      <c r="D47" s="46"/>
      <c r="E47" s="46"/>
      <c r="F47" s="46"/>
      <c r="G47" s="46"/>
      <c r="H47" s="46"/>
      <c r="I47" s="46"/>
    </row>
    <row r="48" ht="15.75" customHeight="1">
      <c r="A48" s="48"/>
      <c r="B48" s="49"/>
      <c r="C48" s="46"/>
      <c r="D48" s="46"/>
      <c r="E48" s="46"/>
      <c r="F48" s="50"/>
      <c r="G48" s="46"/>
      <c r="H48" s="46"/>
      <c r="I48" s="46"/>
    </row>
    <row r="49" ht="15.75" customHeight="1">
      <c r="A49" s="48"/>
      <c r="B49" s="49"/>
      <c r="C49" s="46"/>
      <c r="D49" s="46"/>
      <c r="E49" s="46"/>
      <c r="F49" s="46"/>
      <c r="G49" s="50"/>
      <c r="H49" s="46"/>
      <c r="I49" s="46"/>
    </row>
    <row r="50" ht="18.75" customHeight="1">
      <c r="A50" s="44"/>
      <c r="B50" s="47"/>
      <c r="C50" s="46"/>
      <c r="D50" s="46"/>
      <c r="E50" s="46"/>
      <c r="F50" s="46"/>
      <c r="G50" s="46"/>
      <c r="H50" s="46"/>
      <c r="I50" s="46"/>
    </row>
    <row r="51" ht="15.75" customHeight="1">
      <c r="A51" s="48"/>
      <c r="B51" s="49"/>
      <c r="C51" s="46"/>
      <c r="D51" s="46"/>
      <c r="E51" s="46"/>
      <c r="F51" s="46"/>
      <c r="G51" s="50"/>
      <c r="H51" s="46"/>
      <c r="I51" s="46"/>
    </row>
    <row r="52" ht="15.75" customHeight="1">
      <c r="A52" s="48"/>
      <c r="B52" s="49"/>
      <c r="C52" s="46"/>
      <c r="D52" s="46"/>
      <c r="E52" s="46"/>
      <c r="F52" s="46"/>
      <c r="G52" s="50"/>
      <c r="H52" s="46"/>
      <c r="I52" s="46"/>
    </row>
    <row r="53" ht="15.75" customHeight="1">
      <c r="A53" s="48"/>
      <c r="B53" s="49"/>
      <c r="C53" s="46"/>
      <c r="D53" s="46"/>
      <c r="E53" s="46"/>
      <c r="F53" s="50"/>
      <c r="G53" s="46"/>
      <c r="H53" s="46"/>
      <c r="I53" s="4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 t="s">
        <v>66</v>
      </c>
      <c r="G3" s="9"/>
      <c r="H3" s="15">
        <f t="shared" ref="H3:H4" si="1">IF(C3="X",1)+IF(D3="X",2)+IF(E3="X",3)+IF(F3="X",4)+IF(G3="X",5)</f>
        <v>4</v>
      </c>
      <c r="I3" s="15"/>
    </row>
    <row r="4" ht="15.75" customHeight="1">
      <c r="A4" s="30" t="s">
        <v>15</v>
      </c>
      <c r="B4" s="13" t="s">
        <v>16</v>
      </c>
      <c r="C4" s="9"/>
      <c r="D4" s="9"/>
      <c r="E4" s="9"/>
      <c r="F4" s="9" t="s">
        <v>66</v>
      </c>
      <c r="G4" s="9"/>
      <c r="H4" s="15">
        <f t="shared" si="1"/>
        <v>4</v>
      </c>
      <c r="I4" s="15"/>
    </row>
    <row r="5" ht="23.25" customHeight="1">
      <c r="A5" s="31"/>
      <c r="B5" s="8" t="s">
        <v>29</v>
      </c>
      <c r="C5" s="9"/>
      <c r="D5" s="9"/>
      <c r="E5" s="9"/>
      <c r="F5" s="9"/>
      <c r="G5" s="9"/>
      <c r="H5" s="15"/>
      <c r="I5" s="15"/>
    </row>
    <row r="6" ht="23.25" customHeight="1">
      <c r="A6" s="7"/>
      <c r="B6" s="11" t="s">
        <v>30</v>
      </c>
      <c r="C6" s="9"/>
      <c r="D6" s="9"/>
      <c r="E6" s="9"/>
      <c r="F6" s="9"/>
      <c r="G6" s="9"/>
      <c r="H6" s="15"/>
      <c r="I6" s="15"/>
    </row>
    <row r="7" ht="15.75" customHeight="1">
      <c r="A7" s="12" t="s">
        <v>31</v>
      </c>
      <c r="B7" s="13" t="s">
        <v>32</v>
      </c>
      <c r="C7" s="9"/>
      <c r="D7" s="9"/>
      <c r="E7" s="9"/>
      <c r="F7" s="9" t="s">
        <v>66</v>
      </c>
      <c r="G7" s="9"/>
      <c r="H7" s="15">
        <f t="shared" ref="H7:H9" si="2">IF(C7="X",1)+IF(D7="X",2)+IF(E7="X",3)+IF(F7="X",4)+IF(G7="X",5)</f>
        <v>4</v>
      </c>
      <c r="I7" s="15"/>
    </row>
    <row r="8" ht="15.75" customHeight="1">
      <c r="A8" s="17" t="s">
        <v>33</v>
      </c>
      <c r="B8" s="13" t="s">
        <v>34</v>
      </c>
      <c r="C8" s="9"/>
      <c r="D8" s="9"/>
      <c r="E8" s="9"/>
      <c r="F8" s="9"/>
      <c r="G8" s="9" t="s">
        <v>66</v>
      </c>
      <c r="H8" s="15">
        <f t="shared" si="2"/>
        <v>5</v>
      </c>
      <c r="I8" s="15"/>
    </row>
    <row r="9" ht="15.75" customHeight="1">
      <c r="A9" s="12" t="s">
        <v>31</v>
      </c>
      <c r="B9" s="13" t="s">
        <v>35</v>
      </c>
      <c r="C9" s="9"/>
      <c r="D9" s="9"/>
      <c r="E9" s="9"/>
      <c r="F9" s="9" t="s">
        <v>66</v>
      </c>
      <c r="G9" s="9"/>
      <c r="H9" s="15">
        <f t="shared" si="2"/>
        <v>4</v>
      </c>
      <c r="I9" s="15"/>
    </row>
    <row r="10" ht="24.75" customHeight="1">
      <c r="A10" s="7"/>
      <c r="B10" s="11" t="s">
        <v>18</v>
      </c>
      <c r="I10" s="15"/>
    </row>
    <row r="11" ht="15.75" customHeight="1">
      <c r="A11" s="12" t="s">
        <v>36</v>
      </c>
      <c r="B11" s="13" t="s">
        <v>20</v>
      </c>
      <c r="F11" s="9" t="s">
        <v>66</v>
      </c>
      <c r="H11" s="32">
        <f t="shared" ref="H11:H13" si="3">IF(C11="X",1)+IF(D11="X",2)+IF(E11="X",3)+IF(F11="X",4)+IF(G11="X",5)</f>
        <v>4</v>
      </c>
      <c r="I11" s="15"/>
    </row>
    <row r="12" ht="15.75" customHeight="1">
      <c r="A12" s="17" t="s">
        <v>37</v>
      </c>
      <c r="B12" s="13" t="s">
        <v>22</v>
      </c>
      <c r="G12" s="9" t="s">
        <v>66</v>
      </c>
      <c r="H12" s="32">
        <f t="shared" si="3"/>
        <v>5</v>
      </c>
      <c r="I12" s="15"/>
    </row>
    <row r="13" ht="21.75" customHeight="1">
      <c r="A13" s="12" t="s">
        <v>38</v>
      </c>
      <c r="B13" s="13" t="s">
        <v>24</v>
      </c>
      <c r="G13" s="9" t="s">
        <v>66</v>
      </c>
      <c r="H13" s="32">
        <f t="shared" si="3"/>
        <v>5</v>
      </c>
      <c r="I13" s="15"/>
    </row>
    <row r="14" ht="21.75" customHeight="1">
      <c r="A14" s="7"/>
      <c r="B14" s="8" t="s">
        <v>39</v>
      </c>
      <c r="I14" s="15"/>
    </row>
    <row r="15" ht="15.75" customHeight="1">
      <c r="A15" s="7"/>
      <c r="B15" s="11" t="s">
        <v>12</v>
      </c>
      <c r="I15" s="18"/>
    </row>
    <row r="16" ht="15.75" customHeight="1">
      <c r="A16" s="12" t="s">
        <v>40</v>
      </c>
      <c r="B16" s="13" t="s">
        <v>14</v>
      </c>
      <c r="E16" s="9" t="s">
        <v>66</v>
      </c>
      <c r="H16" s="32">
        <f t="shared" ref="H16:H17" si="4">IF(C16="X",1)+IF(D16="X",2)+IF(E16="X",3)+IF(F16="X",4)+IF(G16="X",5)</f>
        <v>3</v>
      </c>
      <c r="I16" s="15"/>
    </row>
    <row r="17" ht="15.75" customHeight="1">
      <c r="A17" s="12" t="s">
        <v>41</v>
      </c>
      <c r="B17" s="13" t="s">
        <v>16</v>
      </c>
      <c r="D17" s="9" t="s">
        <v>66</v>
      </c>
      <c r="H17" s="32">
        <f t="shared" si="4"/>
        <v>2</v>
      </c>
      <c r="I17" s="15"/>
    </row>
    <row r="18" ht="22.5" customHeight="1">
      <c r="A18" s="7"/>
      <c r="B18" s="11" t="s">
        <v>25</v>
      </c>
    </row>
    <row r="19" ht="15.75" customHeight="1">
      <c r="A19" s="12" t="s">
        <v>42</v>
      </c>
      <c r="B19" s="13" t="s">
        <v>27</v>
      </c>
      <c r="F19" s="9" t="s">
        <v>66</v>
      </c>
      <c r="H19" s="32">
        <f t="shared" ref="H19:H20" si="5">IF(C19="X",1)+IF(D19="X",2)+IF(E19="X",3)+IF(F19="X",4)+IF(G19="X",5)</f>
        <v>4</v>
      </c>
    </row>
    <row r="20" ht="15.75" customHeight="1">
      <c r="A20" s="17" t="s">
        <v>43</v>
      </c>
      <c r="B20" s="13" t="s">
        <v>22</v>
      </c>
      <c r="F20" s="9" t="s">
        <v>66</v>
      </c>
      <c r="H20" s="32">
        <f t="shared" si="5"/>
        <v>4</v>
      </c>
    </row>
    <row r="21" ht="15.75" customHeight="1">
      <c r="A21" s="7"/>
      <c r="B21" s="11" t="s">
        <v>30</v>
      </c>
    </row>
    <row r="22" ht="19.5" customHeight="1">
      <c r="A22" s="12" t="s">
        <v>44</v>
      </c>
      <c r="B22" s="13" t="s">
        <v>32</v>
      </c>
      <c r="F22" s="9" t="s">
        <v>66</v>
      </c>
      <c r="H22" s="32">
        <f t="shared" ref="H22:H24" si="6">IF(C22="X",1)+IF(D22="X",2)+IF(E22="X",3)+IF(F22="X",4)+IF(G22="X",5)</f>
        <v>4</v>
      </c>
    </row>
    <row r="23" ht="21.0" customHeight="1">
      <c r="A23" s="17" t="s">
        <v>45</v>
      </c>
      <c r="B23" s="13" t="s">
        <v>34</v>
      </c>
      <c r="F23" s="9" t="s">
        <v>66</v>
      </c>
      <c r="H23" s="32">
        <f t="shared" si="6"/>
        <v>4</v>
      </c>
    </row>
    <row r="24" ht="15.75" customHeight="1">
      <c r="A24" s="12" t="s">
        <v>44</v>
      </c>
      <c r="B24" s="13" t="s">
        <v>35</v>
      </c>
      <c r="F24" s="9" t="s">
        <v>66</v>
      </c>
      <c r="H24" s="32">
        <f t="shared" si="6"/>
        <v>4</v>
      </c>
    </row>
    <row r="25" ht="15.75" customHeight="1">
      <c r="A25" s="7"/>
      <c r="B25" s="8" t="s">
        <v>46</v>
      </c>
    </row>
    <row r="26" ht="24.0" customHeight="1">
      <c r="A26" s="7"/>
      <c r="B26" s="11" t="s">
        <v>25</v>
      </c>
    </row>
    <row r="27" ht="15.75" customHeight="1">
      <c r="A27" s="12" t="s">
        <v>47</v>
      </c>
      <c r="B27" s="13" t="s">
        <v>27</v>
      </c>
      <c r="E27" s="9" t="s">
        <v>66</v>
      </c>
      <c r="H27" s="32">
        <f t="shared" ref="H27:H28" si="7">IF(C27="X",1)+IF(D27="X",2)+IF(E27="X",3)+IF(F27="X",4)+IF(G27="X",5)</f>
        <v>3</v>
      </c>
    </row>
    <row r="28" ht="15.75" customHeight="1">
      <c r="A28" s="17" t="s">
        <v>48</v>
      </c>
      <c r="B28" s="13" t="s">
        <v>22</v>
      </c>
      <c r="F28" s="9" t="s">
        <v>66</v>
      </c>
      <c r="H28" s="32">
        <f t="shared" si="7"/>
        <v>4</v>
      </c>
    </row>
    <row r="29" ht="21.75" customHeight="1">
      <c r="A29" s="7"/>
      <c r="B29" s="20" t="s">
        <v>30</v>
      </c>
    </row>
    <row r="30" ht="15.75" customHeight="1">
      <c r="A30" s="12" t="s">
        <v>49</v>
      </c>
      <c r="B30" s="13" t="s">
        <v>32</v>
      </c>
      <c r="G30" s="9" t="s">
        <v>66</v>
      </c>
      <c r="H30" s="32">
        <f>IF(C30="X",1)+IF(D30="X",2)+IF(E30="X",3)+IF(F30="X",4)+IF(G30="X",5)</f>
        <v>5</v>
      </c>
    </row>
    <row r="31" ht="15.75" customHeight="1"/>
    <row r="32" ht="15.75" customHeight="1"/>
    <row r="33" ht="21.75" customHeight="1"/>
    <row r="34" ht="21.0" customHeight="1"/>
    <row r="35" ht="15.75" customHeight="1"/>
    <row r="36" ht="15.75" customHeight="1"/>
    <row r="37" ht="19.5" customHeight="1"/>
    <row r="38" ht="15.75" customHeight="1"/>
    <row r="39" ht="19.5" customHeight="1">
      <c r="A39" s="56"/>
      <c r="B39" s="8" t="s">
        <v>50</v>
      </c>
    </row>
    <row r="40" ht="22.5" customHeight="1">
      <c r="A40" s="44"/>
      <c r="B40" s="47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</row>
    <row r="41" ht="15.75" customHeight="1">
      <c r="A41" s="48"/>
      <c r="B41" s="49"/>
      <c r="C41" s="46"/>
      <c r="D41" s="46"/>
      <c r="E41" s="46"/>
      <c r="F41" s="50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ht="15.75" customHeight="1">
      <c r="A42" s="48"/>
      <c r="B42" s="49"/>
      <c r="C42" s="46"/>
      <c r="D42" s="46"/>
      <c r="E42" s="46"/>
      <c r="F42" s="50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</row>
    <row r="43" ht="19.5" customHeight="1">
      <c r="A43" s="51"/>
      <c r="B43" s="52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</row>
    <row r="44" ht="15.75" customHeight="1">
      <c r="A44" s="53"/>
      <c r="B44" s="54"/>
      <c r="C44" s="46"/>
      <c r="D44" s="46"/>
      <c r="E44" s="50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ht="17.25" customHeight="1">
      <c r="A45" s="55"/>
      <c r="B45" s="54"/>
      <c r="C45" s="46"/>
      <c r="D45" s="46"/>
      <c r="E45" s="46"/>
      <c r="F45" s="50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</row>
    <row r="46" ht="21.75" customHeight="1">
      <c r="A46" s="53"/>
      <c r="B46" s="54"/>
      <c r="C46" s="46"/>
      <c r="D46" s="46"/>
      <c r="E46" s="46"/>
      <c r="F46" s="50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</row>
    <row r="47" ht="22.5" customHeight="1">
      <c r="A47" s="44"/>
      <c r="B47" s="47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ht="15.75" customHeight="1">
      <c r="A48" s="48"/>
      <c r="B48" s="49"/>
      <c r="C48" s="46"/>
      <c r="D48" s="46"/>
      <c r="E48" s="46"/>
      <c r="F48" s="50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ht="15.75" customHeight="1">
      <c r="A49" s="48"/>
      <c r="B49" s="49"/>
      <c r="C49" s="46"/>
      <c r="D49" s="46"/>
      <c r="E49" s="46"/>
      <c r="F49" s="46"/>
      <c r="G49" s="50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</row>
    <row r="50" ht="18.75" customHeight="1">
      <c r="A50" s="44"/>
      <c r="B50" s="47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</row>
    <row r="51" ht="15.75" customHeight="1">
      <c r="A51" s="48"/>
      <c r="B51" s="49"/>
      <c r="C51" s="46"/>
      <c r="D51" s="46"/>
      <c r="E51" s="46"/>
      <c r="F51" s="50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</row>
    <row r="52" ht="15.75" customHeight="1">
      <c r="A52" s="48"/>
      <c r="B52" s="49"/>
      <c r="C52" s="46"/>
      <c r="D52" s="46"/>
      <c r="E52" s="46"/>
      <c r="F52" s="50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ht="15.75" customHeight="1">
      <c r="A53" s="48"/>
      <c r="B53" s="49"/>
      <c r="C53" s="46"/>
      <c r="D53" s="46"/>
      <c r="E53" s="50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 t="s">
        <v>66</v>
      </c>
      <c r="F3" s="9"/>
      <c r="G3" s="9"/>
      <c r="H3" s="15">
        <f t="shared" ref="H3:H4" si="1">IF(C3="X",1)+IF(D3="X",2)+IF(E3="X",3)+IF(F3="X",4)+IF(G3="X",5)</f>
        <v>3</v>
      </c>
      <c r="I3" s="15"/>
    </row>
    <row r="4" ht="15.75" customHeight="1">
      <c r="A4" s="12" t="s">
        <v>15</v>
      </c>
      <c r="B4" s="13" t="s">
        <v>16</v>
      </c>
      <c r="C4" s="9"/>
      <c r="D4" s="9" t="s">
        <v>66</v>
      </c>
      <c r="E4" s="9"/>
      <c r="F4" s="9"/>
      <c r="G4" s="9"/>
      <c r="H4" s="15">
        <f t="shared" si="1"/>
        <v>2</v>
      </c>
      <c r="I4" s="15"/>
    </row>
    <row r="5" ht="23.25" customHeight="1">
      <c r="A5" s="7"/>
      <c r="B5" s="8" t="s">
        <v>17</v>
      </c>
      <c r="C5" s="9"/>
      <c r="D5" s="9"/>
      <c r="E5" s="9"/>
      <c r="F5" s="9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9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 t="s">
        <v>66</v>
      </c>
      <c r="F7" s="9"/>
      <c r="G7" s="9"/>
      <c r="H7" s="15">
        <f t="shared" ref="H7:H9" si="2">IF(C7="X",1)+IF(D7="X",2)+IF(E7="X",3)+IF(F7="X",4)+IF(G7="X",5)</f>
        <v>3</v>
      </c>
      <c r="I7" s="15"/>
    </row>
    <row r="8" ht="15.75" customHeight="1">
      <c r="A8" s="7" t="s">
        <v>21</v>
      </c>
      <c r="B8" s="13" t="s">
        <v>22</v>
      </c>
      <c r="C8" s="9"/>
      <c r="D8" s="9" t="s">
        <v>66</v>
      </c>
      <c r="E8" s="9"/>
      <c r="F8" s="9"/>
      <c r="G8" s="9"/>
      <c r="H8" s="15">
        <f t="shared" si="2"/>
        <v>2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 t="s">
        <v>66</v>
      </c>
      <c r="F9" s="9"/>
      <c r="G9" s="9"/>
      <c r="H9" s="15">
        <f t="shared" si="2"/>
        <v>3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9"/>
      <c r="G11" s="9"/>
      <c r="H11" s="15">
        <f t="shared" ref="H11:H12" si="3">IF(C11="X",1)+IF(D11="X",2)+IF(E11="X",3)+IF(F11="X",4)+IF(G11="X",5)</f>
        <v>0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9"/>
      <c r="F12" s="9"/>
      <c r="G12" s="9"/>
      <c r="H12" s="15">
        <f t="shared" si="3"/>
        <v>0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9" t="s">
        <v>66</v>
      </c>
      <c r="F15" s="9"/>
      <c r="G15" s="9"/>
      <c r="H15" s="15">
        <f t="shared" ref="H15:H17" si="4">IF(C15="X",1)+IF(D15="X",2)+IF(E15="X",3)+IF(F15="X",4)+IF(G15="X",5)</f>
        <v>3</v>
      </c>
      <c r="I15" s="18"/>
    </row>
    <row r="16" ht="15.75" customHeight="1">
      <c r="A16" s="17" t="s">
        <v>33</v>
      </c>
      <c r="B16" s="13" t="s">
        <v>34</v>
      </c>
      <c r="C16" s="9"/>
      <c r="D16" s="9" t="s">
        <v>66</v>
      </c>
      <c r="E16" s="9"/>
      <c r="F16" s="9"/>
      <c r="G16" s="9"/>
      <c r="H16" s="15">
        <f t="shared" si="4"/>
        <v>2</v>
      </c>
      <c r="I16" s="15"/>
    </row>
    <row r="17" ht="15.75" customHeight="1">
      <c r="A17" s="12" t="s">
        <v>31</v>
      </c>
      <c r="B17" s="13" t="s">
        <v>35</v>
      </c>
      <c r="C17" s="9" t="s">
        <v>66</v>
      </c>
      <c r="D17" s="9"/>
      <c r="E17" s="9"/>
      <c r="F17" s="9"/>
      <c r="G17" s="9"/>
      <c r="H17" s="15">
        <f t="shared" si="4"/>
        <v>1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D19" s="9" t="s">
        <v>66</v>
      </c>
      <c r="H19" s="32">
        <f t="shared" ref="H19:H21" si="5">IF(C19="X",1)+IF(D19="X",2)+IF(E19="X",3)+IF(F19="X",4)+IF(G19="X",5)</f>
        <v>2</v>
      </c>
    </row>
    <row r="20" ht="15.75" customHeight="1">
      <c r="A20" s="17" t="s">
        <v>37</v>
      </c>
      <c r="B20" s="13" t="s">
        <v>22</v>
      </c>
      <c r="D20" s="9" t="s">
        <v>66</v>
      </c>
      <c r="H20" s="32">
        <f t="shared" si="5"/>
        <v>2</v>
      </c>
    </row>
    <row r="21" ht="15.75" customHeight="1">
      <c r="A21" s="12" t="s">
        <v>38</v>
      </c>
      <c r="B21" s="13" t="s">
        <v>24</v>
      </c>
      <c r="E21" s="9" t="s">
        <v>66</v>
      </c>
      <c r="H21" s="32">
        <f t="shared" si="5"/>
        <v>3</v>
      </c>
    </row>
    <row r="22" ht="19.5" customHeight="1">
      <c r="A22" s="7"/>
      <c r="B22" s="8" t="s">
        <v>39</v>
      </c>
    </row>
    <row r="23" ht="21.0" customHeight="1">
      <c r="A23" s="7"/>
      <c r="B23" s="11" t="s">
        <v>12</v>
      </c>
    </row>
    <row r="24" ht="15.75" customHeight="1">
      <c r="A24" s="12" t="s">
        <v>40</v>
      </c>
      <c r="B24" s="13" t="s">
        <v>14</v>
      </c>
      <c r="E24" s="9" t="s">
        <v>66</v>
      </c>
      <c r="H24" s="32">
        <f t="shared" ref="H24:H25" si="6">IF(C24="X",1)+IF(D24="X",2)+IF(E24="X",3)+IF(F24="X",4)+IF(G24="X",5)</f>
        <v>3</v>
      </c>
    </row>
    <row r="25" ht="15.75" customHeight="1">
      <c r="A25" s="12" t="s">
        <v>41</v>
      </c>
      <c r="B25" s="13" t="s">
        <v>16</v>
      </c>
      <c r="D25" s="9" t="s">
        <v>66</v>
      </c>
      <c r="H25" s="32">
        <f t="shared" si="6"/>
        <v>2</v>
      </c>
    </row>
    <row r="26" ht="24.0" customHeight="1">
      <c r="A26" s="7"/>
      <c r="B26" s="11" t="s">
        <v>25</v>
      </c>
    </row>
    <row r="27" ht="15.75" customHeight="1">
      <c r="A27" s="12" t="s">
        <v>42</v>
      </c>
      <c r="B27" s="13" t="s">
        <v>27</v>
      </c>
      <c r="C27" s="9" t="s">
        <v>66</v>
      </c>
      <c r="H27" s="32">
        <f t="shared" ref="H27:H28" si="7">IF(C27="X",1)+IF(D27="X",2)+IF(E27="X",3)+IF(F27="X",4)+IF(G27="X",5)</f>
        <v>1</v>
      </c>
    </row>
    <row r="28" ht="15.75" customHeight="1">
      <c r="A28" s="17" t="s">
        <v>43</v>
      </c>
      <c r="B28" s="13" t="s">
        <v>22</v>
      </c>
      <c r="C28" s="9" t="s">
        <v>66</v>
      </c>
      <c r="H28" s="32">
        <f t="shared" si="7"/>
        <v>1</v>
      </c>
    </row>
    <row r="29" ht="21.75" customHeight="1">
      <c r="A29" s="7"/>
      <c r="B29" s="11" t="s">
        <v>30</v>
      </c>
    </row>
    <row r="30" ht="15.75" customHeight="1">
      <c r="A30" s="12" t="s">
        <v>44</v>
      </c>
      <c r="B30" s="13" t="s">
        <v>32</v>
      </c>
      <c r="D30" s="9" t="s">
        <v>66</v>
      </c>
      <c r="H30" s="32">
        <f t="shared" ref="H30:H32" si="8">IF(C30="X",1)+IF(D30="X",2)+IF(E30="X",3)+IF(F30="X",4)+IF(G30="X",5)</f>
        <v>2</v>
      </c>
    </row>
    <row r="31" ht="15.75" customHeight="1">
      <c r="A31" s="17" t="s">
        <v>45</v>
      </c>
      <c r="B31" s="13" t="s">
        <v>34</v>
      </c>
      <c r="D31" s="9" t="s">
        <v>66</v>
      </c>
      <c r="H31" s="32">
        <f t="shared" si="8"/>
        <v>2</v>
      </c>
    </row>
    <row r="32" ht="15.75" customHeight="1">
      <c r="A32" s="12" t="s">
        <v>44</v>
      </c>
      <c r="B32" s="13" t="s">
        <v>35</v>
      </c>
      <c r="E32" s="9" t="s">
        <v>66</v>
      </c>
      <c r="H32" s="32">
        <f t="shared" si="8"/>
        <v>3</v>
      </c>
    </row>
    <row r="33" ht="21.75" customHeight="1">
      <c r="A33" s="7"/>
      <c r="B33" s="8" t="s">
        <v>46</v>
      </c>
    </row>
    <row r="34" ht="21.0" customHeight="1">
      <c r="A34" s="7"/>
      <c r="B34" s="11" t="s">
        <v>25</v>
      </c>
    </row>
    <row r="35" ht="15.75" customHeight="1">
      <c r="A35" s="12" t="s">
        <v>47</v>
      </c>
      <c r="B35" s="13" t="s">
        <v>27</v>
      </c>
      <c r="E35" s="9" t="s">
        <v>66</v>
      </c>
      <c r="H35" s="32">
        <f t="shared" ref="H35:H36" si="9">IF(C35="X",1)+IF(D35="X",2)+IF(E35="X",3)+IF(F35="X",4)+IF(G35="X",5)</f>
        <v>3</v>
      </c>
    </row>
    <row r="36" ht="15.75" customHeight="1">
      <c r="A36" s="17" t="s">
        <v>48</v>
      </c>
      <c r="B36" s="13" t="s">
        <v>22</v>
      </c>
      <c r="F36" s="9" t="s">
        <v>66</v>
      </c>
      <c r="H36" s="32">
        <f t="shared" si="9"/>
        <v>4</v>
      </c>
    </row>
    <row r="37" ht="19.5" customHeight="1">
      <c r="A37" s="7"/>
      <c r="B37" s="20" t="s">
        <v>30</v>
      </c>
    </row>
    <row r="38" ht="15.75" customHeight="1">
      <c r="A38" s="12" t="s">
        <v>49</v>
      </c>
      <c r="B38" s="13" t="s">
        <v>32</v>
      </c>
      <c r="F38" s="9" t="s">
        <v>66</v>
      </c>
      <c r="H38" s="32">
        <f>IF(C38="X",1)+IF(D38="X",2)+IF(E38="X",3)+IF(F38="X",4)+IF(G38="X",5)</f>
        <v>4</v>
      </c>
    </row>
    <row r="39" ht="19.5" customHeight="1">
      <c r="A39" s="7"/>
      <c r="B39" s="8" t="s">
        <v>50</v>
      </c>
    </row>
    <row r="40" ht="22.5" customHeight="1">
      <c r="A40" s="7"/>
      <c r="B40" s="11" t="s">
        <v>12</v>
      </c>
    </row>
    <row r="41" ht="15.75" customHeight="1">
      <c r="A41" s="12" t="s">
        <v>51</v>
      </c>
      <c r="B41" s="13" t="s">
        <v>14</v>
      </c>
      <c r="E41" s="9" t="s">
        <v>66</v>
      </c>
      <c r="H41" s="32">
        <f t="shared" ref="H41:H42" si="10">IF(C41="X",1)+IF(D41="X",2)+IF(E41="X",3)+IF(F41="X",4)+IF(G41="X",5)</f>
        <v>3</v>
      </c>
    </row>
    <row r="42" ht="15.75" customHeight="1">
      <c r="A42" s="12" t="s">
        <v>52</v>
      </c>
      <c r="B42" s="13" t="s">
        <v>16</v>
      </c>
      <c r="E42" s="9" t="s">
        <v>66</v>
      </c>
      <c r="H42" s="32">
        <f t="shared" si="10"/>
        <v>3</v>
      </c>
    </row>
    <row r="43" ht="19.5" customHeight="1">
      <c r="A43" s="21"/>
      <c r="B43" s="22" t="s">
        <v>18</v>
      </c>
    </row>
    <row r="44" ht="15.75" customHeight="1">
      <c r="A44" s="23" t="s">
        <v>53</v>
      </c>
      <c r="B44" s="24" t="s">
        <v>20</v>
      </c>
      <c r="E44" s="9" t="s">
        <v>66</v>
      </c>
      <c r="H44" s="32">
        <f t="shared" ref="H44:H46" si="11">IF(C44="X",1)+IF(D44="X",2)+IF(E44="X",3)+IF(F44="X",4)+IF(G44="X",5)</f>
        <v>3</v>
      </c>
    </row>
    <row r="45" ht="17.25" customHeight="1">
      <c r="A45" s="25" t="s">
        <v>54</v>
      </c>
      <c r="B45" s="24" t="s">
        <v>22</v>
      </c>
      <c r="E45" s="9" t="s">
        <v>66</v>
      </c>
      <c r="H45" s="32">
        <f t="shared" si="11"/>
        <v>3</v>
      </c>
    </row>
    <row r="46" ht="21.75" customHeight="1">
      <c r="A46" s="23" t="s">
        <v>55</v>
      </c>
      <c r="B46" s="26" t="s">
        <v>24</v>
      </c>
      <c r="E46" s="9" t="s">
        <v>66</v>
      </c>
      <c r="H46" s="32">
        <f t="shared" si="11"/>
        <v>3</v>
      </c>
    </row>
    <row r="47" ht="22.5" customHeight="1">
      <c r="A47" s="7"/>
      <c r="B47" s="11" t="s">
        <v>25</v>
      </c>
    </row>
    <row r="48" ht="15.75" customHeight="1">
      <c r="A48" s="12" t="s">
        <v>56</v>
      </c>
      <c r="B48" s="13" t="s">
        <v>27</v>
      </c>
      <c r="E48" s="9" t="s">
        <v>66</v>
      </c>
      <c r="H48" s="32">
        <f t="shared" ref="H48:H49" si="12">IF(C48="X",1)+IF(D48="X",2)+IF(E48="X",3)+IF(F48="X",4)+IF(G48="X",5)</f>
        <v>3</v>
      </c>
    </row>
    <row r="49" ht="15.75" customHeight="1">
      <c r="A49" s="17" t="s">
        <v>57</v>
      </c>
      <c r="B49" s="13" t="s">
        <v>22</v>
      </c>
      <c r="E49" s="9" t="s">
        <v>66</v>
      </c>
      <c r="H49" s="32">
        <f t="shared" si="12"/>
        <v>3</v>
      </c>
    </row>
    <row r="50" ht="18.75" customHeight="1">
      <c r="A50" s="7"/>
      <c r="B50" s="11" t="s">
        <v>30</v>
      </c>
    </row>
    <row r="51" ht="15.75" customHeight="1">
      <c r="A51" s="12" t="s">
        <v>58</v>
      </c>
      <c r="B51" s="13" t="s">
        <v>32</v>
      </c>
      <c r="D51" s="9" t="s">
        <v>66</v>
      </c>
      <c r="H51" s="32">
        <f t="shared" ref="H51:H53" si="13">IF(C51="X",1)+IF(D51="X",2)+IF(E51="X",3)+IF(F51="X",4)+IF(G51="X",5)</f>
        <v>2</v>
      </c>
    </row>
    <row r="52" ht="15.75" customHeight="1">
      <c r="A52" s="17" t="s">
        <v>59</v>
      </c>
      <c r="B52" s="13" t="s">
        <v>34</v>
      </c>
      <c r="E52" s="9" t="s">
        <v>66</v>
      </c>
      <c r="H52" s="32">
        <f t="shared" si="13"/>
        <v>3</v>
      </c>
    </row>
    <row r="53" ht="15.75" customHeight="1">
      <c r="A53" s="12" t="s">
        <v>58</v>
      </c>
      <c r="B53" s="13" t="s">
        <v>35</v>
      </c>
      <c r="D53" s="9" t="s">
        <v>66</v>
      </c>
      <c r="H53" s="32">
        <f t="shared" si="13"/>
        <v>2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8.67"/>
    <col customWidth="1" min="2" max="2" width="85.89"/>
    <col customWidth="1" min="3" max="3" width="10.44"/>
    <col customWidth="1" min="4" max="4" width="14.33"/>
    <col customWidth="1" min="5" max="5" width="10.89"/>
    <col customWidth="1" min="6" max="6" width="14.89"/>
    <col customWidth="1" min="7" max="7" width="15.11"/>
    <col customWidth="1" min="8" max="8" width="14.67"/>
    <col customWidth="1" min="9" max="9" width="37.44"/>
    <col customWidth="1" min="10" max="26" width="8.56"/>
  </cols>
  <sheetData>
    <row r="1" ht="22.5" customHeight="1">
      <c r="A1" s="7"/>
      <c r="B1" s="8" t="s">
        <v>11</v>
      </c>
      <c r="C1" s="27" t="s">
        <v>60</v>
      </c>
      <c r="D1" s="27" t="s">
        <v>61</v>
      </c>
      <c r="E1" s="27" t="s">
        <v>62</v>
      </c>
      <c r="F1" s="27" t="s">
        <v>63</v>
      </c>
      <c r="G1" s="28" t="s">
        <v>64</v>
      </c>
      <c r="H1" s="28" t="s">
        <v>65</v>
      </c>
      <c r="I1" s="10"/>
    </row>
    <row r="2" ht="22.5" customHeight="1">
      <c r="A2" s="7"/>
      <c r="B2" s="11" t="s">
        <v>12</v>
      </c>
      <c r="C2" s="16"/>
      <c r="D2" s="16"/>
      <c r="E2" s="16"/>
      <c r="F2" s="16"/>
      <c r="G2" s="16"/>
      <c r="H2" s="29"/>
      <c r="I2" s="10"/>
    </row>
    <row r="3" ht="15.75" customHeight="1">
      <c r="A3" s="12" t="s">
        <v>13</v>
      </c>
      <c r="B3" s="13" t="s">
        <v>14</v>
      </c>
      <c r="C3" s="9"/>
      <c r="D3" s="9"/>
      <c r="E3" s="9"/>
      <c r="F3" s="9"/>
      <c r="G3" s="57" t="s">
        <v>66</v>
      </c>
      <c r="H3" s="15">
        <f t="shared" ref="H3:H4" si="1">IF(C3="X",1)+IF(D3="X",2)+IF(E3="X",3)+IF(F3="X",4)+IF(G3="X",5)</f>
        <v>5</v>
      </c>
      <c r="I3" s="15"/>
    </row>
    <row r="4" ht="15.75" customHeight="1">
      <c r="A4" s="12" t="s">
        <v>15</v>
      </c>
      <c r="B4" s="13" t="s">
        <v>16</v>
      </c>
      <c r="C4" s="9"/>
      <c r="D4" s="9"/>
      <c r="E4" s="9"/>
      <c r="F4" s="9"/>
      <c r="G4" s="57" t="s">
        <v>66</v>
      </c>
      <c r="H4" s="15">
        <f t="shared" si="1"/>
        <v>5</v>
      </c>
      <c r="I4" s="15"/>
    </row>
    <row r="5" ht="23.25" customHeight="1">
      <c r="A5" s="7"/>
      <c r="B5" s="8" t="s">
        <v>17</v>
      </c>
      <c r="C5" s="9"/>
      <c r="D5" s="9"/>
      <c r="E5" s="9"/>
      <c r="F5" s="57"/>
      <c r="G5" s="9"/>
      <c r="H5" s="15"/>
      <c r="I5" s="15"/>
    </row>
    <row r="6" ht="23.25" customHeight="1">
      <c r="A6" s="7"/>
      <c r="B6" s="11" t="s">
        <v>18</v>
      </c>
      <c r="C6" s="9"/>
      <c r="D6" s="9"/>
      <c r="E6" s="9"/>
      <c r="F6" s="57"/>
      <c r="G6" s="9"/>
      <c r="H6" s="15"/>
      <c r="I6" s="15"/>
    </row>
    <row r="7" ht="15.75" customHeight="1">
      <c r="A7" s="16" t="s">
        <v>19</v>
      </c>
      <c r="B7" s="13" t="s">
        <v>20</v>
      </c>
      <c r="C7" s="9"/>
      <c r="D7" s="9"/>
      <c r="E7" s="9"/>
      <c r="F7" s="57"/>
      <c r="G7" s="57" t="s">
        <v>66</v>
      </c>
      <c r="H7" s="15">
        <f t="shared" ref="H7:H9" si="2">IF(C7="X",1)+IF(D7="X",2)+IF(E7="X",3)+IF(F7="X",4)+IF(G7="X",5)</f>
        <v>5</v>
      </c>
      <c r="I7" s="15"/>
    </row>
    <row r="8" ht="15.75" customHeight="1">
      <c r="A8" s="7" t="s">
        <v>21</v>
      </c>
      <c r="B8" s="13" t="s">
        <v>22</v>
      </c>
      <c r="C8" s="9"/>
      <c r="D8" s="9"/>
      <c r="E8" s="9"/>
      <c r="F8" s="57" t="s">
        <v>66</v>
      </c>
      <c r="G8" s="9"/>
      <c r="H8" s="15">
        <f t="shared" si="2"/>
        <v>4</v>
      </c>
      <c r="I8" s="15"/>
    </row>
    <row r="9" ht="15.75" customHeight="1">
      <c r="A9" s="16" t="s">
        <v>23</v>
      </c>
      <c r="B9" s="13" t="s">
        <v>24</v>
      </c>
      <c r="C9" s="9"/>
      <c r="D9" s="9"/>
      <c r="E9" s="9"/>
      <c r="F9" s="9"/>
      <c r="G9" s="57" t="s">
        <v>66</v>
      </c>
      <c r="H9" s="15">
        <f t="shared" si="2"/>
        <v>5</v>
      </c>
      <c r="I9" s="15"/>
    </row>
    <row r="10" ht="24.75" customHeight="1">
      <c r="A10" s="7"/>
      <c r="B10" s="11" t="s">
        <v>25</v>
      </c>
      <c r="C10" s="9"/>
      <c r="D10" s="9"/>
      <c r="E10" s="9"/>
      <c r="F10" s="9"/>
      <c r="G10" s="9"/>
      <c r="H10" s="15"/>
      <c r="I10" s="15"/>
    </row>
    <row r="11" ht="15.75" customHeight="1">
      <c r="A11" s="12" t="s">
        <v>26</v>
      </c>
      <c r="B11" s="13" t="s">
        <v>27</v>
      </c>
      <c r="C11" s="9"/>
      <c r="D11" s="9"/>
      <c r="E11" s="9"/>
      <c r="F11" s="57"/>
      <c r="G11" s="57" t="s">
        <v>66</v>
      </c>
      <c r="H11" s="15">
        <f t="shared" ref="H11:H12" si="3">IF(C11="X",1)+IF(D11="X",2)+IF(E11="X",3)+IF(F11="X",4)+IF(G11="X",5)</f>
        <v>5</v>
      </c>
      <c r="I11" s="15"/>
    </row>
    <row r="12" ht="15.75" customHeight="1">
      <c r="A12" s="17" t="s">
        <v>28</v>
      </c>
      <c r="B12" s="13" t="s">
        <v>22</v>
      </c>
      <c r="C12" s="9"/>
      <c r="D12" s="9"/>
      <c r="E12" s="9"/>
      <c r="F12" s="57" t="s">
        <v>66</v>
      </c>
      <c r="G12" s="9"/>
      <c r="H12" s="15">
        <f t="shared" si="3"/>
        <v>4</v>
      </c>
      <c r="I12" s="15"/>
    </row>
    <row r="13" ht="21.75" customHeight="1">
      <c r="A13" s="7"/>
      <c r="B13" s="8" t="s">
        <v>29</v>
      </c>
      <c r="C13" s="9"/>
      <c r="D13" s="9"/>
      <c r="E13" s="9"/>
      <c r="F13" s="9"/>
      <c r="G13" s="9"/>
      <c r="H13" s="15"/>
      <c r="I13" s="15"/>
    </row>
    <row r="14" ht="21.75" customHeight="1">
      <c r="A14" s="7"/>
      <c r="B14" s="11" t="s">
        <v>30</v>
      </c>
      <c r="C14" s="9"/>
      <c r="D14" s="9"/>
      <c r="E14" s="9"/>
      <c r="F14" s="9"/>
      <c r="G14" s="9"/>
      <c r="H14" s="15"/>
      <c r="I14" s="15"/>
    </row>
    <row r="15" ht="15.75" customHeight="1">
      <c r="A15" s="12" t="s">
        <v>31</v>
      </c>
      <c r="B15" s="13" t="s">
        <v>32</v>
      </c>
      <c r="C15" s="9"/>
      <c r="D15" s="9"/>
      <c r="E15" s="57"/>
      <c r="F15" s="9"/>
      <c r="G15" s="57" t="s">
        <v>66</v>
      </c>
      <c r="H15" s="15">
        <f t="shared" ref="H15:H17" si="4">IF(C15="X",1)+IF(D15="X",2)+IF(E15="X",3)+IF(F15="X",4)+IF(G15="X",5)</f>
        <v>5</v>
      </c>
      <c r="I15" s="18"/>
    </row>
    <row r="16" ht="15.75" customHeight="1">
      <c r="A16" s="17" t="s">
        <v>33</v>
      </c>
      <c r="B16" s="13" t="s">
        <v>34</v>
      </c>
      <c r="C16" s="9"/>
      <c r="D16" s="9"/>
      <c r="E16" s="57"/>
      <c r="F16" s="57" t="s">
        <v>66</v>
      </c>
      <c r="G16" s="9"/>
      <c r="H16" s="15">
        <f t="shared" si="4"/>
        <v>4</v>
      </c>
      <c r="I16" s="15"/>
    </row>
    <row r="17" ht="15.75" customHeight="1">
      <c r="A17" s="12" t="s">
        <v>31</v>
      </c>
      <c r="B17" s="13" t="s">
        <v>35</v>
      </c>
      <c r="C17" s="9"/>
      <c r="D17" s="9"/>
      <c r="E17" s="57"/>
      <c r="F17" s="9"/>
      <c r="G17" s="57" t="s">
        <v>66</v>
      </c>
      <c r="H17" s="15">
        <f t="shared" si="4"/>
        <v>5</v>
      </c>
      <c r="I17" s="15"/>
    </row>
    <row r="18" ht="22.5" customHeight="1">
      <c r="A18" s="7"/>
      <c r="B18" s="11" t="s">
        <v>18</v>
      </c>
    </row>
    <row r="19" ht="15.75" customHeight="1">
      <c r="A19" s="12" t="s">
        <v>36</v>
      </c>
      <c r="B19" s="13" t="s">
        <v>20</v>
      </c>
      <c r="E19" s="58"/>
      <c r="F19" s="33" t="s">
        <v>66</v>
      </c>
      <c r="G19" s="58"/>
      <c r="H19" s="32">
        <f t="shared" ref="H19:H21" si="5">IF(C19="X",1)+IF(D19="X",2)+IF(E19="X",3)+IF(F19="X",4)+IF(G19="X",5)</f>
        <v>4</v>
      </c>
    </row>
    <row r="20" ht="15.75" customHeight="1">
      <c r="A20" s="17" t="s">
        <v>37</v>
      </c>
      <c r="B20" s="13" t="s">
        <v>22</v>
      </c>
      <c r="E20" s="58"/>
      <c r="F20" s="33" t="s">
        <v>66</v>
      </c>
      <c r="G20" s="33"/>
      <c r="H20" s="32">
        <f t="shared" si="5"/>
        <v>4</v>
      </c>
    </row>
    <row r="21" ht="15.75" customHeight="1">
      <c r="A21" s="12" t="s">
        <v>38</v>
      </c>
      <c r="B21" s="13" t="s">
        <v>24</v>
      </c>
      <c r="E21" s="58"/>
      <c r="F21" s="33" t="s">
        <v>66</v>
      </c>
      <c r="G21" s="58"/>
      <c r="H21" s="32">
        <f t="shared" si="5"/>
        <v>4</v>
      </c>
    </row>
    <row r="22" ht="19.5" customHeight="1">
      <c r="A22" s="7"/>
      <c r="B22" s="8" t="s">
        <v>39</v>
      </c>
      <c r="E22" s="58"/>
      <c r="F22" s="58"/>
      <c r="G22" s="58"/>
    </row>
    <row r="23" ht="21.0" customHeight="1">
      <c r="A23" s="7"/>
      <c r="B23" s="11" t="s">
        <v>12</v>
      </c>
      <c r="E23" s="58"/>
      <c r="F23" s="58"/>
      <c r="G23" s="58"/>
    </row>
    <row r="24" ht="15.75" customHeight="1">
      <c r="A24" s="12" t="s">
        <v>40</v>
      </c>
      <c r="B24" s="13" t="s">
        <v>14</v>
      </c>
      <c r="E24" s="33"/>
      <c r="F24" s="58"/>
      <c r="G24" s="33" t="s">
        <v>66</v>
      </c>
      <c r="H24" s="32">
        <f t="shared" ref="H24:H25" si="6">IF(C24="X",1)+IF(D24="X",2)+IF(E24="X",3)+IF(F24="X",4)+IF(G24="X",5)</f>
        <v>5</v>
      </c>
    </row>
    <row r="25" ht="15.75" customHeight="1">
      <c r="A25" s="12" t="s">
        <v>41</v>
      </c>
      <c r="B25" s="13" t="s">
        <v>16</v>
      </c>
      <c r="E25" s="58"/>
      <c r="F25" s="58"/>
      <c r="G25" s="33" t="s">
        <v>66</v>
      </c>
      <c r="H25" s="32">
        <f t="shared" si="6"/>
        <v>5</v>
      </c>
    </row>
    <row r="26" ht="24.0" customHeight="1">
      <c r="A26" s="7"/>
      <c r="B26" s="11" t="s">
        <v>25</v>
      </c>
      <c r="E26" s="58"/>
      <c r="F26" s="58"/>
      <c r="G26" s="58"/>
    </row>
    <row r="27" ht="15.75" customHeight="1">
      <c r="A27" s="12" t="s">
        <v>42</v>
      </c>
      <c r="B27" s="13" t="s">
        <v>27</v>
      </c>
      <c r="E27" s="58"/>
      <c r="F27" s="33" t="s">
        <v>66</v>
      </c>
      <c r="G27" s="58"/>
      <c r="H27" s="32">
        <f t="shared" ref="H27:H28" si="7">IF(C27="X",1)+IF(D27="X",2)+IF(E27="X",3)+IF(F27="X",4)+IF(G27="X",5)</f>
        <v>4</v>
      </c>
    </row>
    <row r="28" ht="15.75" customHeight="1">
      <c r="A28" s="17" t="s">
        <v>43</v>
      </c>
      <c r="B28" s="13" t="s">
        <v>22</v>
      </c>
      <c r="E28" s="58"/>
      <c r="F28" s="33" t="s">
        <v>66</v>
      </c>
      <c r="G28" s="58"/>
      <c r="H28" s="32">
        <f t="shared" si="7"/>
        <v>4</v>
      </c>
    </row>
    <row r="29" ht="21.75" customHeight="1">
      <c r="A29" s="7"/>
      <c r="B29" s="11" t="s">
        <v>30</v>
      </c>
      <c r="E29" s="58"/>
      <c r="F29" s="58"/>
      <c r="G29" s="58"/>
    </row>
    <row r="30" ht="15.75" customHeight="1">
      <c r="A30" s="12" t="s">
        <v>44</v>
      </c>
      <c r="B30" s="13" t="s">
        <v>32</v>
      </c>
      <c r="E30" s="33" t="s">
        <v>66</v>
      </c>
      <c r="F30" s="58"/>
      <c r="G30" s="58"/>
      <c r="H30" s="32">
        <f t="shared" ref="H30:H32" si="8">IF(C30="X",1)+IF(D30="X",2)+IF(E30="X",3)+IF(F30="X",4)+IF(G30="X",5)</f>
        <v>3</v>
      </c>
    </row>
    <row r="31" ht="15.75" customHeight="1">
      <c r="A31" s="17" t="s">
        <v>45</v>
      </c>
      <c r="B31" s="13" t="s">
        <v>34</v>
      </c>
      <c r="E31" s="33" t="s">
        <v>66</v>
      </c>
      <c r="F31" s="33"/>
      <c r="G31" s="58"/>
      <c r="H31" s="32">
        <f t="shared" si="8"/>
        <v>3</v>
      </c>
    </row>
    <row r="32" ht="15.75" customHeight="1">
      <c r="A32" s="12" t="s">
        <v>44</v>
      </c>
      <c r="B32" s="13" t="s">
        <v>35</v>
      </c>
      <c r="E32" s="33" t="s">
        <v>66</v>
      </c>
      <c r="F32" s="33"/>
      <c r="G32" s="58"/>
      <c r="H32" s="32">
        <f t="shared" si="8"/>
        <v>3</v>
      </c>
    </row>
    <row r="33" ht="21.75" customHeight="1">
      <c r="A33" s="7"/>
      <c r="B33" s="8" t="s">
        <v>46</v>
      </c>
      <c r="E33" s="58"/>
      <c r="F33" s="58"/>
      <c r="G33" s="58"/>
    </row>
    <row r="34" ht="21.0" customHeight="1">
      <c r="A34" s="7"/>
      <c r="B34" s="11" t="s">
        <v>25</v>
      </c>
      <c r="E34" s="58"/>
      <c r="F34" s="58"/>
      <c r="G34" s="58"/>
    </row>
    <row r="35" ht="15.75" customHeight="1">
      <c r="A35" s="12" t="s">
        <v>47</v>
      </c>
      <c r="B35" s="13" t="s">
        <v>27</v>
      </c>
      <c r="E35" s="58"/>
      <c r="F35" s="33" t="s">
        <v>66</v>
      </c>
      <c r="G35" s="58"/>
      <c r="H35" s="32">
        <f t="shared" ref="H35:H36" si="9">IF(C35="X",1)+IF(D35="X",2)+IF(E35="X",3)+IF(F35="X",4)+IF(G35="X",5)</f>
        <v>4</v>
      </c>
    </row>
    <row r="36" ht="15.75" customHeight="1">
      <c r="A36" s="17" t="s">
        <v>48</v>
      </c>
      <c r="B36" s="13" t="s">
        <v>22</v>
      </c>
      <c r="E36" s="33"/>
      <c r="F36" s="58"/>
      <c r="G36" s="33" t="s">
        <v>66</v>
      </c>
      <c r="H36" s="32">
        <f t="shared" si="9"/>
        <v>5</v>
      </c>
    </row>
    <row r="37" ht="19.5" customHeight="1">
      <c r="A37" s="7"/>
      <c r="B37" s="20" t="s">
        <v>30</v>
      </c>
      <c r="E37" s="58"/>
      <c r="F37" s="58"/>
      <c r="G37" s="58"/>
    </row>
    <row r="38" ht="15.75" customHeight="1">
      <c r="A38" s="12" t="s">
        <v>49</v>
      </c>
      <c r="B38" s="13" t="s">
        <v>32</v>
      </c>
      <c r="E38" s="58"/>
      <c r="F38" s="58"/>
      <c r="G38" s="33" t="s">
        <v>66</v>
      </c>
      <c r="H38" s="32">
        <f>IF(C38="X",1)+IF(D38="X",2)+IF(E38="X",3)+IF(F38="X",4)+IF(G38="X",5)</f>
        <v>5</v>
      </c>
    </row>
    <row r="39" ht="19.5" customHeight="1">
      <c r="A39" s="7"/>
      <c r="B39" s="8" t="s">
        <v>50</v>
      </c>
      <c r="E39" s="58"/>
      <c r="F39" s="58"/>
      <c r="G39" s="58"/>
    </row>
    <row r="40" ht="22.5" customHeight="1">
      <c r="A40" s="7"/>
      <c r="B40" s="11" t="s">
        <v>12</v>
      </c>
      <c r="E40" s="58"/>
      <c r="F40" s="58"/>
      <c r="G40" s="58"/>
    </row>
    <row r="41" ht="15.75" customHeight="1">
      <c r="A41" s="12" t="s">
        <v>51</v>
      </c>
      <c r="B41" s="13" t="s">
        <v>14</v>
      </c>
      <c r="E41" s="58"/>
      <c r="F41" s="58"/>
      <c r="G41" s="33" t="s">
        <v>66</v>
      </c>
      <c r="H41" s="32">
        <f t="shared" ref="H41:H42" si="10">IF(C41="X",1)+IF(D41="X",2)+IF(E41="X",3)+IF(F41="X",4)+IF(G41="X",5)</f>
        <v>5</v>
      </c>
    </row>
    <row r="42" ht="15.75" customHeight="1">
      <c r="A42" s="12" t="s">
        <v>52</v>
      </c>
      <c r="B42" s="13" t="s">
        <v>16</v>
      </c>
      <c r="E42" s="58"/>
      <c r="F42" s="58"/>
      <c r="G42" s="33" t="s">
        <v>66</v>
      </c>
      <c r="H42" s="32">
        <f t="shared" si="10"/>
        <v>5</v>
      </c>
    </row>
    <row r="43" ht="19.5" customHeight="1">
      <c r="A43" s="21"/>
      <c r="B43" s="22" t="s">
        <v>18</v>
      </c>
      <c r="E43" s="58"/>
      <c r="F43" s="58"/>
      <c r="G43" s="58"/>
    </row>
    <row r="44" ht="15.75" customHeight="1">
      <c r="A44" s="23" t="s">
        <v>53</v>
      </c>
      <c r="B44" s="24" t="s">
        <v>20</v>
      </c>
      <c r="E44" s="33" t="s">
        <v>66</v>
      </c>
      <c r="F44" s="58"/>
      <c r="G44" s="58"/>
      <c r="H44" s="32">
        <f t="shared" ref="H44:H46" si="11">IF(C44="X",1)+IF(D44="X",2)+IF(E44="X",3)+IF(F44="X",4)+IF(G44="X",5)</f>
        <v>3</v>
      </c>
    </row>
    <row r="45" ht="17.25" customHeight="1">
      <c r="A45" s="25" t="s">
        <v>54</v>
      </c>
      <c r="B45" s="24" t="s">
        <v>22</v>
      </c>
      <c r="E45" s="58"/>
      <c r="F45" s="58"/>
      <c r="G45" s="33" t="s">
        <v>66</v>
      </c>
      <c r="H45" s="32">
        <f t="shared" si="11"/>
        <v>5</v>
      </c>
    </row>
    <row r="46" ht="21.75" customHeight="1">
      <c r="A46" s="23" t="s">
        <v>55</v>
      </c>
      <c r="B46" s="26" t="s">
        <v>24</v>
      </c>
      <c r="E46" s="33"/>
      <c r="F46" s="33" t="s">
        <v>66</v>
      </c>
      <c r="G46" s="58"/>
      <c r="H46" s="32">
        <f t="shared" si="11"/>
        <v>4</v>
      </c>
    </row>
    <row r="47" ht="22.5" customHeight="1">
      <c r="A47" s="7"/>
      <c r="B47" s="11" t="s">
        <v>25</v>
      </c>
      <c r="E47" s="58"/>
      <c r="F47" s="58"/>
      <c r="G47" s="58"/>
    </row>
    <row r="48" ht="15.75" customHeight="1">
      <c r="A48" s="12" t="s">
        <v>56</v>
      </c>
      <c r="B48" s="13" t="s">
        <v>27</v>
      </c>
      <c r="E48" s="33" t="s">
        <v>66</v>
      </c>
      <c r="F48" s="58"/>
      <c r="G48" s="58"/>
      <c r="H48" s="32">
        <f t="shared" ref="H48:H49" si="12">IF(C48="X",1)+IF(D48="X",2)+IF(E48="X",3)+IF(F48="X",4)+IF(G48="X",5)</f>
        <v>3</v>
      </c>
    </row>
    <row r="49" ht="15.75" customHeight="1">
      <c r="A49" s="17" t="s">
        <v>57</v>
      </c>
      <c r="B49" s="13" t="s">
        <v>22</v>
      </c>
      <c r="E49" s="58"/>
      <c r="F49" s="33" t="s">
        <v>66</v>
      </c>
      <c r="G49" s="58"/>
      <c r="H49" s="32">
        <f t="shared" si="12"/>
        <v>4</v>
      </c>
    </row>
    <row r="50" ht="18.75" customHeight="1">
      <c r="A50" s="7"/>
      <c r="B50" s="11" t="s">
        <v>30</v>
      </c>
      <c r="E50" s="58"/>
      <c r="F50" s="58"/>
      <c r="G50" s="58"/>
    </row>
    <row r="51" ht="15.75" customHeight="1">
      <c r="A51" s="12" t="s">
        <v>58</v>
      </c>
      <c r="B51" s="13" t="s">
        <v>32</v>
      </c>
      <c r="E51" s="58"/>
      <c r="F51" s="33" t="s">
        <v>66</v>
      </c>
      <c r="G51" s="58"/>
      <c r="H51" s="32">
        <f t="shared" ref="H51:H53" si="13">IF(C51="X",1)+IF(D51="X",2)+IF(E51="X",3)+IF(F51="X",4)+IF(G51="X",5)</f>
        <v>4</v>
      </c>
    </row>
    <row r="52" ht="15.75" customHeight="1">
      <c r="A52" s="17" t="s">
        <v>59</v>
      </c>
      <c r="B52" s="13" t="s">
        <v>34</v>
      </c>
      <c r="E52" s="58"/>
      <c r="F52" s="33" t="s">
        <v>66</v>
      </c>
      <c r="G52" s="58"/>
      <c r="H52" s="32">
        <f t="shared" si="13"/>
        <v>4</v>
      </c>
    </row>
    <row r="53" ht="15.75" customHeight="1">
      <c r="A53" s="12" t="s">
        <v>58</v>
      </c>
      <c r="B53" s="13" t="s">
        <v>35</v>
      </c>
      <c r="E53" s="58"/>
      <c r="F53" s="33" t="s">
        <v>66</v>
      </c>
      <c r="G53" s="58"/>
      <c r="H53" s="32">
        <f t="shared" si="13"/>
        <v>4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2017-10-12T15:51:15Z</dcterms:created>
  <dc:creator>Utente di Microsoft Office</dc:creator>
</cp:coreProperties>
</file>