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-760" yWindow="-460" windowWidth="25660" windowHeight="16000" tabRatio="500" activeTab="2"/>
  </bookViews>
  <sheets>
    <sheet name="top25_metrics.csv" sheetId="1" r:id="rId1"/>
    <sheet name="Sheet1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51" i="2" l="1"/>
  <c r="H250" i="2"/>
  <c r="H249" i="2"/>
  <c r="H248" i="2"/>
  <c r="H247" i="2"/>
  <c r="H246" i="2"/>
  <c r="H245" i="2"/>
  <c r="H224" i="2"/>
  <c r="H223" i="2"/>
  <c r="H222" i="2"/>
  <c r="H221" i="2"/>
  <c r="H220" i="2"/>
  <c r="H219" i="2"/>
  <c r="H218" i="2"/>
  <c r="H197" i="2"/>
  <c r="H196" i="2"/>
  <c r="H195" i="2"/>
  <c r="H194" i="2"/>
  <c r="H193" i="2"/>
  <c r="H192" i="2"/>
  <c r="H191" i="2"/>
  <c r="H164" i="2"/>
  <c r="H170" i="2"/>
  <c r="H169" i="2"/>
  <c r="H168" i="2"/>
  <c r="H167" i="2"/>
  <c r="H166" i="2"/>
  <c r="H165" i="2"/>
  <c r="H137" i="2"/>
  <c r="H143" i="2"/>
  <c r="H142" i="2"/>
  <c r="H141" i="2"/>
  <c r="H140" i="2"/>
  <c r="H139" i="2"/>
  <c r="H138" i="2"/>
  <c r="H110" i="2"/>
  <c r="H116" i="2"/>
  <c r="H115" i="2"/>
  <c r="H114" i="2"/>
  <c r="H113" i="2"/>
  <c r="H112" i="2"/>
  <c r="H111" i="2"/>
  <c r="H84" i="2"/>
  <c r="H90" i="2"/>
  <c r="H89" i="2"/>
  <c r="H88" i="2"/>
  <c r="H87" i="2"/>
  <c r="H86" i="2"/>
  <c r="H85" i="2"/>
  <c r="H65" i="2"/>
  <c r="H64" i="2"/>
  <c r="H63" i="2"/>
  <c r="H61" i="2"/>
  <c r="H60" i="2"/>
  <c r="H59" i="2"/>
  <c r="H62" i="2"/>
  <c r="H36" i="2"/>
  <c r="H35" i="2"/>
  <c r="H34" i="2"/>
  <c r="H33" i="2"/>
  <c r="H32" i="2"/>
  <c r="H31" i="2"/>
  <c r="H30" i="2"/>
  <c r="O9" i="2"/>
  <c r="N9" i="2"/>
  <c r="K9" i="2"/>
  <c r="L9" i="2"/>
  <c r="M9" i="2"/>
  <c r="J9" i="2"/>
  <c r="I9" i="2"/>
</calcChain>
</file>

<file path=xl/sharedStrings.xml><?xml version="1.0" encoding="utf-8"?>
<sst xmlns="http://schemas.openxmlformats.org/spreadsheetml/2006/main" count="845" uniqueCount="103">
  <si>
    <t>year</t>
  </si>
  <si>
    <t>team</t>
  </si>
  <si>
    <t>votes</t>
  </si>
  <si>
    <t>wins</t>
  </si>
  <si>
    <t>loss</t>
  </si>
  <si>
    <t>champ</t>
  </si>
  <si>
    <t>sos</t>
  </si>
  <si>
    <t>sov</t>
  </si>
  <si>
    <t>sol</t>
  </si>
  <si>
    <t>mov</t>
  </si>
  <si>
    <t>off_rank</t>
  </si>
  <si>
    <t>off_points</t>
  </si>
  <si>
    <t>off_pts/g</t>
  </si>
  <si>
    <t>def_rank</t>
  </si>
  <si>
    <t>def_points</t>
  </si>
  <si>
    <t>def_pts/g</t>
  </si>
  <si>
    <t>pass_rank</t>
  </si>
  <si>
    <t>rush_rank</t>
  </si>
  <si>
    <t>USC</t>
  </si>
  <si>
    <t>C</t>
  </si>
  <si>
    <t>LSU</t>
  </si>
  <si>
    <t>-</t>
  </si>
  <si>
    <t>Oklahoma</t>
  </si>
  <si>
    <t>Y</t>
  </si>
  <si>
    <t>Louisville</t>
  </si>
  <si>
    <t>Arkansas</t>
  </si>
  <si>
    <t>Texas</t>
  </si>
  <si>
    <t>Boston College</t>
  </si>
  <si>
    <t>Wisconsin</t>
  </si>
  <si>
    <t>Michigan</t>
  </si>
  <si>
    <t>TCU</t>
  </si>
  <si>
    <t>Oregon State</t>
  </si>
  <si>
    <t>California</t>
  </si>
  <si>
    <t>West Virginia</t>
  </si>
  <si>
    <t>Ohio State</t>
  </si>
  <si>
    <t>Georgia</t>
  </si>
  <si>
    <t>BYU</t>
  </si>
  <si>
    <t>Florida</t>
  </si>
  <si>
    <t>Hawaii</t>
  </si>
  <si>
    <t>Rutgers</t>
  </si>
  <si>
    <t>Notre Dame</t>
  </si>
  <si>
    <t>Wake Forest</t>
  </si>
  <si>
    <t>Auburn</t>
  </si>
  <si>
    <t>Tennessee</t>
  </si>
  <si>
    <t>Virginia Tech</t>
  </si>
  <si>
    <t>Penn State</t>
  </si>
  <si>
    <t>Boise State</t>
  </si>
  <si>
    <t>Illinois</t>
  </si>
  <si>
    <t>Arizona State</t>
  </si>
  <si>
    <t>Kansas</t>
  </si>
  <si>
    <t>Oregon</t>
  </si>
  <si>
    <t>Missouri</t>
  </si>
  <si>
    <t>Clemson</t>
  </si>
  <si>
    <t>Cincinnati</t>
  </si>
  <si>
    <t>Texas Tech</t>
  </si>
  <si>
    <t>Iowa</t>
  </si>
  <si>
    <t>Pittsburgh</t>
  </si>
  <si>
    <t>Utah</t>
  </si>
  <si>
    <t>Virginia</t>
  </si>
  <si>
    <t>Florida State</t>
  </si>
  <si>
    <t>Fresno State</t>
  </si>
  <si>
    <t>Navy</t>
  </si>
  <si>
    <t>Miami (FL)</t>
  </si>
  <si>
    <t>Nebraska</t>
  </si>
  <si>
    <t>Alabama</t>
  </si>
  <si>
    <t>UCLA</t>
  </si>
  <si>
    <t>Michigan State</t>
  </si>
  <si>
    <t>Oklahoma State</t>
  </si>
  <si>
    <t>Ole Miss</t>
  </si>
  <si>
    <t>Georgia Tech</t>
  </si>
  <si>
    <t>Central Michigan</t>
  </si>
  <si>
    <t>Southern Miss</t>
  </si>
  <si>
    <t>South Carolina</t>
  </si>
  <si>
    <t>Stanford</t>
  </si>
  <si>
    <t>Baylor</t>
  </si>
  <si>
    <t>Houston</t>
  </si>
  <si>
    <t>Kansas State</t>
  </si>
  <si>
    <t>North Carolina State</t>
  </si>
  <si>
    <t>Maryland</t>
  </si>
  <si>
    <t>Tulsa</t>
  </si>
  <si>
    <t>UCF</t>
  </si>
  <si>
    <t>Mississippi State</t>
  </si>
  <si>
    <t>Texas A&amp;M</t>
  </si>
  <si>
    <t>Nevada</t>
  </si>
  <si>
    <t>Vanderbilt</t>
  </si>
  <si>
    <t>Duke</t>
  </si>
  <si>
    <t>Washington</t>
  </si>
  <si>
    <t>San Jose State</t>
  </si>
  <si>
    <t>Utah State</t>
  </si>
  <si>
    <t>Northwestern</t>
  </si>
  <si>
    <t>Northern Illinois</t>
  </si>
  <si>
    <t xml:space="preserve">losses </t>
  </si>
  <si>
    <t>Year</t>
  </si>
  <si>
    <t>Losses</t>
  </si>
  <si>
    <t>Playoff Committee</t>
  </si>
  <si>
    <t>Ranking Algorithm</t>
  </si>
  <si>
    <t>Mississippi</t>
  </si>
  <si>
    <t>Arizona</t>
  </si>
  <si>
    <t>Minnesota</t>
  </si>
  <si>
    <t>Teams</t>
  </si>
  <si>
    <t>Marshall</t>
  </si>
  <si>
    <t>Colorado State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</si>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</sst>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right"/>
    </xf>
    <xf numFmtId="0" fontId="3" fillId="0" borderId="0" xfId="0" applyFont="1" applyAlignment="1">
      <alignment horizontal="righ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Losses in Top 25 (2004-2013)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Sheet1!$H$7</c:f>
              <c:strCache>
                <c:ptCount val="1"/>
                <c:pt idx="0">
                  <c:v>2004</c:v>
                </c:pt>
              </c:strCache>
            </c:strRef>
          </c:tx>
          <c:invertIfNegative val="0"/>
          <c:cat>
            <c:numRef>
              <c:f>Sheet1!$I$6:$O$6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Sheet1!$I$7:$O$7</c:f>
              <c:numCache>
                <c:formatCode>General</c:formatCode>
                <c:ptCount val="7"/>
                <c:pt idx="0">
                  <c:v>3.0</c:v>
                </c:pt>
                <c:pt idx="1">
                  <c:v>4.0</c:v>
                </c:pt>
                <c:pt idx="2">
                  <c:v>4.0</c:v>
                </c:pt>
                <c:pt idx="3">
                  <c:v>10.0</c:v>
                </c:pt>
                <c:pt idx="4">
                  <c:v>4.0</c:v>
                </c:pt>
                <c:pt idx="5">
                  <c:v>1.0</c:v>
                </c:pt>
                <c:pt idx="6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Sheet1!$H$8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numRef>
              <c:f>Sheet1!$I$6:$O$6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Sheet1!$I$8:$O$8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6.0</c:v>
                </c:pt>
                <c:pt idx="3">
                  <c:v>9.0</c:v>
                </c:pt>
                <c:pt idx="4">
                  <c:v>4.0</c:v>
                </c:pt>
                <c:pt idx="5">
                  <c:v>1.0</c:v>
                </c:pt>
                <c:pt idx="6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Sheet1!$H$9</c:f>
              <c:strCache>
                <c:ptCount val="1"/>
                <c:pt idx="0">
                  <c:v>2006</c:v>
                </c:pt>
              </c:strCache>
            </c:strRef>
          </c:tx>
          <c:invertIfNegative val="0"/>
          <c:cat>
            <c:numRef>
              <c:f>Sheet1!$I$6:$O$6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Sheet1!$I$9:$O$9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8.0</c:v>
                </c:pt>
                <c:pt idx="3">
                  <c:v>8.0</c:v>
                </c:pt>
                <c:pt idx="4">
                  <c:v>5.0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3"/>
          <c:order val="3"/>
          <c:tx>
            <c:strRef>
              <c:f>Sheet1!$H$10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numRef>
              <c:f>Sheet1!$I$6:$O$6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Sheet1!$I$10:$O$10</c:f>
              <c:numCache>
                <c:formatCode>General</c:formatCode>
                <c:ptCount val="7"/>
                <c:pt idx="0">
                  <c:v>0.0</c:v>
                </c:pt>
                <c:pt idx="1">
                  <c:v>2.0</c:v>
                </c:pt>
                <c:pt idx="2">
                  <c:v>7.0</c:v>
                </c:pt>
                <c:pt idx="3">
                  <c:v>6.0</c:v>
                </c:pt>
                <c:pt idx="4">
                  <c:v>11.0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4"/>
          <c:order val="4"/>
          <c:tx>
            <c:strRef>
              <c:f>Sheet1!$H$11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numRef>
              <c:f>Sheet1!$I$6:$O$6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Sheet1!$I$11:$O$11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5.0</c:v>
                </c:pt>
                <c:pt idx="3">
                  <c:v>5.0</c:v>
                </c:pt>
                <c:pt idx="4">
                  <c:v>11.0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5"/>
          <c:order val="5"/>
          <c:tx>
            <c:strRef>
              <c:f>Sheet1!$H$12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numRef>
              <c:f>Sheet1!$I$6:$O$6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Sheet1!$I$12:$O$12</c:f>
              <c:numCache>
                <c:formatCode>General</c:formatCode>
                <c:ptCount val="7"/>
                <c:pt idx="0">
                  <c:v>2.0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8.0</c:v>
                </c:pt>
                <c:pt idx="5">
                  <c:v>1.0</c:v>
                </c:pt>
                <c:pt idx="6">
                  <c:v>0.0</c:v>
                </c:pt>
              </c:numCache>
            </c:numRef>
          </c:val>
        </c:ser>
        <c:ser>
          <c:idx val="6"/>
          <c:order val="6"/>
          <c:tx>
            <c:strRef>
              <c:f>Sheet1!$H$13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numRef>
              <c:f>Sheet1!$I$6:$O$6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Sheet1!$I$13:$O$13</c:f>
              <c:numCache>
                <c:formatCode>General</c:formatCode>
                <c:ptCount val="7"/>
                <c:pt idx="0">
                  <c:v>2.0</c:v>
                </c:pt>
                <c:pt idx="1">
                  <c:v>5.0</c:v>
                </c:pt>
                <c:pt idx="2">
                  <c:v>5.0</c:v>
                </c:pt>
                <c:pt idx="3">
                  <c:v>7.0</c:v>
                </c:pt>
                <c:pt idx="4">
                  <c:v>6.0</c:v>
                </c:pt>
                <c:pt idx="5">
                  <c:v>1.0</c:v>
                </c:pt>
                <c:pt idx="6">
                  <c:v>0.0</c:v>
                </c:pt>
              </c:numCache>
            </c:numRef>
          </c:val>
        </c:ser>
        <c:ser>
          <c:idx val="7"/>
          <c:order val="7"/>
          <c:tx>
            <c:strRef>
              <c:f>Sheet1!$H$14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numRef>
              <c:f>Sheet1!$I$6:$O$6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Sheet1!$I$14:$O$14</c:f>
              <c:numCache>
                <c:formatCode>General</c:formatCode>
                <c:ptCount val="7"/>
                <c:pt idx="0">
                  <c:v>0.0</c:v>
                </c:pt>
                <c:pt idx="1">
                  <c:v>5.0</c:v>
                </c:pt>
                <c:pt idx="2">
                  <c:v>8.0</c:v>
                </c:pt>
                <c:pt idx="3">
                  <c:v>9.0</c:v>
                </c:pt>
                <c:pt idx="4">
                  <c:v>4.0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8"/>
          <c:tx>
            <c:strRef>
              <c:f>Sheet1!$H$15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numRef>
              <c:f>Sheet1!$I$6:$O$6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Sheet1!$I$15:$O$15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13.0</c:v>
                </c:pt>
                <c:pt idx="3">
                  <c:v>5.0</c:v>
                </c:pt>
                <c:pt idx="4">
                  <c:v>4.0</c:v>
                </c:pt>
                <c:pt idx="5">
                  <c:v>1.0</c:v>
                </c:pt>
                <c:pt idx="6">
                  <c:v>0.0</c:v>
                </c:pt>
              </c:numCache>
            </c:numRef>
          </c:val>
        </c:ser>
        <c:ser>
          <c:idx val="9"/>
          <c:order val="9"/>
          <c:tx>
            <c:strRef>
              <c:f>Sheet1!$H$16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numRef>
              <c:f>Sheet1!$I$6:$O$6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Sheet1!$I$16:$O$16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9.0</c:v>
                </c:pt>
                <c:pt idx="3">
                  <c:v>4.0</c:v>
                </c:pt>
                <c:pt idx="4">
                  <c:v>9.0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220632"/>
        <c:axId val="2077856696"/>
      </c:barChart>
      <c:catAx>
        <c:axId val="2086220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Number of Losses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77856696"/>
        <c:crosses val="autoZero"/>
        <c:auto val="1"/>
        <c:lblAlgn val="ctr"/>
        <c:lblOffset val="100"/>
        <c:noMultiLvlLbl val="0"/>
      </c:catAx>
      <c:valAx>
        <c:axId val="2077856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6220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215877841734"/>
          <c:y val="0.115606754029393"/>
          <c:w val="0.667295964354348"/>
          <c:h val="0.69880184200801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Playoff Committee</c:v>
                </c:pt>
              </c:strCache>
            </c:strRef>
          </c:tx>
          <c:spPr>
            <a:ln w="47625">
              <a:noFill/>
            </a:ln>
          </c:spPr>
          <c:xVal>
            <c:strRef>
              <c:f>Sheet2!$A$2:$A$26</c:f>
              <c:strCache>
                <c:ptCount val="25"/>
                <c:pt idx="0">
                  <c:v>Alabama</c:v>
                </c:pt>
                <c:pt idx="1">
                  <c:v>Oregon</c:v>
                </c:pt>
                <c:pt idx="2">
                  <c:v>Florida State</c:v>
                </c:pt>
                <c:pt idx="3">
                  <c:v>Ohio State</c:v>
                </c:pt>
                <c:pt idx="4">
                  <c:v>Baylor</c:v>
                </c:pt>
                <c:pt idx="5">
                  <c:v>TCU</c:v>
                </c:pt>
                <c:pt idx="6">
                  <c:v>Mississippi State</c:v>
                </c:pt>
                <c:pt idx="7">
                  <c:v>Michigan State</c:v>
                </c:pt>
                <c:pt idx="8">
                  <c:v>Mississippi</c:v>
                </c:pt>
                <c:pt idx="9">
                  <c:v>Arizona</c:v>
                </c:pt>
                <c:pt idx="10">
                  <c:v>Kansas State</c:v>
                </c:pt>
                <c:pt idx="11">
                  <c:v>Georgia Tech</c:v>
                </c:pt>
                <c:pt idx="12">
                  <c:v>Georgia</c:v>
                </c:pt>
                <c:pt idx="13">
                  <c:v>UCLA</c:v>
                </c:pt>
                <c:pt idx="14">
                  <c:v>Arizona State</c:v>
                </c:pt>
                <c:pt idx="15">
                  <c:v>Missouri</c:v>
                </c:pt>
                <c:pt idx="16">
                  <c:v>Clemson</c:v>
                </c:pt>
                <c:pt idx="17">
                  <c:v>Wisconsin</c:v>
                </c:pt>
                <c:pt idx="18">
                  <c:v>Auburn</c:v>
                </c:pt>
                <c:pt idx="19">
                  <c:v>Boise State</c:v>
                </c:pt>
                <c:pt idx="20">
                  <c:v>Louisville</c:v>
                </c:pt>
                <c:pt idx="21">
                  <c:v>Utah</c:v>
                </c:pt>
                <c:pt idx="22">
                  <c:v>LSU</c:v>
                </c:pt>
                <c:pt idx="23">
                  <c:v>USC</c:v>
                </c:pt>
                <c:pt idx="24">
                  <c:v>Minnesota</c:v>
                </c:pt>
              </c:strCache>
            </c:strRef>
          </c:xVal>
          <c:yVal>
            <c:numRef>
              <c:f>Sheet2!$B$2:$B$26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Ranking Algorithm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strRef>
              <c:f>Sheet2!$A$2:$A$26</c:f>
              <c:strCache>
                <c:ptCount val="25"/>
                <c:pt idx="0">
                  <c:v>Alabama</c:v>
                </c:pt>
                <c:pt idx="1">
                  <c:v>Oregon</c:v>
                </c:pt>
                <c:pt idx="2">
                  <c:v>Florida State</c:v>
                </c:pt>
                <c:pt idx="3">
                  <c:v>Ohio State</c:v>
                </c:pt>
                <c:pt idx="4">
                  <c:v>Baylor</c:v>
                </c:pt>
                <c:pt idx="5">
                  <c:v>TCU</c:v>
                </c:pt>
                <c:pt idx="6">
                  <c:v>Mississippi State</c:v>
                </c:pt>
                <c:pt idx="7">
                  <c:v>Michigan State</c:v>
                </c:pt>
                <c:pt idx="8">
                  <c:v>Mississippi</c:v>
                </c:pt>
                <c:pt idx="9">
                  <c:v>Arizona</c:v>
                </c:pt>
                <c:pt idx="10">
                  <c:v>Kansas State</c:v>
                </c:pt>
                <c:pt idx="11">
                  <c:v>Georgia Tech</c:v>
                </c:pt>
                <c:pt idx="12">
                  <c:v>Georgia</c:v>
                </c:pt>
                <c:pt idx="13">
                  <c:v>UCLA</c:v>
                </c:pt>
                <c:pt idx="14">
                  <c:v>Arizona State</c:v>
                </c:pt>
                <c:pt idx="15">
                  <c:v>Missouri</c:v>
                </c:pt>
                <c:pt idx="16">
                  <c:v>Clemson</c:v>
                </c:pt>
                <c:pt idx="17">
                  <c:v>Wisconsin</c:v>
                </c:pt>
                <c:pt idx="18">
                  <c:v>Auburn</c:v>
                </c:pt>
                <c:pt idx="19">
                  <c:v>Boise State</c:v>
                </c:pt>
                <c:pt idx="20">
                  <c:v>Louisville</c:v>
                </c:pt>
                <c:pt idx="21">
                  <c:v>Utah</c:v>
                </c:pt>
                <c:pt idx="22">
                  <c:v>LSU</c:v>
                </c:pt>
                <c:pt idx="23">
                  <c:v>USC</c:v>
                </c:pt>
                <c:pt idx="24">
                  <c:v>Minnesota</c:v>
                </c:pt>
              </c:strCache>
            </c:strRef>
          </c:xVal>
          <c:yVal>
            <c:numRef>
              <c:f>Sheet2!$C$2:$C$26</c:f>
              <c:numCache>
                <c:formatCode>General</c:formatCode>
                <c:ptCount val="25"/>
                <c:pt idx="0">
                  <c:v>2.0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5.0</c:v>
                </c:pt>
                <c:pt idx="6">
                  <c:v>10.0</c:v>
                </c:pt>
                <c:pt idx="7">
                  <c:v>7.0</c:v>
                </c:pt>
                <c:pt idx="8">
                  <c:v>11.0</c:v>
                </c:pt>
                <c:pt idx="9">
                  <c:v>14.0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19.0</c:v>
                </c:pt>
                <c:pt idx="14">
                  <c:v>27.0</c:v>
                </c:pt>
                <c:pt idx="15">
                  <c:v>29.0</c:v>
                </c:pt>
                <c:pt idx="16">
                  <c:v>13.0</c:v>
                </c:pt>
                <c:pt idx="17">
                  <c:v>16.0</c:v>
                </c:pt>
                <c:pt idx="18">
                  <c:v>17.0</c:v>
                </c:pt>
                <c:pt idx="19">
                  <c:v>8.0</c:v>
                </c:pt>
                <c:pt idx="20">
                  <c:v>21.0</c:v>
                </c:pt>
                <c:pt idx="21">
                  <c:v>35.0</c:v>
                </c:pt>
                <c:pt idx="22">
                  <c:v>25.0</c:v>
                </c:pt>
                <c:pt idx="23">
                  <c:v>30.0</c:v>
                </c:pt>
                <c:pt idx="24">
                  <c:v>28.0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2085539336"/>
        <c:axId val="2085188904"/>
      </c:scatterChart>
      <c:valAx>
        <c:axId val="2085539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Teams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085188904"/>
        <c:crosses val="autoZero"/>
        <c:crossBetween val="midCat"/>
      </c:valAx>
      <c:valAx>
        <c:axId val="2085188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Ranking</a:t>
                </a:r>
              </a:p>
            </c:rich>
          </c:tx>
          <c:layout>
            <c:manualLayout>
              <c:xMode val="edge"/>
              <c:yMode val="edge"/>
              <c:x val="0.0312452169180796"/>
              <c:y val="0.37865704286964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855393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9769731807282"/>
          <c:y val="0.305790386310014"/>
          <c:w val="0.182867269031718"/>
          <c:h val="0.389579010204952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406400</xdr:colOff>
      <xdr:row>21</xdr:row>
      <xdr:rowOff>152400</xdr:rowOff>
    </xdr:from>
    <xdr:to>
      <xdr:col>22</xdr:col>
      <xdr:colOff>241300</xdr:colOff>
      <xdr:row>50</xdr:row>
      <xdr:rowOff>101600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13</xdr:row>
      <xdr:rowOff>38100</xdr:rowOff>
    </xdr:from>
    <xdr:to>
      <xdr:col>13</xdr:col>
      <xdr:colOff>215900</xdr:colOff>
      <xdr:row>31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0"/>
  <sheetViews>
    <sheetView showRuler="0" workbookViewId="0">
      <selection activeCell="B1" activeCellId="3" sqref="A1:A1048576 E1:E1048576 A1:A1048576 B1:B1048576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2006</v>
      </c>
      <c r="B2" t="s">
        <v>18</v>
      </c>
      <c r="C2">
        <v>8</v>
      </c>
      <c r="D2">
        <v>11</v>
      </c>
      <c r="E2">
        <v>2</v>
      </c>
      <c r="F2" t="s">
        <v>19</v>
      </c>
      <c r="G2">
        <v>30.375999705000002</v>
      </c>
      <c r="H2">
        <v>33.502003219300001</v>
      </c>
      <c r="I2">
        <v>32.153643126399999</v>
      </c>
      <c r="J2">
        <v>15.3076923077</v>
      </c>
      <c r="K2">
        <v>24</v>
      </c>
      <c r="L2">
        <v>396</v>
      </c>
      <c r="M2">
        <v>30.5</v>
      </c>
      <c r="N2">
        <v>21</v>
      </c>
      <c r="O2">
        <v>179</v>
      </c>
      <c r="P2">
        <v>14.9</v>
      </c>
      <c r="Q2">
        <v>14</v>
      </c>
      <c r="R2">
        <v>66</v>
      </c>
    </row>
    <row r="3" spans="1:18">
      <c r="A3">
        <v>2006</v>
      </c>
      <c r="B3" t="s">
        <v>20</v>
      </c>
      <c r="C3">
        <v>6</v>
      </c>
      <c r="D3">
        <v>11</v>
      </c>
      <c r="E3">
        <v>2</v>
      </c>
      <c r="F3" t="s">
        <v>21</v>
      </c>
      <c r="G3">
        <v>29.717330255899999</v>
      </c>
      <c r="H3">
        <v>23.6616377271</v>
      </c>
      <c r="I3">
        <v>74.507106227799994</v>
      </c>
      <c r="J3">
        <v>21.076923076900002</v>
      </c>
      <c r="K3">
        <v>14</v>
      </c>
      <c r="L3">
        <v>438</v>
      </c>
      <c r="M3">
        <v>33.700000000000003</v>
      </c>
      <c r="N3">
        <v>2</v>
      </c>
      <c r="O3">
        <v>150</v>
      </c>
      <c r="P3">
        <v>12.5</v>
      </c>
      <c r="Q3">
        <v>20</v>
      </c>
      <c r="R3">
        <v>27</v>
      </c>
    </row>
    <row r="4" spans="1:18">
      <c r="A4">
        <v>2006</v>
      </c>
      <c r="B4" t="s">
        <v>22</v>
      </c>
      <c r="C4">
        <v>22</v>
      </c>
      <c r="D4">
        <v>11</v>
      </c>
      <c r="E4">
        <v>3</v>
      </c>
      <c r="F4" t="s">
        <v>23</v>
      </c>
      <c r="G4">
        <v>26.315134714799999</v>
      </c>
      <c r="H4">
        <v>18.460259217800001</v>
      </c>
      <c r="I4">
        <v>57.6960962263</v>
      </c>
      <c r="J4">
        <v>13</v>
      </c>
      <c r="K4">
        <v>22</v>
      </c>
      <c r="L4">
        <v>424</v>
      </c>
      <c r="M4">
        <v>30.3</v>
      </c>
      <c r="N4">
        <v>28</v>
      </c>
      <c r="O4">
        <v>199</v>
      </c>
      <c r="P4">
        <v>15.3</v>
      </c>
      <c r="Q4">
        <v>50</v>
      </c>
      <c r="R4">
        <v>10</v>
      </c>
    </row>
    <row r="5" spans="1:18">
      <c r="A5">
        <v>2006</v>
      </c>
      <c r="B5" t="s">
        <v>24</v>
      </c>
      <c r="C5">
        <v>13</v>
      </c>
      <c r="D5">
        <v>12</v>
      </c>
      <c r="E5">
        <v>1</v>
      </c>
      <c r="F5" t="s">
        <v>23</v>
      </c>
      <c r="G5">
        <v>29.084996409399999</v>
      </c>
      <c r="H5">
        <v>26.177022543500001</v>
      </c>
      <c r="I5">
        <v>65.830311117799994</v>
      </c>
      <c r="J5">
        <v>21.461538461500002</v>
      </c>
      <c r="K5">
        <v>3</v>
      </c>
      <c r="L5">
        <v>491</v>
      </c>
      <c r="M5">
        <v>37.799999999999997</v>
      </c>
      <c r="N5">
        <v>37</v>
      </c>
      <c r="O5">
        <v>199</v>
      </c>
      <c r="P5">
        <v>16.600000000000001</v>
      </c>
      <c r="Q5">
        <v>7</v>
      </c>
      <c r="R5">
        <v>11</v>
      </c>
    </row>
    <row r="6" spans="1:18">
      <c r="A6">
        <v>2006</v>
      </c>
      <c r="B6" t="s">
        <v>25</v>
      </c>
      <c r="C6">
        <v>31</v>
      </c>
      <c r="D6">
        <v>10</v>
      </c>
      <c r="E6">
        <v>4</v>
      </c>
      <c r="F6" t="s">
        <v>21</v>
      </c>
      <c r="G6">
        <v>31.274716076299999</v>
      </c>
      <c r="H6">
        <v>19.1505334838</v>
      </c>
      <c r="I6">
        <v>74.172950955700003</v>
      </c>
      <c r="J6">
        <v>10.5714285714</v>
      </c>
      <c r="K6">
        <v>19</v>
      </c>
      <c r="L6">
        <v>404</v>
      </c>
      <c r="M6">
        <v>28.9</v>
      </c>
      <c r="N6">
        <v>58</v>
      </c>
      <c r="O6">
        <v>239</v>
      </c>
      <c r="P6">
        <v>18.399999999999999</v>
      </c>
      <c r="Q6">
        <v>92</v>
      </c>
      <c r="R6">
        <v>3</v>
      </c>
    </row>
    <row r="7" spans="1:18">
      <c r="A7">
        <v>2006</v>
      </c>
      <c r="B7" t="s">
        <v>26</v>
      </c>
      <c r="C7">
        <v>26</v>
      </c>
      <c r="D7">
        <v>10</v>
      </c>
      <c r="E7">
        <v>3</v>
      </c>
      <c r="F7" t="s">
        <v>21</v>
      </c>
      <c r="G7">
        <v>24.813585636100001</v>
      </c>
      <c r="H7">
        <v>19.047763058000001</v>
      </c>
      <c r="I7">
        <v>47.637532225699999</v>
      </c>
      <c r="J7">
        <v>17.6153846154</v>
      </c>
      <c r="K7">
        <v>25</v>
      </c>
      <c r="L7">
        <v>467</v>
      </c>
      <c r="M7">
        <v>35.9</v>
      </c>
      <c r="N7">
        <v>20</v>
      </c>
      <c r="O7">
        <v>214</v>
      </c>
      <c r="P7">
        <v>17.8</v>
      </c>
      <c r="Q7">
        <v>30</v>
      </c>
      <c r="R7">
        <v>32</v>
      </c>
    </row>
    <row r="8" spans="1:18">
      <c r="A8">
        <v>2006</v>
      </c>
      <c r="B8" t="s">
        <v>27</v>
      </c>
      <c r="C8">
        <v>40</v>
      </c>
      <c r="D8">
        <v>10</v>
      </c>
      <c r="E8">
        <v>3</v>
      </c>
      <c r="F8" t="s">
        <v>21</v>
      </c>
      <c r="G8">
        <v>26.729796262200001</v>
      </c>
      <c r="H8">
        <v>32.496280222599999</v>
      </c>
      <c r="I8">
        <v>26.375665533900001</v>
      </c>
      <c r="J8">
        <v>10.3076923077</v>
      </c>
      <c r="K8">
        <v>45</v>
      </c>
      <c r="L8">
        <v>338</v>
      </c>
      <c r="M8">
        <v>26</v>
      </c>
      <c r="N8">
        <v>29</v>
      </c>
      <c r="O8">
        <v>180</v>
      </c>
      <c r="P8">
        <v>15</v>
      </c>
      <c r="Q8">
        <v>23</v>
      </c>
      <c r="R8">
        <v>84</v>
      </c>
    </row>
    <row r="9" spans="1:18">
      <c r="A9">
        <v>2006</v>
      </c>
      <c r="B9" t="s">
        <v>28</v>
      </c>
      <c r="C9">
        <v>12</v>
      </c>
      <c r="D9">
        <v>12</v>
      </c>
      <c r="E9">
        <v>1</v>
      </c>
      <c r="F9" t="s">
        <v>21</v>
      </c>
      <c r="G9">
        <v>20.882102819899998</v>
      </c>
      <c r="H9">
        <v>13.8330286976</v>
      </c>
      <c r="I9">
        <v>65.830311117799994</v>
      </c>
      <c r="J9">
        <v>17.1538461538</v>
      </c>
      <c r="K9">
        <v>34</v>
      </c>
      <c r="L9">
        <v>380</v>
      </c>
      <c r="M9">
        <v>29.2</v>
      </c>
      <c r="N9">
        <v>3</v>
      </c>
      <c r="O9">
        <v>143</v>
      </c>
      <c r="P9">
        <v>11.9</v>
      </c>
      <c r="Q9">
        <v>43</v>
      </c>
      <c r="R9">
        <v>35</v>
      </c>
    </row>
    <row r="10" spans="1:18">
      <c r="A10">
        <v>2006</v>
      </c>
      <c r="B10" t="s">
        <v>29</v>
      </c>
      <c r="C10">
        <v>17</v>
      </c>
      <c r="D10">
        <v>11</v>
      </c>
      <c r="E10">
        <v>2</v>
      </c>
      <c r="F10" t="s">
        <v>21</v>
      </c>
      <c r="G10">
        <v>31.249856896000001</v>
      </c>
      <c r="H10">
        <v>28.728804586900001</v>
      </c>
      <c r="I10">
        <v>73.838795683599997</v>
      </c>
      <c r="J10">
        <v>13.3076923077</v>
      </c>
      <c r="K10">
        <v>36</v>
      </c>
      <c r="L10">
        <v>380</v>
      </c>
      <c r="M10">
        <v>29.2</v>
      </c>
      <c r="N10">
        <v>6</v>
      </c>
      <c r="O10">
        <v>175</v>
      </c>
      <c r="P10">
        <v>14.6</v>
      </c>
      <c r="Q10">
        <v>62</v>
      </c>
      <c r="R10">
        <v>18</v>
      </c>
    </row>
    <row r="11" spans="1:18">
      <c r="A11">
        <v>2006</v>
      </c>
      <c r="B11" t="s">
        <v>30</v>
      </c>
      <c r="C11">
        <v>43</v>
      </c>
      <c r="D11">
        <v>11</v>
      </c>
      <c r="E11">
        <v>2</v>
      </c>
      <c r="F11" t="s">
        <v>21</v>
      </c>
      <c r="G11">
        <v>18.030309400699998</v>
      </c>
      <c r="H11">
        <v>9.9694210560100007</v>
      </c>
      <c r="I11">
        <v>47.745723875300001</v>
      </c>
      <c r="J11">
        <v>16.923076923099998</v>
      </c>
      <c r="K11">
        <v>18</v>
      </c>
      <c r="L11">
        <v>380</v>
      </c>
      <c r="M11">
        <v>29.2</v>
      </c>
      <c r="N11">
        <v>4</v>
      </c>
      <c r="O11">
        <v>153</v>
      </c>
      <c r="P11">
        <v>12.8</v>
      </c>
      <c r="Q11">
        <v>40</v>
      </c>
      <c r="R11">
        <v>9</v>
      </c>
    </row>
    <row r="12" spans="1:18">
      <c r="A12">
        <v>2006</v>
      </c>
      <c r="B12" t="s">
        <v>31</v>
      </c>
      <c r="C12">
        <v>43</v>
      </c>
      <c r="D12">
        <v>10</v>
      </c>
      <c r="E12">
        <v>4</v>
      </c>
      <c r="F12" t="s">
        <v>21</v>
      </c>
      <c r="G12">
        <v>28.383887866799999</v>
      </c>
      <c r="H12">
        <v>25.358646170499998</v>
      </c>
      <c r="I12">
        <v>47.691489552100002</v>
      </c>
      <c r="J12">
        <v>5.5714285714300003</v>
      </c>
      <c r="K12">
        <v>28</v>
      </c>
      <c r="L12">
        <v>389</v>
      </c>
      <c r="M12">
        <v>27.8</v>
      </c>
      <c r="N12">
        <v>67</v>
      </c>
      <c r="O12">
        <v>273</v>
      </c>
      <c r="P12">
        <v>21</v>
      </c>
      <c r="Q12">
        <v>16</v>
      </c>
      <c r="R12">
        <v>68</v>
      </c>
    </row>
    <row r="13" spans="1:18">
      <c r="A13">
        <v>2006</v>
      </c>
      <c r="B13" t="s">
        <v>32</v>
      </c>
      <c r="C13">
        <v>28</v>
      </c>
      <c r="D13">
        <v>10</v>
      </c>
      <c r="E13">
        <v>3</v>
      </c>
      <c r="F13" t="s">
        <v>19</v>
      </c>
      <c r="G13">
        <v>25.2459533462</v>
      </c>
      <c r="H13">
        <v>21.135101025499999</v>
      </c>
      <c r="I13">
        <v>41.114339559900003</v>
      </c>
      <c r="J13">
        <v>13.5384615385</v>
      </c>
      <c r="K13">
        <v>15</v>
      </c>
      <c r="L13">
        <v>427</v>
      </c>
      <c r="M13">
        <v>32.799999999999997</v>
      </c>
      <c r="N13">
        <v>88</v>
      </c>
      <c r="O13">
        <v>241</v>
      </c>
      <c r="P13">
        <v>20.100000000000001</v>
      </c>
      <c r="Q13">
        <v>19</v>
      </c>
      <c r="R13">
        <v>31</v>
      </c>
    </row>
    <row r="14" spans="1:18">
      <c r="A14">
        <v>2006</v>
      </c>
      <c r="B14" t="s">
        <v>33</v>
      </c>
      <c r="C14">
        <v>20</v>
      </c>
      <c r="D14">
        <v>11</v>
      </c>
      <c r="E14">
        <v>2</v>
      </c>
      <c r="F14" t="s">
        <v>21</v>
      </c>
      <c r="G14">
        <v>26.923294533499998</v>
      </c>
      <c r="H14">
        <v>21.321792305700001</v>
      </c>
      <c r="I14">
        <v>60.841159140800002</v>
      </c>
      <c r="J14">
        <v>17.1538461538</v>
      </c>
      <c r="K14">
        <v>5</v>
      </c>
      <c r="L14">
        <v>505</v>
      </c>
      <c r="M14">
        <v>38.799999999999997</v>
      </c>
      <c r="N14">
        <v>46</v>
      </c>
      <c r="O14">
        <v>247</v>
      </c>
      <c r="P14">
        <v>20.6</v>
      </c>
      <c r="Q14">
        <v>94</v>
      </c>
      <c r="R14">
        <v>2</v>
      </c>
    </row>
    <row r="15" spans="1:18">
      <c r="A15">
        <v>2006</v>
      </c>
      <c r="B15" t="s">
        <v>34</v>
      </c>
      <c r="C15">
        <v>4</v>
      </c>
      <c r="D15">
        <v>12</v>
      </c>
      <c r="E15">
        <v>1</v>
      </c>
      <c r="F15" t="s">
        <v>23</v>
      </c>
      <c r="G15">
        <v>27.821381773399999</v>
      </c>
      <c r="H15">
        <v>24.454200907200001</v>
      </c>
      <c r="I15">
        <v>83.183901337699993</v>
      </c>
      <c r="J15">
        <v>21.8461538462</v>
      </c>
      <c r="K15">
        <v>29</v>
      </c>
      <c r="L15">
        <v>443</v>
      </c>
      <c r="M15">
        <v>34.1</v>
      </c>
      <c r="N15">
        <v>12</v>
      </c>
      <c r="O15">
        <v>125</v>
      </c>
      <c r="P15">
        <v>10.4</v>
      </c>
      <c r="Q15">
        <v>37</v>
      </c>
      <c r="R15">
        <v>23</v>
      </c>
    </row>
    <row r="16" spans="1:18">
      <c r="A16">
        <v>2006</v>
      </c>
      <c r="B16" t="s">
        <v>35</v>
      </c>
      <c r="C16">
        <v>23</v>
      </c>
      <c r="D16">
        <v>9</v>
      </c>
      <c r="E16">
        <v>4</v>
      </c>
      <c r="F16" t="s">
        <v>21</v>
      </c>
      <c r="G16">
        <v>27.004348713599999</v>
      </c>
      <c r="H16">
        <v>24.286436031200001</v>
      </c>
      <c r="I16">
        <v>31.815810702499999</v>
      </c>
      <c r="J16">
        <v>7.53846153846</v>
      </c>
      <c r="K16">
        <v>77</v>
      </c>
      <c r="L16">
        <v>327</v>
      </c>
      <c r="M16">
        <v>25.2</v>
      </c>
      <c r="N16">
        <v>9</v>
      </c>
      <c r="O16">
        <v>205</v>
      </c>
      <c r="P16">
        <v>17.100000000000001</v>
      </c>
      <c r="Q16">
        <v>68</v>
      </c>
      <c r="R16">
        <v>67</v>
      </c>
    </row>
    <row r="17" spans="1:18">
      <c r="A17">
        <v>2006</v>
      </c>
      <c r="B17" t="s">
        <v>36</v>
      </c>
      <c r="C17">
        <v>31</v>
      </c>
      <c r="D17">
        <v>11</v>
      </c>
      <c r="E17">
        <v>2</v>
      </c>
      <c r="F17" t="s">
        <v>23</v>
      </c>
      <c r="G17">
        <v>22.237297053300001</v>
      </c>
      <c r="H17">
        <v>19.582957202199999</v>
      </c>
      <c r="I17">
        <v>34.767839906500001</v>
      </c>
      <c r="J17">
        <v>22.076923076900002</v>
      </c>
      <c r="K17">
        <v>4</v>
      </c>
      <c r="L17">
        <v>478</v>
      </c>
      <c r="M17">
        <v>36.799999999999997</v>
      </c>
      <c r="N17">
        <v>46</v>
      </c>
      <c r="O17">
        <v>183</v>
      </c>
      <c r="P17">
        <v>15.3</v>
      </c>
      <c r="Q17">
        <v>4</v>
      </c>
      <c r="R17">
        <v>51</v>
      </c>
    </row>
    <row r="18" spans="1:18">
      <c r="A18">
        <v>2006</v>
      </c>
      <c r="B18" t="s">
        <v>37</v>
      </c>
      <c r="C18">
        <v>2</v>
      </c>
      <c r="D18">
        <v>13</v>
      </c>
      <c r="E18">
        <v>1</v>
      </c>
      <c r="F18" t="s">
        <v>23</v>
      </c>
      <c r="G18">
        <v>31.800303178699998</v>
      </c>
      <c r="H18">
        <v>31.6489573769</v>
      </c>
      <c r="I18">
        <v>65.830311117799994</v>
      </c>
      <c r="J18">
        <v>16.214285714300001</v>
      </c>
      <c r="K18">
        <v>10</v>
      </c>
      <c r="L18">
        <v>416</v>
      </c>
      <c r="M18">
        <v>29.7</v>
      </c>
      <c r="N18">
        <v>19</v>
      </c>
      <c r="O18">
        <v>175</v>
      </c>
      <c r="P18">
        <v>13.5</v>
      </c>
      <c r="Q18">
        <v>17</v>
      </c>
      <c r="R18">
        <v>22</v>
      </c>
    </row>
    <row r="19" spans="1:18">
      <c r="A19">
        <v>2006</v>
      </c>
      <c r="B19" t="s">
        <v>38</v>
      </c>
      <c r="C19">
        <v>24</v>
      </c>
      <c r="D19">
        <v>11</v>
      </c>
      <c r="E19">
        <v>3</v>
      </c>
      <c r="F19" t="s">
        <v>21</v>
      </c>
      <c r="G19">
        <v>22.037758543999999</v>
      </c>
      <c r="H19">
        <v>12.587577920199999</v>
      </c>
      <c r="I19">
        <v>52.528306911500003</v>
      </c>
      <c r="J19">
        <v>22.857142857100001</v>
      </c>
      <c r="K19">
        <v>1</v>
      </c>
      <c r="L19">
        <v>656</v>
      </c>
      <c r="M19">
        <v>54.7</v>
      </c>
      <c r="N19">
        <v>109</v>
      </c>
      <c r="O19">
        <v>313</v>
      </c>
      <c r="P19">
        <v>24.1</v>
      </c>
      <c r="Q19">
        <v>1</v>
      </c>
      <c r="R19">
        <v>88</v>
      </c>
    </row>
    <row r="20" spans="1:18">
      <c r="A20">
        <v>2006</v>
      </c>
      <c r="B20" t="s">
        <v>39</v>
      </c>
      <c r="C20">
        <v>24</v>
      </c>
      <c r="D20">
        <v>11</v>
      </c>
      <c r="E20">
        <v>2</v>
      </c>
      <c r="F20" t="s">
        <v>21</v>
      </c>
      <c r="G20">
        <v>26.369390353099998</v>
      </c>
      <c r="H20">
        <v>22.785573814999999</v>
      </c>
      <c r="I20">
        <v>47.745723875300001</v>
      </c>
      <c r="J20">
        <v>15.4615384615</v>
      </c>
      <c r="K20">
        <v>49</v>
      </c>
      <c r="L20">
        <v>387</v>
      </c>
      <c r="M20">
        <v>29.8</v>
      </c>
      <c r="N20">
        <v>7</v>
      </c>
      <c r="O20">
        <v>176</v>
      </c>
      <c r="P20">
        <v>14.7</v>
      </c>
      <c r="Q20">
        <v>89</v>
      </c>
      <c r="R20">
        <v>16</v>
      </c>
    </row>
    <row r="21" spans="1:18">
      <c r="A21">
        <v>2006</v>
      </c>
      <c r="B21" t="s">
        <v>40</v>
      </c>
      <c r="C21">
        <v>36</v>
      </c>
      <c r="D21">
        <v>10</v>
      </c>
      <c r="E21">
        <v>3</v>
      </c>
      <c r="F21" t="s">
        <v>21</v>
      </c>
      <c r="G21">
        <v>28.617266955800002</v>
      </c>
      <c r="H21">
        <v>17.793726952</v>
      </c>
      <c r="I21">
        <v>65.830311117799994</v>
      </c>
      <c r="J21">
        <v>7.15384615385</v>
      </c>
      <c r="K21">
        <v>26</v>
      </c>
      <c r="L21">
        <v>403</v>
      </c>
      <c r="M21">
        <v>31</v>
      </c>
      <c r="N21">
        <v>40</v>
      </c>
      <c r="O21">
        <v>269</v>
      </c>
      <c r="P21">
        <v>22.4</v>
      </c>
      <c r="Q21">
        <v>13</v>
      </c>
      <c r="R21">
        <v>69</v>
      </c>
    </row>
    <row r="22" spans="1:18">
      <c r="A22">
        <v>2006</v>
      </c>
      <c r="B22" t="s">
        <v>41</v>
      </c>
      <c r="C22">
        <v>35</v>
      </c>
      <c r="D22">
        <v>11</v>
      </c>
      <c r="E22">
        <v>3</v>
      </c>
      <c r="F22" t="s">
        <v>23</v>
      </c>
      <c r="G22">
        <v>24.819982972799998</v>
      </c>
      <c r="H22">
        <v>15.5930554813</v>
      </c>
      <c r="I22">
        <v>54.455475721799999</v>
      </c>
      <c r="J22">
        <v>6.2142857142899999</v>
      </c>
      <c r="K22">
        <v>57</v>
      </c>
      <c r="L22">
        <v>302</v>
      </c>
      <c r="M22">
        <v>21.6</v>
      </c>
      <c r="N22">
        <v>63</v>
      </c>
      <c r="O22">
        <v>191</v>
      </c>
      <c r="P22">
        <v>14.7</v>
      </c>
      <c r="Q22">
        <v>84</v>
      </c>
      <c r="R22">
        <v>36</v>
      </c>
    </row>
    <row r="23" spans="1:18">
      <c r="A23">
        <v>2006</v>
      </c>
      <c r="B23" t="s">
        <v>42</v>
      </c>
      <c r="C23">
        <v>17</v>
      </c>
      <c r="D23">
        <v>11</v>
      </c>
      <c r="E23">
        <v>2</v>
      </c>
      <c r="F23" t="s">
        <v>21</v>
      </c>
      <c r="G23">
        <v>28.169698045600001</v>
      </c>
      <c r="H23">
        <v>25.341328068199999</v>
      </c>
      <c r="I23">
        <v>41.456022944799997</v>
      </c>
      <c r="J23">
        <v>10.8461538462</v>
      </c>
      <c r="K23">
        <v>66</v>
      </c>
      <c r="L23">
        <v>322</v>
      </c>
      <c r="M23">
        <v>24.8</v>
      </c>
      <c r="N23">
        <v>23</v>
      </c>
      <c r="O23">
        <v>167</v>
      </c>
      <c r="P23">
        <v>13.9</v>
      </c>
      <c r="Q23">
        <v>81</v>
      </c>
      <c r="R23">
        <v>44</v>
      </c>
    </row>
    <row r="24" spans="1:18">
      <c r="A24">
        <v>2006</v>
      </c>
      <c r="B24" t="s">
        <v>43</v>
      </c>
      <c r="C24">
        <v>48</v>
      </c>
      <c r="D24">
        <v>9</v>
      </c>
      <c r="E24">
        <v>4</v>
      </c>
      <c r="F24" t="s">
        <v>21</v>
      </c>
      <c r="G24">
        <v>31.141789791400001</v>
      </c>
      <c r="H24">
        <v>21.187762967899999</v>
      </c>
      <c r="I24">
        <v>57.981564586300003</v>
      </c>
      <c r="J24">
        <v>8.3076923076900009</v>
      </c>
      <c r="K24">
        <v>35</v>
      </c>
      <c r="L24">
        <v>362</v>
      </c>
      <c r="M24">
        <v>27.8</v>
      </c>
      <c r="N24">
        <v>45</v>
      </c>
      <c r="O24">
        <v>234</v>
      </c>
      <c r="P24">
        <v>19.5</v>
      </c>
      <c r="Q24">
        <v>12</v>
      </c>
      <c r="R24">
        <v>89</v>
      </c>
    </row>
    <row r="25" spans="1:18">
      <c r="A25">
        <v>2006</v>
      </c>
      <c r="B25" t="s">
        <v>44</v>
      </c>
      <c r="C25">
        <v>37</v>
      </c>
      <c r="D25">
        <v>10</v>
      </c>
      <c r="E25">
        <v>3</v>
      </c>
      <c r="F25" t="s">
        <v>21</v>
      </c>
      <c r="G25">
        <v>24.667652484800001</v>
      </c>
      <c r="H25">
        <v>22.278807337</v>
      </c>
      <c r="I25">
        <v>41.615466456599997</v>
      </c>
      <c r="J25">
        <v>14.8461538462</v>
      </c>
      <c r="K25">
        <v>86</v>
      </c>
      <c r="L25">
        <v>336</v>
      </c>
      <c r="M25">
        <v>25.8</v>
      </c>
      <c r="N25">
        <v>1</v>
      </c>
      <c r="O25">
        <v>112</v>
      </c>
      <c r="P25">
        <v>9.3000000000000007</v>
      </c>
      <c r="Q25">
        <v>72</v>
      </c>
      <c r="R25">
        <v>83</v>
      </c>
    </row>
    <row r="26" spans="1:18">
      <c r="A26">
        <v>2006</v>
      </c>
      <c r="B26" t="s">
        <v>45</v>
      </c>
      <c r="C26">
        <v>49</v>
      </c>
      <c r="D26">
        <v>9</v>
      </c>
      <c r="E26">
        <v>4</v>
      </c>
      <c r="F26" t="s">
        <v>21</v>
      </c>
      <c r="G26">
        <v>28.217046850999999</v>
      </c>
      <c r="H26">
        <v>11.593910238799999</v>
      </c>
      <c r="I26">
        <v>70.345720474900006</v>
      </c>
      <c r="J26">
        <v>7.92307692308</v>
      </c>
      <c r="K26">
        <v>46</v>
      </c>
      <c r="L26">
        <v>290</v>
      </c>
      <c r="M26">
        <v>22.3</v>
      </c>
      <c r="N26">
        <v>15</v>
      </c>
      <c r="O26">
        <v>177</v>
      </c>
      <c r="P26">
        <v>14.8</v>
      </c>
      <c r="Q26">
        <v>57</v>
      </c>
      <c r="R26">
        <v>42</v>
      </c>
    </row>
    <row r="27" spans="1:18">
      <c r="A27">
        <v>2006</v>
      </c>
      <c r="B27" t="s">
        <v>46</v>
      </c>
      <c r="C27">
        <v>11</v>
      </c>
      <c r="D27">
        <v>13</v>
      </c>
      <c r="E27">
        <v>0</v>
      </c>
      <c r="F27" t="s">
        <v>23</v>
      </c>
      <c r="G27">
        <v>22.772795179900001</v>
      </c>
      <c r="H27">
        <v>22.416576052700002</v>
      </c>
      <c r="I27">
        <v>100</v>
      </c>
      <c r="J27">
        <v>22.076923076900002</v>
      </c>
      <c r="K27">
        <v>13</v>
      </c>
      <c r="L27">
        <v>516</v>
      </c>
      <c r="M27">
        <v>39.700000000000003</v>
      </c>
      <c r="N27">
        <v>13</v>
      </c>
      <c r="O27">
        <v>187</v>
      </c>
      <c r="P27">
        <v>15.6</v>
      </c>
      <c r="Q27">
        <v>49</v>
      </c>
      <c r="R27">
        <v>5</v>
      </c>
    </row>
    <row r="29" spans="1:18">
      <c r="A29">
        <v>2007</v>
      </c>
      <c r="B29" t="s">
        <v>18</v>
      </c>
      <c r="C29">
        <v>5</v>
      </c>
      <c r="D29">
        <v>11</v>
      </c>
      <c r="E29">
        <v>2</v>
      </c>
      <c r="F29" t="s">
        <v>19</v>
      </c>
      <c r="G29">
        <v>22.687833511299999</v>
      </c>
      <c r="H29">
        <v>20.954141286900001</v>
      </c>
      <c r="I29">
        <v>15.411338514000001</v>
      </c>
      <c r="J29">
        <v>16.8461538462</v>
      </c>
      <c r="K29">
        <v>26</v>
      </c>
      <c r="L29">
        <v>424</v>
      </c>
      <c r="M29">
        <v>32.6</v>
      </c>
      <c r="N29">
        <v>2</v>
      </c>
      <c r="O29">
        <v>191</v>
      </c>
      <c r="P29">
        <v>15.9</v>
      </c>
      <c r="Q29">
        <v>47</v>
      </c>
      <c r="R29">
        <v>24</v>
      </c>
    </row>
    <row r="30" spans="1:18">
      <c r="A30">
        <v>2007</v>
      </c>
      <c r="B30" t="s">
        <v>22</v>
      </c>
      <c r="C30">
        <v>16</v>
      </c>
      <c r="D30">
        <v>11</v>
      </c>
      <c r="E30">
        <v>3</v>
      </c>
      <c r="F30" t="s">
        <v>23</v>
      </c>
      <c r="G30">
        <v>28.587055301500001</v>
      </c>
      <c r="H30">
        <v>29.313614984299999</v>
      </c>
      <c r="I30">
        <v>40.057754009100002</v>
      </c>
      <c r="J30">
        <v>22</v>
      </c>
      <c r="K30">
        <v>6</v>
      </c>
      <c r="L30">
        <v>592</v>
      </c>
      <c r="M30">
        <v>42.3</v>
      </c>
      <c r="N30">
        <v>37</v>
      </c>
      <c r="O30">
        <v>236</v>
      </c>
      <c r="P30">
        <v>18.2</v>
      </c>
      <c r="Q30">
        <v>24</v>
      </c>
      <c r="R30">
        <v>16</v>
      </c>
    </row>
    <row r="31" spans="1:18">
      <c r="A31">
        <v>2007</v>
      </c>
      <c r="B31" t="s">
        <v>47</v>
      </c>
      <c r="C31">
        <v>38</v>
      </c>
      <c r="D31">
        <v>9</v>
      </c>
      <c r="E31">
        <v>4</v>
      </c>
      <c r="F31" t="s">
        <v>21</v>
      </c>
      <c r="G31">
        <v>27.631984088599999</v>
      </c>
      <c r="H31">
        <v>25.872098165000001</v>
      </c>
      <c r="I31">
        <v>47.833529173099997</v>
      </c>
      <c r="J31">
        <v>6.07692307692</v>
      </c>
      <c r="K31">
        <v>31</v>
      </c>
      <c r="L31">
        <v>362</v>
      </c>
      <c r="M31">
        <v>27.8</v>
      </c>
      <c r="N31">
        <v>40</v>
      </c>
      <c r="O31">
        <v>234</v>
      </c>
      <c r="P31">
        <v>19.5</v>
      </c>
      <c r="Q31">
        <v>104</v>
      </c>
      <c r="R31">
        <v>5</v>
      </c>
    </row>
    <row r="32" spans="1:18">
      <c r="A32">
        <v>2007</v>
      </c>
      <c r="B32" t="s">
        <v>48</v>
      </c>
      <c r="C32">
        <v>29</v>
      </c>
      <c r="D32">
        <v>10</v>
      </c>
      <c r="E32">
        <v>3</v>
      </c>
      <c r="F32" t="s">
        <v>19</v>
      </c>
      <c r="G32">
        <v>24.446446043400002</v>
      </c>
      <c r="H32">
        <v>14.183076228499999</v>
      </c>
      <c r="I32">
        <v>52.507786477800003</v>
      </c>
      <c r="J32">
        <v>9.53846153846</v>
      </c>
      <c r="K32">
        <v>45</v>
      </c>
      <c r="L32">
        <v>420</v>
      </c>
      <c r="M32">
        <v>32.299999999999997</v>
      </c>
      <c r="N32">
        <v>25</v>
      </c>
      <c r="O32">
        <v>241</v>
      </c>
      <c r="P32">
        <v>20.100000000000001</v>
      </c>
      <c r="Q32">
        <v>29</v>
      </c>
      <c r="R32">
        <v>70</v>
      </c>
    </row>
    <row r="33" spans="1:18">
      <c r="A33">
        <v>2007</v>
      </c>
      <c r="B33" t="s">
        <v>26</v>
      </c>
      <c r="C33">
        <v>20</v>
      </c>
      <c r="D33">
        <v>10</v>
      </c>
      <c r="E33">
        <v>3</v>
      </c>
      <c r="F33" t="s">
        <v>21</v>
      </c>
      <c r="G33">
        <v>24.5236791777</v>
      </c>
      <c r="H33">
        <v>24.1660469294</v>
      </c>
      <c r="I33">
        <v>21.807743045900001</v>
      </c>
      <c r="J33">
        <v>11.9230769231</v>
      </c>
      <c r="K33">
        <v>13</v>
      </c>
      <c r="L33">
        <v>484</v>
      </c>
      <c r="M33">
        <v>37.200000000000003</v>
      </c>
      <c r="N33">
        <v>53</v>
      </c>
      <c r="O33">
        <v>295</v>
      </c>
      <c r="P33">
        <v>24.6</v>
      </c>
      <c r="Q33">
        <v>31</v>
      </c>
      <c r="R33">
        <v>15</v>
      </c>
    </row>
    <row r="34" spans="1:18">
      <c r="A34">
        <v>2007</v>
      </c>
      <c r="B34" t="s">
        <v>27</v>
      </c>
      <c r="C34">
        <v>20</v>
      </c>
      <c r="D34">
        <v>11</v>
      </c>
      <c r="E34">
        <v>3</v>
      </c>
      <c r="F34" t="s">
        <v>21</v>
      </c>
      <c r="G34">
        <v>23.6415791089</v>
      </c>
      <c r="H34">
        <v>23.527143885800001</v>
      </c>
      <c r="I34">
        <v>30.169969826300001</v>
      </c>
      <c r="J34">
        <v>7.9285714285699997</v>
      </c>
      <c r="K34">
        <v>14</v>
      </c>
      <c r="L34">
        <v>396</v>
      </c>
      <c r="M34">
        <v>28.3</v>
      </c>
      <c r="N34">
        <v>45</v>
      </c>
      <c r="O34">
        <v>264</v>
      </c>
      <c r="P34">
        <v>20.3</v>
      </c>
      <c r="Q34">
        <v>3</v>
      </c>
      <c r="R34">
        <v>99</v>
      </c>
    </row>
    <row r="35" spans="1:18">
      <c r="A35">
        <v>2007</v>
      </c>
      <c r="B35" t="s">
        <v>28</v>
      </c>
      <c r="C35">
        <v>45</v>
      </c>
      <c r="D35">
        <v>9</v>
      </c>
      <c r="E35">
        <v>4</v>
      </c>
      <c r="F35" t="s">
        <v>21</v>
      </c>
      <c r="G35">
        <v>23.240886439800001</v>
      </c>
      <c r="H35">
        <v>12.631123711600001</v>
      </c>
      <c r="I35">
        <v>47.144348759899998</v>
      </c>
      <c r="J35">
        <v>6.30769230769</v>
      </c>
      <c r="K35">
        <v>39</v>
      </c>
      <c r="L35">
        <v>383</v>
      </c>
      <c r="M35">
        <v>29.5</v>
      </c>
      <c r="N35">
        <v>34</v>
      </c>
      <c r="O35">
        <v>280</v>
      </c>
      <c r="P35">
        <v>23.3</v>
      </c>
      <c r="Q35">
        <v>66</v>
      </c>
      <c r="R35">
        <v>19</v>
      </c>
    </row>
    <row r="36" spans="1:18">
      <c r="A36">
        <v>2007</v>
      </c>
      <c r="B36" t="s">
        <v>31</v>
      </c>
      <c r="C36">
        <v>25</v>
      </c>
      <c r="D36">
        <v>9</v>
      </c>
      <c r="E36">
        <v>4</v>
      </c>
      <c r="F36" t="s">
        <v>21</v>
      </c>
      <c r="G36">
        <v>25.340839954300002</v>
      </c>
      <c r="H36">
        <v>16.614437149800001</v>
      </c>
      <c r="I36">
        <v>36.810848912300003</v>
      </c>
      <c r="J36">
        <v>5.23076923077</v>
      </c>
      <c r="K36">
        <v>70</v>
      </c>
      <c r="L36">
        <v>362</v>
      </c>
      <c r="M36">
        <v>27.8</v>
      </c>
      <c r="N36">
        <v>11</v>
      </c>
      <c r="O36">
        <v>280</v>
      </c>
      <c r="P36">
        <v>23.3</v>
      </c>
      <c r="Q36">
        <v>78</v>
      </c>
      <c r="R36">
        <v>39</v>
      </c>
    </row>
    <row r="37" spans="1:18">
      <c r="A37">
        <v>2007</v>
      </c>
      <c r="B37" t="s">
        <v>29</v>
      </c>
      <c r="C37">
        <v>37</v>
      </c>
      <c r="D37">
        <v>9</v>
      </c>
      <c r="E37">
        <v>4</v>
      </c>
      <c r="F37" t="s">
        <v>21</v>
      </c>
      <c r="G37">
        <v>25.601058414600001</v>
      </c>
      <c r="H37">
        <v>21.977405147700001</v>
      </c>
      <c r="I37">
        <v>29.100077436500001</v>
      </c>
      <c r="J37">
        <v>5.84615384615</v>
      </c>
      <c r="K37">
        <v>59</v>
      </c>
      <c r="L37">
        <v>354</v>
      </c>
      <c r="M37">
        <v>27.2</v>
      </c>
      <c r="N37">
        <v>23</v>
      </c>
      <c r="O37">
        <v>243</v>
      </c>
      <c r="P37">
        <v>20.3</v>
      </c>
      <c r="Q37">
        <v>59</v>
      </c>
      <c r="R37">
        <v>44</v>
      </c>
    </row>
    <row r="38" spans="1:18">
      <c r="A38">
        <v>2007</v>
      </c>
      <c r="B38" t="s">
        <v>49</v>
      </c>
      <c r="C38">
        <v>14</v>
      </c>
      <c r="D38">
        <v>12</v>
      </c>
      <c r="E38">
        <v>1</v>
      </c>
      <c r="F38" t="s">
        <v>21</v>
      </c>
      <c r="G38">
        <v>21.249139281200002</v>
      </c>
      <c r="H38">
        <v>14.7093936339</v>
      </c>
      <c r="I38">
        <v>67.991098012600006</v>
      </c>
      <c r="J38">
        <v>25.6153846154</v>
      </c>
      <c r="K38">
        <v>8</v>
      </c>
      <c r="L38">
        <v>556</v>
      </c>
      <c r="M38">
        <v>42.8</v>
      </c>
      <c r="N38">
        <v>14</v>
      </c>
      <c r="O38">
        <v>192</v>
      </c>
      <c r="P38">
        <v>16</v>
      </c>
      <c r="Q38">
        <v>14</v>
      </c>
      <c r="R38">
        <v>31</v>
      </c>
    </row>
    <row r="39" spans="1:18">
      <c r="A39">
        <v>2007</v>
      </c>
      <c r="B39" t="s">
        <v>50</v>
      </c>
      <c r="C39">
        <v>47</v>
      </c>
      <c r="D39">
        <v>9</v>
      </c>
      <c r="E39">
        <v>4</v>
      </c>
      <c r="F39" t="s">
        <v>21</v>
      </c>
      <c r="G39">
        <v>27.887527645700001</v>
      </c>
      <c r="H39">
        <v>32.194140395600002</v>
      </c>
      <c r="I39">
        <v>21.7005512217</v>
      </c>
      <c r="J39">
        <v>14.5384615385</v>
      </c>
      <c r="K39">
        <v>10</v>
      </c>
      <c r="L39">
        <v>496</v>
      </c>
      <c r="M39">
        <v>38.200000000000003</v>
      </c>
      <c r="N39">
        <v>59</v>
      </c>
      <c r="O39">
        <v>286</v>
      </c>
      <c r="P39">
        <v>23.8</v>
      </c>
      <c r="Q39">
        <v>61</v>
      </c>
      <c r="R39">
        <v>7</v>
      </c>
    </row>
    <row r="40" spans="1:18">
      <c r="A40">
        <v>2007</v>
      </c>
      <c r="B40" t="s">
        <v>20</v>
      </c>
      <c r="C40">
        <v>2</v>
      </c>
      <c r="D40">
        <v>12</v>
      </c>
      <c r="E40">
        <v>2</v>
      </c>
      <c r="F40" t="s">
        <v>23</v>
      </c>
      <c r="G40">
        <v>28.519410170099999</v>
      </c>
      <c r="H40">
        <v>28.658343873100002</v>
      </c>
      <c r="I40">
        <v>29.6611366327</v>
      </c>
      <c r="J40">
        <v>18.714285714300001</v>
      </c>
      <c r="K40">
        <v>9</v>
      </c>
      <c r="L40">
        <v>541</v>
      </c>
      <c r="M40">
        <v>38.6</v>
      </c>
      <c r="N40">
        <v>9</v>
      </c>
      <c r="O40">
        <v>255</v>
      </c>
      <c r="P40">
        <v>19.600000000000001</v>
      </c>
      <c r="Q40">
        <v>42</v>
      </c>
      <c r="R40">
        <v>10</v>
      </c>
    </row>
    <row r="41" spans="1:18">
      <c r="A41">
        <v>2007</v>
      </c>
      <c r="B41" t="s">
        <v>33</v>
      </c>
      <c r="C41">
        <v>12</v>
      </c>
      <c r="D41">
        <v>11</v>
      </c>
      <c r="E41">
        <v>2</v>
      </c>
      <c r="F41" t="s">
        <v>19</v>
      </c>
      <c r="G41">
        <v>25.916442092600001</v>
      </c>
      <c r="H41">
        <v>28.3127436061</v>
      </c>
      <c r="I41">
        <v>17.0213378714</v>
      </c>
      <c r="J41">
        <v>21.538461538499998</v>
      </c>
      <c r="K41">
        <v>16</v>
      </c>
      <c r="L41">
        <v>515</v>
      </c>
      <c r="M41">
        <v>39.6</v>
      </c>
      <c r="N41">
        <v>3</v>
      </c>
      <c r="O41">
        <v>207</v>
      </c>
      <c r="P41">
        <v>17.3</v>
      </c>
      <c r="Q41">
        <v>111</v>
      </c>
      <c r="R41">
        <v>3</v>
      </c>
    </row>
    <row r="42" spans="1:18">
      <c r="A42">
        <v>2007</v>
      </c>
      <c r="B42" t="s">
        <v>34</v>
      </c>
      <c r="C42">
        <v>9</v>
      </c>
      <c r="D42">
        <v>11</v>
      </c>
      <c r="E42">
        <v>2</v>
      </c>
      <c r="F42" t="s">
        <v>23</v>
      </c>
      <c r="G42">
        <v>23.844429093399999</v>
      </c>
      <c r="H42">
        <v>18.460125878900001</v>
      </c>
      <c r="I42">
        <v>53.913068022399997</v>
      </c>
      <c r="J42">
        <v>18.6153846154</v>
      </c>
      <c r="K42">
        <v>51</v>
      </c>
      <c r="L42">
        <v>408</v>
      </c>
      <c r="M42">
        <v>31.4</v>
      </c>
      <c r="N42">
        <v>1</v>
      </c>
      <c r="O42">
        <v>128</v>
      </c>
      <c r="P42">
        <v>10.7</v>
      </c>
      <c r="Q42">
        <v>74</v>
      </c>
      <c r="R42">
        <v>25</v>
      </c>
    </row>
    <row r="43" spans="1:18">
      <c r="A43">
        <v>2007</v>
      </c>
      <c r="B43" t="s">
        <v>35</v>
      </c>
      <c r="C43">
        <v>5</v>
      </c>
      <c r="D43">
        <v>11</v>
      </c>
      <c r="E43">
        <v>2</v>
      </c>
      <c r="F43" t="s">
        <v>21</v>
      </c>
      <c r="G43">
        <v>27.3807501145</v>
      </c>
      <c r="H43">
        <v>27.7779471435</v>
      </c>
      <c r="I43">
        <v>30.3773386935</v>
      </c>
      <c r="J43">
        <v>12.4615384615</v>
      </c>
      <c r="K43">
        <v>65</v>
      </c>
      <c r="L43">
        <v>424</v>
      </c>
      <c r="M43">
        <v>32.6</v>
      </c>
      <c r="N43">
        <v>18</v>
      </c>
      <c r="O43">
        <v>252</v>
      </c>
      <c r="P43">
        <v>21</v>
      </c>
      <c r="Q43">
        <v>73</v>
      </c>
      <c r="R43">
        <v>38</v>
      </c>
    </row>
    <row r="44" spans="1:18">
      <c r="A44">
        <v>2007</v>
      </c>
      <c r="B44" t="s">
        <v>36</v>
      </c>
      <c r="C44">
        <v>29</v>
      </c>
      <c r="D44">
        <v>11</v>
      </c>
      <c r="E44">
        <v>2</v>
      </c>
      <c r="F44" t="s">
        <v>23</v>
      </c>
      <c r="G44">
        <v>21.103230538999998</v>
      </c>
      <c r="H44">
        <v>17.890526721099999</v>
      </c>
      <c r="I44">
        <v>28.7924603672</v>
      </c>
      <c r="J44">
        <v>11.5384615385</v>
      </c>
      <c r="K44">
        <v>24</v>
      </c>
      <c r="L44">
        <v>391</v>
      </c>
      <c r="M44">
        <v>30.1</v>
      </c>
      <c r="N44">
        <v>7</v>
      </c>
      <c r="O44">
        <v>225</v>
      </c>
      <c r="P44">
        <v>18.8</v>
      </c>
      <c r="Q44">
        <v>11</v>
      </c>
      <c r="R44">
        <v>61</v>
      </c>
    </row>
    <row r="45" spans="1:18">
      <c r="A45">
        <v>2007</v>
      </c>
      <c r="B45" t="s">
        <v>37</v>
      </c>
      <c r="C45">
        <v>29</v>
      </c>
      <c r="D45">
        <v>9</v>
      </c>
      <c r="E45">
        <v>4</v>
      </c>
      <c r="F45" t="s">
        <v>21</v>
      </c>
      <c r="G45">
        <v>30.773219936499999</v>
      </c>
      <c r="H45">
        <v>24.216372513300001</v>
      </c>
      <c r="I45">
        <v>53.372871298699998</v>
      </c>
      <c r="J45">
        <v>17</v>
      </c>
      <c r="K45">
        <v>15</v>
      </c>
      <c r="L45">
        <v>552</v>
      </c>
      <c r="M45">
        <v>42.5</v>
      </c>
      <c r="N45">
        <v>30</v>
      </c>
      <c r="O45">
        <v>290</v>
      </c>
      <c r="P45">
        <v>24.2</v>
      </c>
      <c r="Q45">
        <v>30</v>
      </c>
      <c r="R45">
        <v>20</v>
      </c>
    </row>
    <row r="46" spans="1:18">
      <c r="A46">
        <v>2007</v>
      </c>
      <c r="B46" t="s">
        <v>38</v>
      </c>
      <c r="C46">
        <v>36</v>
      </c>
      <c r="D46">
        <v>12</v>
      </c>
      <c r="E46">
        <v>1</v>
      </c>
      <c r="F46" t="s">
        <v>23</v>
      </c>
      <c r="G46">
        <v>17.737284126700001</v>
      </c>
      <c r="H46">
        <v>11.8055218752</v>
      </c>
      <c r="I46">
        <v>65.830311117799994</v>
      </c>
      <c r="J46">
        <v>17.923076923099998</v>
      </c>
      <c r="K46">
        <v>47</v>
      </c>
      <c r="L46">
        <v>564</v>
      </c>
      <c r="M46">
        <v>56.4</v>
      </c>
      <c r="N46">
        <v>31</v>
      </c>
      <c r="O46">
        <v>290</v>
      </c>
      <c r="P46">
        <v>24.2</v>
      </c>
      <c r="Q46">
        <v>4</v>
      </c>
      <c r="R46">
        <v>120</v>
      </c>
    </row>
    <row r="47" spans="1:18">
      <c r="A47">
        <v>2007</v>
      </c>
      <c r="B47" t="s">
        <v>51</v>
      </c>
      <c r="C47">
        <v>9</v>
      </c>
      <c r="D47">
        <v>12</v>
      </c>
      <c r="E47">
        <v>2</v>
      </c>
      <c r="F47" t="s">
        <v>21</v>
      </c>
      <c r="G47">
        <v>26.735298462199999</v>
      </c>
      <c r="H47">
        <v>22.237800913699999</v>
      </c>
      <c r="I47">
        <v>54.771718206199999</v>
      </c>
      <c r="J47">
        <v>16.571428571399998</v>
      </c>
      <c r="K47">
        <v>3</v>
      </c>
      <c r="L47">
        <v>558</v>
      </c>
      <c r="M47">
        <v>39.9</v>
      </c>
      <c r="N47">
        <v>77</v>
      </c>
      <c r="O47">
        <v>319</v>
      </c>
      <c r="P47">
        <v>24.5</v>
      </c>
      <c r="Q47">
        <v>5</v>
      </c>
      <c r="R47">
        <v>30</v>
      </c>
    </row>
    <row r="48" spans="1:18">
      <c r="A48">
        <v>2007</v>
      </c>
      <c r="B48" t="s">
        <v>52</v>
      </c>
      <c r="C48">
        <v>43</v>
      </c>
      <c r="D48">
        <v>9</v>
      </c>
      <c r="E48">
        <v>4</v>
      </c>
      <c r="F48" t="s">
        <v>21</v>
      </c>
      <c r="G48">
        <v>24.120916172600001</v>
      </c>
      <c r="H48">
        <v>16.3325725481</v>
      </c>
      <c r="I48">
        <v>42.6521882101</v>
      </c>
      <c r="J48">
        <v>14.3846153846</v>
      </c>
      <c r="K48">
        <v>41</v>
      </c>
      <c r="L48">
        <v>430</v>
      </c>
      <c r="M48">
        <v>33.1</v>
      </c>
      <c r="N48">
        <v>4</v>
      </c>
      <c r="O48">
        <v>220</v>
      </c>
      <c r="P48">
        <v>18.3</v>
      </c>
      <c r="Q48">
        <v>43</v>
      </c>
      <c r="R48">
        <v>47</v>
      </c>
    </row>
    <row r="49" spans="1:18">
      <c r="A49">
        <v>2007</v>
      </c>
      <c r="B49" t="s">
        <v>53</v>
      </c>
      <c r="C49">
        <v>37</v>
      </c>
      <c r="D49">
        <v>10</v>
      </c>
      <c r="E49">
        <v>3</v>
      </c>
      <c r="F49" t="s">
        <v>21</v>
      </c>
      <c r="G49">
        <v>22.6820724773</v>
      </c>
      <c r="H49">
        <v>19.5568121164</v>
      </c>
      <c r="I49">
        <v>31.578985409800001</v>
      </c>
      <c r="J49">
        <v>17.538461538499998</v>
      </c>
      <c r="K49">
        <v>27</v>
      </c>
      <c r="L49">
        <v>472</v>
      </c>
      <c r="M49">
        <v>36.299999999999997</v>
      </c>
      <c r="N49">
        <v>51</v>
      </c>
      <c r="O49">
        <v>223</v>
      </c>
      <c r="P49">
        <v>18.600000000000001</v>
      </c>
      <c r="Q49">
        <v>17</v>
      </c>
      <c r="R49">
        <v>58</v>
      </c>
    </row>
    <row r="50" spans="1:18">
      <c r="A50">
        <v>2007</v>
      </c>
      <c r="B50" t="s">
        <v>42</v>
      </c>
      <c r="C50">
        <v>29</v>
      </c>
      <c r="D50">
        <v>9</v>
      </c>
      <c r="E50">
        <v>4</v>
      </c>
      <c r="F50" t="s">
        <v>21</v>
      </c>
      <c r="G50">
        <v>27.4332589371</v>
      </c>
      <c r="H50">
        <v>17.934353399399999</v>
      </c>
      <c r="I50">
        <v>50.8293959489</v>
      </c>
      <c r="J50">
        <v>7.30769230769</v>
      </c>
      <c r="K50">
        <v>88</v>
      </c>
      <c r="L50">
        <v>315</v>
      </c>
      <c r="M50">
        <v>24.2</v>
      </c>
      <c r="N50">
        <v>6</v>
      </c>
      <c r="O50">
        <v>200</v>
      </c>
      <c r="P50">
        <v>16.7</v>
      </c>
      <c r="Q50">
        <v>98</v>
      </c>
      <c r="R50">
        <v>50</v>
      </c>
    </row>
    <row r="51" spans="1:18">
      <c r="A51">
        <v>2007</v>
      </c>
      <c r="B51" t="s">
        <v>43</v>
      </c>
      <c r="C51">
        <v>24</v>
      </c>
      <c r="D51">
        <v>10</v>
      </c>
      <c r="E51">
        <v>4</v>
      </c>
      <c r="F51" t="s">
        <v>21</v>
      </c>
      <c r="G51">
        <v>28.3056330384</v>
      </c>
      <c r="H51">
        <v>25.913965813699999</v>
      </c>
      <c r="I51">
        <v>37.571673208999997</v>
      </c>
      <c r="J51">
        <v>5.2142857142899999</v>
      </c>
      <c r="K51">
        <v>29</v>
      </c>
      <c r="L51">
        <v>455</v>
      </c>
      <c r="M51">
        <v>32.5</v>
      </c>
      <c r="N51">
        <v>99</v>
      </c>
      <c r="O51">
        <v>365</v>
      </c>
      <c r="P51">
        <v>28.1</v>
      </c>
      <c r="Q51">
        <v>21</v>
      </c>
      <c r="R51">
        <v>54</v>
      </c>
    </row>
    <row r="52" spans="1:18">
      <c r="A52">
        <v>2007</v>
      </c>
      <c r="B52" t="s">
        <v>45</v>
      </c>
      <c r="C52">
        <v>25</v>
      </c>
      <c r="D52">
        <v>9</v>
      </c>
      <c r="E52">
        <v>4</v>
      </c>
      <c r="F52" t="s">
        <v>21</v>
      </c>
      <c r="G52">
        <v>24.346798471500001</v>
      </c>
      <c r="H52">
        <v>16.7317582491</v>
      </c>
      <c r="I52">
        <v>41.682666394500004</v>
      </c>
      <c r="J52">
        <v>12.7692307692</v>
      </c>
      <c r="K52">
        <v>44</v>
      </c>
      <c r="L52">
        <v>394</v>
      </c>
      <c r="M52">
        <v>30.3</v>
      </c>
      <c r="N52">
        <v>8</v>
      </c>
      <c r="O52">
        <v>211</v>
      </c>
      <c r="P52">
        <v>17.600000000000001</v>
      </c>
      <c r="Q52">
        <v>67</v>
      </c>
      <c r="R52">
        <v>27</v>
      </c>
    </row>
    <row r="53" spans="1:18">
      <c r="A53">
        <v>2007</v>
      </c>
      <c r="B53" t="s">
        <v>54</v>
      </c>
      <c r="C53">
        <v>45</v>
      </c>
      <c r="D53">
        <v>9</v>
      </c>
      <c r="E53">
        <v>4</v>
      </c>
      <c r="F53" t="s">
        <v>21</v>
      </c>
      <c r="G53">
        <v>22.893532689899999</v>
      </c>
      <c r="H53">
        <v>14.645498034299999</v>
      </c>
      <c r="I53">
        <v>31.117459913699999</v>
      </c>
      <c r="J53">
        <v>15</v>
      </c>
      <c r="K53">
        <v>2</v>
      </c>
      <c r="L53">
        <v>532</v>
      </c>
      <c r="M53">
        <v>40.9</v>
      </c>
      <c r="N53">
        <v>50</v>
      </c>
      <c r="O53">
        <v>309</v>
      </c>
      <c r="P53">
        <v>25.8</v>
      </c>
      <c r="Q53">
        <v>1</v>
      </c>
      <c r="R53">
        <v>117</v>
      </c>
    </row>
    <row r="54" spans="1:18">
      <c r="A54">
        <v>2007</v>
      </c>
      <c r="B54" t="s">
        <v>44</v>
      </c>
      <c r="C54">
        <v>18</v>
      </c>
      <c r="D54">
        <v>11</v>
      </c>
      <c r="E54">
        <v>3</v>
      </c>
      <c r="F54" t="s">
        <v>23</v>
      </c>
      <c r="G54">
        <v>28.4906143374</v>
      </c>
      <c r="H54">
        <v>22.006143680099999</v>
      </c>
      <c r="I54">
        <v>68.203365489399999</v>
      </c>
      <c r="J54">
        <v>12.642857142900001</v>
      </c>
      <c r="K54">
        <v>78</v>
      </c>
      <c r="L54">
        <v>402</v>
      </c>
      <c r="M54">
        <v>28.7</v>
      </c>
      <c r="N54">
        <v>13</v>
      </c>
      <c r="O54">
        <v>201</v>
      </c>
      <c r="P54">
        <v>15.5</v>
      </c>
      <c r="Q54">
        <v>62</v>
      </c>
      <c r="R54">
        <v>65</v>
      </c>
    </row>
    <row r="56" spans="1:18">
      <c r="A56">
        <v>2004</v>
      </c>
      <c r="B56" t="s">
        <v>18</v>
      </c>
      <c r="C56">
        <v>2</v>
      </c>
      <c r="D56">
        <v>13</v>
      </c>
      <c r="E56">
        <v>0</v>
      </c>
      <c r="F56" t="s">
        <v>23</v>
      </c>
      <c r="G56">
        <v>28.556484873799999</v>
      </c>
      <c r="H56">
        <v>27.3167491952</v>
      </c>
      <c r="I56">
        <v>100</v>
      </c>
      <c r="J56">
        <v>25.1538461538</v>
      </c>
      <c r="K56">
        <v>9</v>
      </c>
      <c r="L56">
        <v>496</v>
      </c>
      <c r="M56">
        <v>38.200000000000003</v>
      </c>
      <c r="N56">
        <v>12</v>
      </c>
      <c r="O56">
        <v>150</v>
      </c>
      <c r="P56">
        <v>12.5</v>
      </c>
      <c r="Q56">
        <v>9</v>
      </c>
      <c r="R56">
        <v>23</v>
      </c>
    </row>
    <row r="57" spans="1:18">
      <c r="A57">
        <v>2004</v>
      </c>
      <c r="B57" t="s">
        <v>22</v>
      </c>
      <c r="C57">
        <v>6</v>
      </c>
      <c r="D57">
        <v>12</v>
      </c>
      <c r="E57">
        <v>1</v>
      </c>
      <c r="F57" t="s">
        <v>23</v>
      </c>
      <c r="G57">
        <v>29.8492173665</v>
      </c>
      <c r="H57">
        <v>24.9034894292</v>
      </c>
      <c r="I57">
        <v>100</v>
      </c>
      <c r="J57">
        <v>17.923076923099998</v>
      </c>
      <c r="K57">
        <v>3</v>
      </c>
      <c r="L57">
        <v>452</v>
      </c>
      <c r="M57">
        <v>34.799999999999997</v>
      </c>
      <c r="N57">
        <v>16</v>
      </c>
      <c r="O57">
        <v>164</v>
      </c>
      <c r="P57">
        <v>13.7</v>
      </c>
      <c r="Q57">
        <v>13</v>
      </c>
      <c r="R57">
        <v>16</v>
      </c>
    </row>
    <row r="58" spans="1:18">
      <c r="A58">
        <v>2004</v>
      </c>
      <c r="B58" t="s">
        <v>24</v>
      </c>
      <c r="C58">
        <v>13</v>
      </c>
      <c r="D58">
        <v>11</v>
      </c>
      <c r="E58">
        <v>1</v>
      </c>
      <c r="F58" t="s">
        <v>23</v>
      </c>
      <c r="G58">
        <v>22.4189090325</v>
      </c>
      <c r="H58">
        <v>18.594899941800001</v>
      </c>
      <c r="I58">
        <v>48.713928962899999</v>
      </c>
      <c r="J58">
        <v>30.083333333300001</v>
      </c>
      <c r="K58">
        <v>1</v>
      </c>
      <c r="L58">
        <v>597</v>
      </c>
      <c r="M58">
        <v>49.8</v>
      </c>
      <c r="N58">
        <v>17</v>
      </c>
      <c r="O58">
        <v>196</v>
      </c>
      <c r="P58">
        <v>17.8</v>
      </c>
      <c r="Q58">
        <v>10</v>
      </c>
      <c r="R58">
        <v>8</v>
      </c>
    </row>
    <row r="59" spans="1:18">
      <c r="A59">
        <v>2004</v>
      </c>
      <c r="B59" t="s">
        <v>26</v>
      </c>
      <c r="C59">
        <v>9</v>
      </c>
      <c r="D59">
        <v>11</v>
      </c>
      <c r="E59">
        <v>1</v>
      </c>
      <c r="F59" t="s">
        <v>21</v>
      </c>
      <c r="G59">
        <v>27.1056898189</v>
      </c>
      <c r="H59">
        <v>21.479679450799999</v>
      </c>
      <c r="I59">
        <v>81.847280249299999</v>
      </c>
      <c r="J59">
        <v>17.333333333300001</v>
      </c>
      <c r="K59">
        <v>11</v>
      </c>
      <c r="L59">
        <v>423</v>
      </c>
      <c r="M59">
        <v>35.299999999999997</v>
      </c>
      <c r="N59">
        <v>23</v>
      </c>
      <c r="O59">
        <v>178</v>
      </c>
      <c r="P59">
        <v>16.2</v>
      </c>
      <c r="Q59">
        <v>98</v>
      </c>
      <c r="R59">
        <v>1</v>
      </c>
    </row>
    <row r="60" spans="1:18">
      <c r="A60">
        <v>2004</v>
      </c>
      <c r="B60" t="s">
        <v>27</v>
      </c>
      <c r="C60">
        <v>42</v>
      </c>
      <c r="D60">
        <v>9</v>
      </c>
      <c r="E60">
        <v>3</v>
      </c>
      <c r="F60" t="s">
        <v>19</v>
      </c>
      <c r="G60">
        <v>18.7403507748</v>
      </c>
      <c r="H60">
        <v>14.0930457459</v>
      </c>
      <c r="I60">
        <v>20.6685292405</v>
      </c>
      <c r="J60">
        <v>7.75</v>
      </c>
      <c r="K60">
        <v>42</v>
      </c>
      <c r="L60">
        <v>296</v>
      </c>
      <c r="M60">
        <v>24.7</v>
      </c>
      <c r="N60">
        <v>31</v>
      </c>
      <c r="O60">
        <v>179</v>
      </c>
      <c r="P60">
        <v>16.3</v>
      </c>
      <c r="Q60">
        <v>27</v>
      </c>
      <c r="R60">
        <v>69</v>
      </c>
    </row>
    <row r="61" spans="1:18">
      <c r="A61">
        <v>2004</v>
      </c>
      <c r="B61" t="s">
        <v>55</v>
      </c>
      <c r="C61">
        <v>16</v>
      </c>
      <c r="D61">
        <v>10</v>
      </c>
      <c r="E61">
        <v>2</v>
      </c>
      <c r="F61" t="s">
        <v>19</v>
      </c>
      <c r="G61">
        <v>27.417448188200002</v>
      </c>
      <c r="H61">
        <v>24.8699546476</v>
      </c>
      <c r="I61">
        <v>48.713928962899999</v>
      </c>
      <c r="J61">
        <v>6.75</v>
      </c>
      <c r="K61">
        <v>91</v>
      </c>
      <c r="L61">
        <v>292</v>
      </c>
      <c r="M61">
        <v>24.3</v>
      </c>
      <c r="N61">
        <v>6</v>
      </c>
      <c r="O61">
        <v>186</v>
      </c>
      <c r="P61">
        <v>16.899999999999999</v>
      </c>
      <c r="Q61">
        <v>32</v>
      </c>
      <c r="R61">
        <v>115</v>
      </c>
    </row>
    <row r="62" spans="1:18">
      <c r="A62">
        <v>2004</v>
      </c>
      <c r="B62" t="s">
        <v>56</v>
      </c>
      <c r="C62">
        <v>25</v>
      </c>
      <c r="D62">
        <v>8</v>
      </c>
      <c r="E62">
        <v>4</v>
      </c>
      <c r="F62" t="s">
        <v>19</v>
      </c>
      <c r="G62">
        <v>23.522858382700001</v>
      </c>
      <c r="H62">
        <v>16.0150301846</v>
      </c>
      <c r="I62">
        <v>33.595276822599999</v>
      </c>
      <c r="J62">
        <v>3.0833333333300001</v>
      </c>
      <c r="K62">
        <v>55</v>
      </c>
      <c r="L62">
        <v>325</v>
      </c>
      <c r="M62">
        <v>27.1</v>
      </c>
      <c r="N62">
        <v>60</v>
      </c>
      <c r="O62">
        <v>253</v>
      </c>
      <c r="P62">
        <v>23</v>
      </c>
      <c r="Q62">
        <v>19</v>
      </c>
      <c r="R62">
        <v>102</v>
      </c>
    </row>
    <row r="63" spans="1:18">
      <c r="A63">
        <v>2004</v>
      </c>
      <c r="B63" t="s">
        <v>29</v>
      </c>
      <c r="C63">
        <v>26</v>
      </c>
      <c r="D63">
        <v>9</v>
      </c>
      <c r="E63">
        <v>3</v>
      </c>
      <c r="F63" t="s">
        <v>19</v>
      </c>
      <c r="G63">
        <v>26.3935866709</v>
      </c>
      <c r="H63">
        <v>21.0649202673</v>
      </c>
      <c r="I63">
        <v>44.845137794099998</v>
      </c>
      <c r="J63">
        <v>7.5833333333299997</v>
      </c>
      <c r="K63">
        <v>41</v>
      </c>
      <c r="L63">
        <v>370</v>
      </c>
      <c r="M63">
        <v>30.8</v>
      </c>
      <c r="N63">
        <v>26</v>
      </c>
      <c r="O63">
        <v>241</v>
      </c>
      <c r="P63">
        <v>21.9</v>
      </c>
      <c r="Q63">
        <v>37</v>
      </c>
      <c r="R63">
        <v>53</v>
      </c>
    </row>
    <row r="64" spans="1:18">
      <c r="A64">
        <v>2004</v>
      </c>
      <c r="B64" t="s">
        <v>57</v>
      </c>
      <c r="C64">
        <v>9</v>
      </c>
      <c r="D64">
        <v>12</v>
      </c>
      <c r="E64">
        <v>0</v>
      </c>
      <c r="F64" t="s">
        <v>23</v>
      </c>
      <c r="G64">
        <v>20.179118589200002</v>
      </c>
      <c r="H64">
        <v>15.415499946400001</v>
      </c>
      <c r="I64">
        <v>100</v>
      </c>
      <c r="J64">
        <v>25.833333333300001</v>
      </c>
      <c r="K64">
        <v>4</v>
      </c>
      <c r="L64">
        <v>544</v>
      </c>
      <c r="M64">
        <v>45.3</v>
      </c>
      <c r="N64">
        <v>44</v>
      </c>
      <c r="O64">
        <v>227</v>
      </c>
      <c r="P64">
        <v>20.6</v>
      </c>
      <c r="Q64">
        <v>17</v>
      </c>
      <c r="R64">
        <v>12</v>
      </c>
    </row>
    <row r="65" spans="1:18">
      <c r="A65">
        <v>2004</v>
      </c>
      <c r="B65" t="s">
        <v>58</v>
      </c>
      <c r="C65">
        <v>46</v>
      </c>
      <c r="D65">
        <v>8</v>
      </c>
      <c r="E65">
        <v>4</v>
      </c>
      <c r="F65" t="s">
        <v>21</v>
      </c>
      <c r="G65">
        <v>26.460247536200001</v>
      </c>
      <c r="H65">
        <v>15.244177984</v>
      </c>
      <c r="I65">
        <v>49.499949293</v>
      </c>
      <c r="J65">
        <v>12.583333333300001</v>
      </c>
      <c r="K65">
        <v>24</v>
      </c>
      <c r="L65">
        <v>363</v>
      </c>
      <c r="M65">
        <v>30.3</v>
      </c>
      <c r="N65">
        <v>14</v>
      </c>
      <c r="O65">
        <v>175</v>
      </c>
      <c r="P65">
        <v>15.9</v>
      </c>
      <c r="Q65">
        <v>82</v>
      </c>
      <c r="R65">
        <v>9</v>
      </c>
    </row>
    <row r="66" spans="1:18">
      <c r="A66">
        <v>2004</v>
      </c>
      <c r="B66" t="s">
        <v>48</v>
      </c>
      <c r="C66">
        <v>39</v>
      </c>
      <c r="D66">
        <v>9</v>
      </c>
      <c r="E66">
        <v>3</v>
      </c>
      <c r="F66" t="s">
        <v>21</v>
      </c>
      <c r="G66">
        <v>28.347739627199999</v>
      </c>
      <c r="H66">
        <v>20.7236497568</v>
      </c>
      <c r="I66">
        <v>55.741511801100003</v>
      </c>
      <c r="J66">
        <v>5.3333333333299997</v>
      </c>
      <c r="K66">
        <v>18</v>
      </c>
      <c r="L66">
        <v>358</v>
      </c>
      <c r="M66">
        <v>29.8</v>
      </c>
      <c r="N66">
        <v>46</v>
      </c>
      <c r="O66">
        <v>271</v>
      </c>
      <c r="P66">
        <v>24.6</v>
      </c>
      <c r="Q66">
        <v>6</v>
      </c>
      <c r="R66">
        <v>88</v>
      </c>
    </row>
    <row r="67" spans="1:18">
      <c r="A67">
        <v>2004</v>
      </c>
      <c r="B67" t="s">
        <v>59</v>
      </c>
      <c r="C67">
        <v>29</v>
      </c>
      <c r="D67">
        <v>9</v>
      </c>
      <c r="E67">
        <v>3</v>
      </c>
      <c r="F67" t="s">
        <v>21</v>
      </c>
      <c r="G67">
        <v>21.735959954999998</v>
      </c>
      <c r="H67">
        <v>17.035855312999999</v>
      </c>
      <c r="I67">
        <v>29.543520603400001</v>
      </c>
      <c r="J67">
        <v>11.083333333300001</v>
      </c>
      <c r="K67">
        <v>46</v>
      </c>
      <c r="L67">
        <v>302</v>
      </c>
      <c r="M67">
        <v>25.2</v>
      </c>
      <c r="N67">
        <v>4</v>
      </c>
      <c r="O67">
        <v>151</v>
      </c>
      <c r="P67">
        <v>13.7</v>
      </c>
      <c r="Q67">
        <v>53</v>
      </c>
      <c r="R67">
        <v>42</v>
      </c>
    </row>
    <row r="68" spans="1:18">
      <c r="A68">
        <v>2004</v>
      </c>
      <c r="B68" t="s">
        <v>20</v>
      </c>
      <c r="C68">
        <v>32</v>
      </c>
      <c r="D68">
        <v>9</v>
      </c>
      <c r="E68">
        <v>3</v>
      </c>
      <c r="F68" t="s">
        <v>21</v>
      </c>
      <c r="G68">
        <v>26.534809147800001</v>
      </c>
      <c r="H68">
        <v>11.193494257599999</v>
      </c>
      <c r="I68">
        <v>75.553626485600006</v>
      </c>
      <c r="J68">
        <v>11.583333333300001</v>
      </c>
      <c r="K68">
        <v>34</v>
      </c>
      <c r="L68">
        <v>344</v>
      </c>
      <c r="M68">
        <v>28.7</v>
      </c>
      <c r="N68">
        <v>3</v>
      </c>
      <c r="O68">
        <v>175</v>
      </c>
      <c r="P68">
        <v>15.9</v>
      </c>
      <c r="Q68">
        <v>62</v>
      </c>
      <c r="R68">
        <v>21</v>
      </c>
    </row>
    <row r="69" spans="1:18">
      <c r="A69">
        <v>2004</v>
      </c>
      <c r="B69" t="s">
        <v>32</v>
      </c>
      <c r="C69">
        <v>18</v>
      </c>
      <c r="D69">
        <v>10</v>
      </c>
      <c r="E69">
        <v>2</v>
      </c>
      <c r="F69" t="s">
        <v>21</v>
      </c>
      <c r="G69">
        <v>26.286336600799999</v>
      </c>
      <c r="H69">
        <v>17.2327169265</v>
      </c>
      <c r="I69">
        <v>68.167057431499998</v>
      </c>
      <c r="J69">
        <v>20.75</v>
      </c>
      <c r="K69">
        <v>7</v>
      </c>
      <c r="L69">
        <v>441</v>
      </c>
      <c r="M69">
        <v>36.799999999999997</v>
      </c>
      <c r="N69">
        <v>11</v>
      </c>
      <c r="O69">
        <v>147</v>
      </c>
      <c r="P69">
        <v>13.4</v>
      </c>
      <c r="Q69">
        <v>35</v>
      </c>
      <c r="R69">
        <v>5</v>
      </c>
    </row>
    <row r="70" spans="1:18">
      <c r="A70">
        <v>2004</v>
      </c>
      <c r="B70" t="s">
        <v>34</v>
      </c>
      <c r="C70">
        <v>39</v>
      </c>
      <c r="D70">
        <v>8</v>
      </c>
      <c r="E70">
        <v>4</v>
      </c>
      <c r="F70" t="s">
        <v>21</v>
      </c>
      <c r="G70">
        <v>25.5641589946</v>
      </c>
      <c r="H70">
        <v>19.422142381600001</v>
      </c>
      <c r="I70">
        <v>38.918517837000003</v>
      </c>
      <c r="J70">
        <v>5.9166666666700003</v>
      </c>
      <c r="K70">
        <v>89</v>
      </c>
      <c r="L70">
        <v>290</v>
      </c>
      <c r="M70">
        <v>24.2</v>
      </c>
      <c r="N70">
        <v>35</v>
      </c>
      <c r="O70">
        <v>212</v>
      </c>
      <c r="P70">
        <v>19.3</v>
      </c>
      <c r="Q70">
        <v>86</v>
      </c>
      <c r="R70">
        <v>62</v>
      </c>
    </row>
    <row r="71" spans="1:18">
      <c r="A71">
        <v>2004</v>
      </c>
      <c r="B71" t="s">
        <v>35</v>
      </c>
      <c r="C71">
        <v>13</v>
      </c>
      <c r="D71">
        <v>10</v>
      </c>
      <c r="E71">
        <v>2</v>
      </c>
      <c r="F71" t="s">
        <v>21</v>
      </c>
      <c r="G71">
        <v>28.119487426900001</v>
      </c>
      <c r="H71">
        <v>20.572803754799999</v>
      </c>
      <c r="I71">
        <v>75.929005141700003</v>
      </c>
      <c r="J71">
        <v>11.416666666699999</v>
      </c>
      <c r="K71">
        <v>30</v>
      </c>
      <c r="L71">
        <v>335</v>
      </c>
      <c r="M71">
        <v>27.9</v>
      </c>
      <c r="N71">
        <v>10</v>
      </c>
      <c r="O71">
        <v>177</v>
      </c>
      <c r="P71">
        <v>16.100000000000001</v>
      </c>
      <c r="Q71">
        <v>25</v>
      </c>
      <c r="R71">
        <v>48</v>
      </c>
    </row>
    <row r="72" spans="1:18">
      <c r="A72">
        <v>2004</v>
      </c>
      <c r="B72" t="s">
        <v>46</v>
      </c>
      <c r="C72">
        <v>25</v>
      </c>
      <c r="D72">
        <v>11</v>
      </c>
      <c r="E72">
        <v>1</v>
      </c>
      <c r="F72" t="s">
        <v>23</v>
      </c>
      <c r="G72">
        <v>19.545461553100001</v>
      </c>
      <c r="H72">
        <v>14.3759490181</v>
      </c>
      <c r="I72">
        <v>80.523628989499997</v>
      </c>
      <c r="J72">
        <v>23.25</v>
      </c>
      <c r="K72">
        <v>6</v>
      </c>
      <c r="L72">
        <v>587</v>
      </c>
      <c r="M72">
        <v>48.9</v>
      </c>
      <c r="N72">
        <v>37</v>
      </c>
      <c r="O72">
        <v>264</v>
      </c>
      <c r="P72">
        <v>24</v>
      </c>
      <c r="Q72">
        <v>16</v>
      </c>
      <c r="R72">
        <v>14</v>
      </c>
    </row>
    <row r="73" spans="1:18">
      <c r="A73">
        <v>2004</v>
      </c>
      <c r="B73" t="s">
        <v>37</v>
      </c>
      <c r="C73">
        <v>25</v>
      </c>
      <c r="D73">
        <v>7</v>
      </c>
      <c r="E73">
        <v>5</v>
      </c>
      <c r="F73" t="s">
        <v>21</v>
      </c>
      <c r="G73">
        <v>25.466464368899999</v>
      </c>
      <c r="H73">
        <v>15.904362688300001</v>
      </c>
      <c r="I73">
        <v>43.302080722500001</v>
      </c>
      <c r="J73">
        <v>10.75</v>
      </c>
      <c r="K73">
        <v>23</v>
      </c>
      <c r="L73">
        <v>382</v>
      </c>
      <c r="M73">
        <v>31.8</v>
      </c>
      <c r="N73">
        <v>45</v>
      </c>
      <c r="O73">
        <v>226</v>
      </c>
      <c r="P73">
        <v>20.5</v>
      </c>
      <c r="Q73">
        <v>14</v>
      </c>
      <c r="R73">
        <v>49</v>
      </c>
    </row>
    <row r="74" spans="1:18">
      <c r="A74">
        <v>2004</v>
      </c>
      <c r="B74" t="s">
        <v>28</v>
      </c>
      <c r="C74">
        <v>35</v>
      </c>
      <c r="D74">
        <v>9</v>
      </c>
      <c r="E74">
        <v>3</v>
      </c>
      <c r="F74" t="s">
        <v>21</v>
      </c>
      <c r="G74">
        <v>23.512380855100002</v>
      </c>
      <c r="H74">
        <v>13.6789959401</v>
      </c>
      <c r="I74">
        <v>45.963285012900002</v>
      </c>
      <c r="J74">
        <v>5.3333333333299997</v>
      </c>
      <c r="K74">
        <v>81</v>
      </c>
      <c r="L74">
        <v>249</v>
      </c>
      <c r="M74">
        <v>20.8</v>
      </c>
      <c r="N74">
        <v>5</v>
      </c>
      <c r="O74">
        <v>161</v>
      </c>
      <c r="P74">
        <v>14.6</v>
      </c>
      <c r="Q74">
        <v>95</v>
      </c>
      <c r="R74">
        <v>45</v>
      </c>
    </row>
    <row r="75" spans="1:18">
      <c r="A75">
        <v>2004</v>
      </c>
      <c r="B75" t="s">
        <v>60</v>
      </c>
      <c r="C75">
        <v>44</v>
      </c>
      <c r="D75">
        <v>9</v>
      </c>
      <c r="E75">
        <v>3</v>
      </c>
      <c r="F75" t="s">
        <v>21</v>
      </c>
      <c r="G75">
        <v>16.2573522251</v>
      </c>
      <c r="H75">
        <v>10.086116730100001</v>
      </c>
      <c r="I75">
        <v>24.550324629799999</v>
      </c>
      <c r="J75">
        <v>19.083333333300001</v>
      </c>
      <c r="K75">
        <v>30</v>
      </c>
      <c r="L75">
        <v>482</v>
      </c>
      <c r="M75">
        <v>40.200000000000003</v>
      </c>
      <c r="N75">
        <v>33</v>
      </c>
      <c r="O75">
        <v>219</v>
      </c>
      <c r="P75">
        <v>19.899999999999999</v>
      </c>
      <c r="Q75">
        <v>84</v>
      </c>
      <c r="R75">
        <v>15</v>
      </c>
    </row>
    <row r="76" spans="1:18">
      <c r="A76">
        <v>2004</v>
      </c>
      <c r="B76" t="s">
        <v>42</v>
      </c>
      <c r="C76">
        <v>4</v>
      </c>
      <c r="D76">
        <v>13</v>
      </c>
      <c r="E76">
        <v>0</v>
      </c>
      <c r="F76" t="s">
        <v>23</v>
      </c>
      <c r="G76">
        <v>26.519022240599998</v>
      </c>
      <c r="H76">
        <v>28.683662931699999</v>
      </c>
      <c r="I76">
        <v>100</v>
      </c>
      <c r="J76">
        <v>20.7692307692</v>
      </c>
      <c r="K76">
        <v>14</v>
      </c>
      <c r="L76">
        <v>417</v>
      </c>
      <c r="M76">
        <v>32.1</v>
      </c>
      <c r="N76">
        <v>9</v>
      </c>
      <c r="O76">
        <v>134</v>
      </c>
      <c r="P76">
        <v>11.2</v>
      </c>
      <c r="Q76">
        <v>20</v>
      </c>
      <c r="R76">
        <v>20</v>
      </c>
    </row>
    <row r="77" spans="1:18">
      <c r="A77">
        <v>2004</v>
      </c>
      <c r="B77" t="s">
        <v>43</v>
      </c>
      <c r="C77">
        <v>28</v>
      </c>
      <c r="D77">
        <v>10</v>
      </c>
      <c r="E77">
        <v>3</v>
      </c>
      <c r="F77" t="s">
        <v>21</v>
      </c>
      <c r="G77">
        <v>30.444911903400001</v>
      </c>
      <c r="H77">
        <v>20.527845624899999</v>
      </c>
      <c r="I77">
        <v>72.5592231766</v>
      </c>
      <c r="J77">
        <v>6.38461538462</v>
      </c>
      <c r="K77">
        <v>20</v>
      </c>
      <c r="L77">
        <v>378</v>
      </c>
      <c r="M77">
        <v>29.1</v>
      </c>
      <c r="N77">
        <v>66</v>
      </c>
      <c r="O77">
        <v>288</v>
      </c>
      <c r="P77">
        <v>24</v>
      </c>
      <c r="Q77">
        <v>39</v>
      </c>
      <c r="R77">
        <v>18</v>
      </c>
    </row>
    <row r="78" spans="1:18">
      <c r="A78">
        <v>2004</v>
      </c>
      <c r="B78" t="s">
        <v>44</v>
      </c>
      <c r="C78">
        <v>20</v>
      </c>
      <c r="D78">
        <v>10</v>
      </c>
      <c r="E78">
        <v>3</v>
      </c>
      <c r="F78" t="s">
        <v>23</v>
      </c>
      <c r="G78">
        <v>29.018146366900002</v>
      </c>
      <c r="H78">
        <v>20.959243209299999</v>
      </c>
      <c r="I78">
        <v>53.491149929999999</v>
      </c>
      <c r="J78">
        <v>17.923076923099998</v>
      </c>
      <c r="K78">
        <v>33</v>
      </c>
      <c r="L78">
        <v>400</v>
      </c>
      <c r="M78">
        <v>30.8</v>
      </c>
      <c r="N78">
        <v>7</v>
      </c>
      <c r="O78">
        <v>151</v>
      </c>
      <c r="P78">
        <v>12.6</v>
      </c>
      <c r="Q78">
        <v>59</v>
      </c>
      <c r="R78">
        <v>22</v>
      </c>
    </row>
    <row r="79" spans="1:18">
      <c r="A79">
        <v>2004</v>
      </c>
      <c r="B79" t="s">
        <v>61</v>
      </c>
      <c r="C79">
        <v>48</v>
      </c>
      <c r="D79">
        <v>10</v>
      </c>
      <c r="E79">
        <v>2</v>
      </c>
      <c r="F79" t="s">
        <v>21</v>
      </c>
      <c r="G79">
        <v>12.476629171700001</v>
      </c>
      <c r="H79">
        <v>6.2442863766499999</v>
      </c>
      <c r="I79">
        <v>15.821134624900001</v>
      </c>
      <c r="J79">
        <v>8</v>
      </c>
      <c r="K79">
        <v>40</v>
      </c>
      <c r="L79">
        <v>334</v>
      </c>
      <c r="M79">
        <v>27.8</v>
      </c>
      <c r="N79">
        <v>41</v>
      </c>
      <c r="O79">
        <v>219</v>
      </c>
      <c r="P79">
        <v>19.899999999999999</v>
      </c>
      <c r="Q79">
        <v>116</v>
      </c>
      <c r="R79">
        <v>2</v>
      </c>
    </row>
    <row r="80" spans="1:18">
      <c r="A80">
        <v>2004</v>
      </c>
      <c r="B80" t="s">
        <v>54</v>
      </c>
      <c r="C80">
        <v>35</v>
      </c>
      <c r="D80">
        <v>8</v>
      </c>
      <c r="E80">
        <v>4</v>
      </c>
      <c r="F80" t="s">
        <v>21</v>
      </c>
      <c r="G80">
        <v>28.2324937556</v>
      </c>
      <c r="H80">
        <v>17.136671828499999</v>
      </c>
      <c r="I80">
        <v>53.568743873300001</v>
      </c>
      <c r="J80">
        <v>10</v>
      </c>
      <c r="K80">
        <v>8</v>
      </c>
      <c r="L80">
        <v>434</v>
      </c>
      <c r="M80">
        <v>36.200000000000003</v>
      </c>
      <c r="N80">
        <v>40</v>
      </c>
      <c r="O80">
        <v>283</v>
      </c>
      <c r="P80">
        <v>25.7</v>
      </c>
      <c r="Q80">
        <v>1</v>
      </c>
      <c r="R80">
        <v>105</v>
      </c>
    </row>
    <row r="81" spans="1:18">
      <c r="A81">
        <v>2004</v>
      </c>
      <c r="B81" t="s">
        <v>62</v>
      </c>
      <c r="C81">
        <v>22</v>
      </c>
      <c r="D81">
        <v>9</v>
      </c>
      <c r="E81">
        <v>3</v>
      </c>
      <c r="F81" t="s">
        <v>21</v>
      </c>
      <c r="G81">
        <v>28.551122839000001</v>
      </c>
      <c r="H81">
        <v>29.000656369200001</v>
      </c>
      <c r="I81">
        <v>30.4877625534</v>
      </c>
      <c r="J81">
        <v>14.666666666699999</v>
      </c>
      <c r="K81">
        <v>49</v>
      </c>
      <c r="L81">
        <v>380</v>
      </c>
      <c r="M81">
        <v>31.7</v>
      </c>
      <c r="N81">
        <v>25</v>
      </c>
      <c r="O81">
        <v>194</v>
      </c>
      <c r="P81">
        <v>17.600000000000001</v>
      </c>
      <c r="Q81">
        <v>36</v>
      </c>
      <c r="R81">
        <v>77</v>
      </c>
    </row>
    <row r="83" spans="1:18">
      <c r="A83">
        <v>2005</v>
      </c>
      <c r="B83" t="s">
        <v>18</v>
      </c>
      <c r="C83">
        <v>4</v>
      </c>
      <c r="D83">
        <v>12</v>
      </c>
      <c r="E83">
        <v>1</v>
      </c>
      <c r="F83" t="s">
        <v>23</v>
      </c>
      <c r="G83">
        <v>30.7140100833</v>
      </c>
      <c r="H83">
        <v>31.381048881200002</v>
      </c>
      <c r="I83">
        <v>100</v>
      </c>
      <c r="J83">
        <v>26.2307692308</v>
      </c>
      <c r="K83">
        <v>1</v>
      </c>
      <c r="L83">
        <v>638</v>
      </c>
      <c r="M83">
        <v>49.1</v>
      </c>
      <c r="N83">
        <v>60</v>
      </c>
      <c r="O83">
        <v>256</v>
      </c>
      <c r="P83">
        <v>21.3</v>
      </c>
      <c r="Q83">
        <v>4</v>
      </c>
      <c r="R83">
        <v>3</v>
      </c>
    </row>
    <row r="84" spans="1:18">
      <c r="A84">
        <v>2005</v>
      </c>
      <c r="B84" t="s">
        <v>22</v>
      </c>
      <c r="C84">
        <v>44</v>
      </c>
      <c r="D84">
        <v>8</v>
      </c>
      <c r="E84">
        <v>4</v>
      </c>
      <c r="F84" t="s">
        <v>21</v>
      </c>
      <c r="G84">
        <v>36.479588296700001</v>
      </c>
      <c r="H84">
        <v>26.917403530000001</v>
      </c>
      <c r="I84">
        <v>73.141999420199994</v>
      </c>
      <c r="J84">
        <v>3.9166666666699999</v>
      </c>
      <c r="K84">
        <v>65</v>
      </c>
      <c r="L84">
        <v>323</v>
      </c>
      <c r="M84">
        <v>26.9</v>
      </c>
      <c r="N84">
        <v>13</v>
      </c>
      <c r="O84">
        <v>263</v>
      </c>
      <c r="P84">
        <v>23.9</v>
      </c>
      <c r="Q84">
        <v>94</v>
      </c>
      <c r="R84">
        <v>36</v>
      </c>
    </row>
    <row r="85" spans="1:18">
      <c r="A85">
        <v>2005</v>
      </c>
      <c r="B85" t="s">
        <v>24</v>
      </c>
      <c r="C85">
        <v>39</v>
      </c>
      <c r="D85">
        <v>9</v>
      </c>
      <c r="E85">
        <v>3</v>
      </c>
      <c r="F85" t="s">
        <v>21</v>
      </c>
      <c r="G85">
        <v>23.1055274689</v>
      </c>
      <c r="H85">
        <v>10.5956950556</v>
      </c>
      <c r="I85">
        <v>54.6772032123</v>
      </c>
      <c r="J85">
        <v>19.666666666699999</v>
      </c>
      <c r="K85">
        <v>7</v>
      </c>
      <c r="L85">
        <v>521</v>
      </c>
      <c r="M85">
        <v>43.4</v>
      </c>
      <c r="N85">
        <v>19</v>
      </c>
      <c r="O85">
        <v>250</v>
      </c>
      <c r="P85">
        <v>22.7</v>
      </c>
      <c r="Q85">
        <v>13</v>
      </c>
      <c r="R85">
        <v>27</v>
      </c>
    </row>
    <row r="86" spans="1:18">
      <c r="A86">
        <v>2005</v>
      </c>
      <c r="B86" t="s">
        <v>52</v>
      </c>
      <c r="C86">
        <v>42</v>
      </c>
      <c r="D86">
        <v>8</v>
      </c>
      <c r="E86">
        <v>4</v>
      </c>
      <c r="F86" t="s">
        <v>21</v>
      </c>
      <c r="G86">
        <v>24.342312331799999</v>
      </c>
      <c r="H86">
        <v>16.371810884599999</v>
      </c>
      <c r="I86">
        <v>32.843423595399997</v>
      </c>
      <c r="J86">
        <v>8.75</v>
      </c>
      <c r="K86">
        <v>49</v>
      </c>
      <c r="L86">
        <v>316</v>
      </c>
      <c r="M86">
        <v>26.3</v>
      </c>
      <c r="N86">
        <v>29</v>
      </c>
      <c r="O86">
        <v>201</v>
      </c>
      <c r="P86">
        <v>18.3</v>
      </c>
      <c r="Q86">
        <v>44</v>
      </c>
      <c r="R86">
        <v>48</v>
      </c>
    </row>
    <row r="87" spans="1:18">
      <c r="A87">
        <v>2005</v>
      </c>
      <c r="B87" t="s">
        <v>26</v>
      </c>
      <c r="C87">
        <v>2</v>
      </c>
      <c r="D87">
        <v>13</v>
      </c>
      <c r="E87">
        <v>0</v>
      </c>
      <c r="F87" t="s">
        <v>23</v>
      </c>
      <c r="G87">
        <v>29.832452998099999</v>
      </c>
      <c r="H87">
        <v>31.890900318300002</v>
      </c>
      <c r="I87">
        <v>100</v>
      </c>
      <c r="J87">
        <v>33.7692307692</v>
      </c>
      <c r="K87">
        <v>2</v>
      </c>
      <c r="L87">
        <v>652</v>
      </c>
      <c r="M87">
        <v>50.2</v>
      </c>
      <c r="N87">
        <v>14</v>
      </c>
      <c r="O87">
        <v>175</v>
      </c>
      <c r="P87">
        <v>14.6</v>
      </c>
      <c r="Q87">
        <v>26</v>
      </c>
      <c r="R87">
        <v>2</v>
      </c>
    </row>
    <row r="88" spans="1:18">
      <c r="A88">
        <v>2005</v>
      </c>
      <c r="B88" t="s">
        <v>27</v>
      </c>
      <c r="C88">
        <v>35</v>
      </c>
      <c r="D88">
        <v>9</v>
      </c>
      <c r="E88">
        <v>3</v>
      </c>
      <c r="F88" t="s">
        <v>21</v>
      </c>
      <c r="G88">
        <v>25.3950862047</v>
      </c>
      <c r="H88">
        <v>20.410766487299998</v>
      </c>
      <c r="I88">
        <v>36.4853491569</v>
      </c>
      <c r="J88">
        <v>9.9166666666700003</v>
      </c>
      <c r="K88">
        <v>48</v>
      </c>
      <c r="L88">
        <v>310</v>
      </c>
      <c r="M88">
        <v>25.8</v>
      </c>
      <c r="N88">
        <v>16</v>
      </c>
      <c r="O88">
        <v>170</v>
      </c>
      <c r="P88">
        <v>15.5</v>
      </c>
      <c r="Q88">
        <v>34</v>
      </c>
      <c r="R88">
        <v>55</v>
      </c>
    </row>
    <row r="89" spans="1:18">
      <c r="A89">
        <v>2005</v>
      </c>
      <c r="B89" t="s">
        <v>28</v>
      </c>
      <c r="C89">
        <v>30</v>
      </c>
      <c r="D89">
        <v>10</v>
      </c>
      <c r="E89">
        <v>3</v>
      </c>
      <c r="F89" t="s">
        <v>21</v>
      </c>
      <c r="G89">
        <v>25.160316198</v>
      </c>
      <c r="H89">
        <v>17.1110699551</v>
      </c>
      <c r="I89">
        <v>44.142565081299999</v>
      </c>
      <c r="J89">
        <v>10.5384615385</v>
      </c>
      <c r="K89">
        <v>27</v>
      </c>
      <c r="L89">
        <v>446</v>
      </c>
      <c r="M89">
        <v>34.299999999999997</v>
      </c>
      <c r="N89">
        <v>116</v>
      </c>
      <c r="O89">
        <v>299</v>
      </c>
      <c r="P89">
        <v>24.9</v>
      </c>
      <c r="Q89">
        <v>32</v>
      </c>
      <c r="R89">
        <v>30</v>
      </c>
    </row>
    <row r="90" spans="1:18">
      <c r="A90">
        <v>2005</v>
      </c>
      <c r="B90" t="s">
        <v>30</v>
      </c>
      <c r="C90">
        <v>20</v>
      </c>
      <c r="D90">
        <v>11</v>
      </c>
      <c r="E90">
        <v>1</v>
      </c>
      <c r="F90" t="s">
        <v>23</v>
      </c>
      <c r="G90">
        <v>19.127428387799998</v>
      </c>
      <c r="H90">
        <v>16.558602884300001</v>
      </c>
      <c r="I90">
        <v>13.964599720100001</v>
      </c>
      <c r="J90">
        <v>14.583333333300001</v>
      </c>
      <c r="K90">
        <v>40</v>
      </c>
      <c r="L90">
        <v>398</v>
      </c>
      <c r="M90">
        <v>33.200000000000003</v>
      </c>
      <c r="N90">
        <v>28</v>
      </c>
      <c r="O90">
        <v>199</v>
      </c>
      <c r="P90">
        <v>18.100000000000001</v>
      </c>
      <c r="Q90">
        <v>67</v>
      </c>
      <c r="R90">
        <v>26</v>
      </c>
    </row>
    <row r="91" spans="1:18">
      <c r="A91">
        <v>2005</v>
      </c>
      <c r="B91" t="s">
        <v>50</v>
      </c>
      <c r="C91">
        <v>24</v>
      </c>
      <c r="D91">
        <v>10</v>
      </c>
      <c r="E91">
        <v>2</v>
      </c>
      <c r="F91" t="s">
        <v>21</v>
      </c>
      <c r="G91">
        <v>24.270090006</v>
      </c>
      <c r="H91">
        <v>15.0855170732</v>
      </c>
      <c r="I91">
        <v>59.090697556199999</v>
      </c>
      <c r="J91">
        <v>11.333333333300001</v>
      </c>
      <c r="K91">
        <v>19</v>
      </c>
      <c r="L91">
        <v>414</v>
      </c>
      <c r="M91">
        <v>34.5</v>
      </c>
      <c r="N91">
        <v>44</v>
      </c>
      <c r="O91">
        <v>261</v>
      </c>
      <c r="P91">
        <v>23.7</v>
      </c>
      <c r="Q91">
        <v>9</v>
      </c>
      <c r="R91">
        <v>62</v>
      </c>
    </row>
    <row r="92" spans="1:18">
      <c r="A92">
        <v>2005</v>
      </c>
      <c r="B92" t="s">
        <v>59</v>
      </c>
      <c r="C92">
        <v>46</v>
      </c>
      <c r="D92">
        <v>8</v>
      </c>
      <c r="E92">
        <v>5</v>
      </c>
      <c r="F92" t="s">
        <v>23</v>
      </c>
      <c r="G92">
        <v>28.909314051399999</v>
      </c>
      <c r="H92">
        <v>26.5308835429</v>
      </c>
      <c r="I92">
        <v>43.495147813899997</v>
      </c>
      <c r="J92">
        <v>6.92307692308</v>
      </c>
      <c r="K92">
        <v>36</v>
      </c>
      <c r="L92">
        <v>376</v>
      </c>
      <c r="M92">
        <v>28.9</v>
      </c>
      <c r="N92">
        <v>25</v>
      </c>
      <c r="O92">
        <v>260</v>
      </c>
      <c r="P92">
        <v>21.7</v>
      </c>
      <c r="Q92">
        <v>8</v>
      </c>
      <c r="R92">
        <v>102</v>
      </c>
    </row>
    <row r="93" spans="1:18">
      <c r="A93">
        <v>2005</v>
      </c>
      <c r="B93" t="s">
        <v>20</v>
      </c>
      <c r="C93">
        <v>11</v>
      </c>
      <c r="D93">
        <v>11</v>
      </c>
      <c r="E93">
        <v>2</v>
      </c>
      <c r="F93" t="s">
        <v>21</v>
      </c>
      <c r="G93">
        <v>25.471263716199999</v>
      </c>
      <c r="H93">
        <v>26.658397227799998</v>
      </c>
      <c r="I93">
        <v>21.9408700012</v>
      </c>
      <c r="J93">
        <v>15.2307692308</v>
      </c>
      <c r="K93">
        <v>39</v>
      </c>
      <c r="L93">
        <v>383</v>
      </c>
      <c r="M93">
        <v>29.5</v>
      </c>
      <c r="N93">
        <v>12</v>
      </c>
      <c r="O93">
        <v>182</v>
      </c>
      <c r="P93">
        <v>15.2</v>
      </c>
      <c r="Q93">
        <v>35</v>
      </c>
      <c r="R93">
        <v>41</v>
      </c>
    </row>
    <row r="94" spans="1:18">
      <c r="A94">
        <v>2005</v>
      </c>
      <c r="B94" t="s">
        <v>32</v>
      </c>
      <c r="C94">
        <v>50</v>
      </c>
      <c r="D94">
        <v>8</v>
      </c>
      <c r="E94">
        <v>4</v>
      </c>
      <c r="F94" t="s">
        <v>21</v>
      </c>
      <c r="G94">
        <v>23.675248699400001</v>
      </c>
      <c r="H94">
        <v>5.7945505655099998</v>
      </c>
      <c r="I94">
        <v>44.494551885299998</v>
      </c>
      <c r="J94">
        <v>11.75</v>
      </c>
      <c r="K94">
        <v>28</v>
      </c>
      <c r="L94">
        <v>395</v>
      </c>
      <c r="M94">
        <v>32.9</v>
      </c>
      <c r="N94">
        <v>42</v>
      </c>
      <c r="O94">
        <v>226</v>
      </c>
      <c r="P94">
        <v>20.5</v>
      </c>
      <c r="Q94">
        <v>79</v>
      </c>
      <c r="R94">
        <v>7</v>
      </c>
    </row>
    <row r="95" spans="1:18">
      <c r="A95">
        <v>2005</v>
      </c>
      <c r="B95" t="s">
        <v>33</v>
      </c>
      <c r="C95">
        <v>11</v>
      </c>
      <c r="D95">
        <v>11</v>
      </c>
      <c r="E95">
        <v>1</v>
      </c>
      <c r="F95" t="s">
        <v>23</v>
      </c>
      <c r="G95">
        <v>23.391568018200001</v>
      </c>
      <c r="H95">
        <v>18.936695496900001</v>
      </c>
      <c r="I95">
        <v>65.830311117799994</v>
      </c>
      <c r="J95">
        <v>14.25</v>
      </c>
      <c r="K95">
        <v>47</v>
      </c>
      <c r="L95">
        <v>385</v>
      </c>
      <c r="M95">
        <v>32.1</v>
      </c>
      <c r="N95">
        <v>6</v>
      </c>
      <c r="O95">
        <v>179</v>
      </c>
      <c r="P95">
        <v>16.3</v>
      </c>
      <c r="Q95">
        <v>115</v>
      </c>
      <c r="R95">
        <v>5</v>
      </c>
    </row>
    <row r="96" spans="1:18">
      <c r="A96">
        <v>2005</v>
      </c>
      <c r="B96" t="s">
        <v>34</v>
      </c>
      <c r="C96">
        <v>8</v>
      </c>
      <c r="D96">
        <v>10</v>
      </c>
      <c r="E96">
        <v>2</v>
      </c>
      <c r="F96" t="s">
        <v>19</v>
      </c>
      <c r="G96">
        <v>31.325927421100001</v>
      </c>
      <c r="H96">
        <v>21.9380955735</v>
      </c>
      <c r="I96">
        <v>90.261814494800007</v>
      </c>
      <c r="J96">
        <v>17.416666666699999</v>
      </c>
      <c r="K96">
        <v>31</v>
      </c>
      <c r="L96">
        <v>392</v>
      </c>
      <c r="M96">
        <v>32.700000000000003</v>
      </c>
      <c r="N96">
        <v>4</v>
      </c>
      <c r="O96">
        <v>163</v>
      </c>
      <c r="P96">
        <v>14.8</v>
      </c>
      <c r="Q96">
        <v>50</v>
      </c>
      <c r="R96">
        <v>21</v>
      </c>
    </row>
    <row r="97" spans="1:18">
      <c r="A97">
        <v>2005</v>
      </c>
      <c r="B97" t="s">
        <v>35</v>
      </c>
      <c r="C97">
        <v>20</v>
      </c>
      <c r="D97">
        <v>10</v>
      </c>
      <c r="E97">
        <v>3</v>
      </c>
      <c r="F97" t="s">
        <v>23</v>
      </c>
      <c r="G97">
        <v>28.817384262699999</v>
      </c>
      <c r="H97">
        <v>21.524520924299999</v>
      </c>
      <c r="I97">
        <v>59.317162305099998</v>
      </c>
      <c r="J97">
        <v>13.1538461538</v>
      </c>
      <c r="K97">
        <v>29</v>
      </c>
      <c r="L97">
        <v>384</v>
      </c>
      <c r="M97">
        <v>29.5</v>
      </c>
      <c r="N97">
        <v>21</v>
      </c>
      <c r="O97">
        <v>175</v>
      </c>
      <c r="P97">
        <v>14.6</v>
      </c>
      <c r="Q97">
        <v>31</v>
      </c>
      <c r="R97">
        <v>37</v>
      </c>
    </row>
    <row r="98" spans="1:18">
      <c r="A98">
        <v>2005</v>
      </c>
      <c r="B98" t="s">
        <v>37</v>
      </c>
      <c r="C98">
        <v>28</v>
      </c>
      <c r="D98">
        <v>9</v>
      </c>
      <c r="E98">
        <v>3</v>
      </c>
      <c r="F98" t="s">
        <v>21</v>
      </c>
      <c r="G98">
        <v>27.604425380599999</v>
      </c>
      <c r="H98">
        <v>20.382307962199999</v>
      </c>
      <c r="I98">
        <v>51.704261324500003</v>
      </c>
      <c r="J98">
        <v>9.75</v>
      </c>
      <c r="K98">
        <v>55</v>
      </c>
      <c r="L98">
        <v>343</v>
      </c>
      <c r="M98">
        <v>28.6</v>
      </c>
      <c r="N98">
        <v>5</v>
      </c>
      <c r="O98">
        <v>202</v>
      </c>
      <c r="P98">
        <v>18.399999999999999</v>
      </c>
      <c r="Q98">
        <v>48</v>
      </c>
      <c r="R98">
        <v>52</v>
      </c>
    </row>
    <row r="99" spans="1:18">
      <c r="A99">
        <v>2005</v>
      </c>
      <c r="B99" t="s">
        <v>63</v>
      </c>
      <c r="C99">
        <v>48</v>
      </c>
      <c r="D99">
        <v>8</v>
      </c>
      <c r="E99">
        <v>4</v>
      </c>
      <c r="F99" t="s">
        <v>21</v>
      </c>
      <c r="G99">
        <v>23.426659424099999</v>
      </c>
      <c r="H99">
        <v>15.377743392399999</v>
      </c>
      <c r="I99">
        <v>34.238027520000003</v>
      </c>
      <c r="J99">
        <v>3.6666666666699999</v>
      </c>
      <c r="K99">
        <v>84</v>
      </c>
      <c r="L99">
        <v>296</v>
      </c>
      <c r="M99">
        <v>24.7</v>
      </c>
      <c r="N99">
        <v>22</v>
      </c>
      <c r="O99">
        <v>224</v>
      </c>
      <c r="P99">
        <v>20.399999999999999</v>
      </c>
      <c r="Q99">
        <v>53</v>
      </c>
      <c r="R99">
        <v>109</v>
      </c>
    </row>
    <row r="100" spans="1:18">
      <c r="A100">
        <v>2005</v>
      </c>
      <c r="B100" t="s">
        <v>64</v>
      </c>
      <c r="C100">
        <v>16</v>
      </c>
      <c r="D100">
        <v>10</v>
      </c>
      <c r="E100">
        <v>2</v>
      </c>
      <c r="F100" t="s">
        <v>21</v>
      </c>
      <c r="G100">
        <v>25.8221948204</v>
      </c>
      <c r="H100">
        <v>19.096641758299999</v>
      </c>
      <c r="I100">
        <v>57.272120040399997</v>
      </c>
      <c r="J100">
        <v>11.25</v>
      </c>
      <c r="K100">
        <v>63</v>
      </c>
      <c r="L100">
        <v>263</v>
      </c>
      <c r="M100">
        <v>21.9</v>
      </c>
      <c r="N100">
        <v>1</v>
      </c>
      <c r="O100">
        <v>118</v>
      </c>
      <c r="P100">
        <v>10.7</v>
      </c>
      <c r="Q100">
        <v>60</v>
      </c>
      <c r="R100">
        <v>58</v>
      </c>
    </row>
    <row r="101" spans="1:18">
      <c r="A101">
        <v>2005</v>
      </c>
      <c r="B101" t="s">
        <v>40</v>
      </c>
      <c r="C101">
        <v>20</v>
      </c>
      <c r="D101">
        <v>9</v>
      </c>
      <c r="E101">
        <v>3</v>
      </c>
      <c r="F101" t="s">
        <v>21</v>
      </c>
      <c r="G101">
        <v>26.133583542099998</v>
      </c>
      <c r="H101">
        <v>15.276126765500001</v>
      </c>
      <c r="I101">
        <v>39.785579924499999</v>
      </c>
      <c r="J101">
        <v>12.166666666699999</v>
      </c>
      <c r="K101">
        <v>8</v>
      </c>
      <c r="L101">
        <v>440</v>
      </c>
      <c r="M101">
        <v>36.700000000000003</v>
      </c>
      <c r="N101">
        <v>62</v>
      </c>
      <c r="O101">
        <v>260</v>
      </c>
      <c r="P101">
        <v>23.6</v>
      </c>
      <c r="Q101">
        <v>5</v>
      </c>
      <c r="R101">
        <v>51</v>
      </c>
    </row>
    <row r="102" spans="1:18">
      <c r="A102">
        <v>2005</v>
      </c>
      <c r="B102" t="s">
        <v>65</v>
      </c>
      <c r="C102">
        <v>28</v>
      </c>
      <c r="D102">
        <v>10</v>
      </c>
      <c r="E102">
        <v>2</v>
      </c>
      <c r="F102" t="s">
        <v>21</v>
      </c>
      <c r="G102">
        <v>24.900818336099999</v>
      </c>
      <c r="H102">
        <v>17.338719882100001</v>
      </c>
      <c r="I102">
        <v>42.8706879621</v>
      </c>
      <c r="J102">
        <v>4.9166666666700003</v>
      </c>
      <c r="K102">
        <v>25</v>
      </c>
      <c r="L102">
        <v>469</v>
      </c>
      <c r="M102">
        <v>39.1</v>
      </c>
      <c r="N102">
        <v>111</v>
      </c>
      <c r="O102">
        <v>372</v>
      </c>
      <c r="P102">
        <v>33.799999999999997</v>
      </c>
      <c r="Q102">
        <v>19</v>
      </c>
      <c r="R102">
        <v>44</v>
      </c>
    </row>
    <row r="103" spans="1:18">
      <c r="A103">
        <v>2005</v>
      </c>
      <c r="B103" t="s">
        <v>42</v>
      </c>
      <c r="C103">
        <v>28</v>
      </c>
      <c r="D103">
        <v>9</v>
      </c>
      <c r="E103">
        <v>3</v>
      </c>
      <c r="F103" t="s">
        <v>21</v>
      </c>
      <c r="G103">
        <v>25.767558455500001</v>
      </c>
      <c r="H103">
        <v>21.101297102699998</v>
      </c>
      <c r="I103">
        <v>47.880118176099998</v>
      </c>
      <c r="J103">
        <v>16.666666666699999</v>
      </c>
      <c r="K103">
        <v>35</v>
      </c>
      <c r="L103">
        <v>386</v>
      </c>
      <c r="M103">
        <v>32.200000000000003</v>
      </c>
      <c r="N103">
        <v>7</v>
      </c>
      <c r="O103">
        <v>162</v>
      </c>
      <c r="P103">
        <v>14.7</v>
      </c>
      <c r="Q103">
        <v>62</v>
      </c>
      <c r="R103">
        <v>23</v>
      </c>
    </row>
    <row r="104" spans="1:18">
      <c r="A104">
        <v>2005</v>
      </c>
      <c r="B104" t="s">
        <v>62</v>
      </c>
      <c r="C104">
        <v>35</v>
      </c>
      <c r="D104">
        <v>9</v>
      </c>
      <c r="E104">
        <v>3</v>
      </c>
      <c r="F104" t="s">
        <v>21</v>
      </c>
      <c r="G104">
        <v>27.059757461899999</v>
      </c>
      <c r="H104">
        <v>23.6540770545</v>
      </c>
      <c r="I104">
        <v>40.481160292600002</v>
      </c>
      <c r="J104">
        <v>12.833333333300001</v>
      </c>
      <c r="K104">
        <v>67</v>
      </c>
      <c r="L104">
        <v>325</v>
      </c>
      <c r="M104">
        <v>27.1</v>
      </c>
      <c r="N104">
        <v>2</v>
      </c>
      <c r="O104">
        <v>131</v>
      </c>
      <c r="P104">
        <v>11.9</v>
      </c>
      <c r="Q104">
        <v>63</v>
      </c>
      <c r="R104">
        <v>60</v>
      </c>
    </row>
    <row r="105" spans="1:18">
      <c r="A105">
        <v>2005</v>
      </c>
      <c r="B105" t="s">
        <v>45</v>
      </c>
      <c r="C105">
        <v>6</v>
      </c>
      <c r="D105">
        <v>11</v>
      </c>
      <c r="E105">
        <v>1</v>
      </c>
      <c r="F105" t="s">
        <v>19</v>
      </c>
      <c r="G105">
        <v>26.644897360400002</v>
      </c>
      <c r="H105">
        <v>24.881368289099999</v>
      </c>
      <c r="I105">
        <v>25.952033127100002</v>
      </c>
      <c r="J105">
        <v>17.416666666699999</v>
      </c>
      <c r="K105">
        <v>32</v>
      </c>
      <c r="L105">
        <v>413</v>
      </c>
      <c r="M105">
        <v>34.4</v>
      </c>
      <c r="N105">
        <v>15</v>
      </c>
      <c r="O105">
        <v>181</v>
      </c>
      <c r="P105">
        <v>16.5</v>
      </c>
      <c r="Q105">
        <v>66</v>
      </c>
      <c r="R105">
        <v>14</v>
      </c>
    </row>
    <row r="106" spans="1:18">
      <c r="A106">
        <v>2005</v>
      </c>
      <c r="B106" t="s">
        <v>54</v>
      </c>
      <c r="C106">
        <v>39</v>
      </c>
      <c r="D106">
        <v>9</v>
      </c>
      <c r="E106">
        <v>3</v>
      </c>
      <c r="F106" t="s">
        <v>21</v>
      </c>
      <c r="G106">
        <v>25.6035116909</v>
      </c>
      <c r="H106">
        <v>17.164295748200001</v>
      </c>
      <c r="I106">
        <v>57.108081018999997</v>
      </c>
      <c r="J106">
        <v>20.583333333300001</v>
      </c>
      <c r="K106">
        <v>5</v>
      </c>
      <c r="L106">
        <v>473</v>
      </c>
      <c r="M106">
        <v>39.4</v>
      </c>
      <c r="N106">
        <v>24</v>
      </c>
      <c r="O106">
        <v>213</v>
      </c>
      <c r="P106">
        <v>19.399999999999999</v>
      </c>
      <c r="Q106">
        <v>1</v>
      </c>
      <c r="R106">
        <v>99</v>
      </c>
    </row>
    <row r="107" spans="1:18">
      <c r="A107">
        <v>2005</v>
      </c>
      <c r="B107" t="s">
        <v>44</v>
      </c>
      <c r="C107">
        <v>14</v>
      </c>
      <c r="D107">
        <v>11</v>
      </c>
      <c r="E107">
        <v>2</v>
      </c>
      <c r="F107" t="s">
        <v>21</v>
      </c>
      <c r="G107">
        <v>28.324344086699998</v>
      </c>
      <c r="H107">
        <v>29.997419874799998</v>
      </c>
      <c r="I107">
        <v>39.187532797800003</v>
      </c>
      <c r="J107">
        <v>20.923076923099998</v>
      </c>
      <c r="K107">
        <v>34</v>
      </c>
      <c r="L107">
        <v>440</v>
      </c>
      <c r="M107">
        <v>33.799999999999997</v>
      </c>
      <c r="N107">
        <v>3</v>
      </c>
      <c r="O107">
        <v>144</v>
      </c>
      <c r="P107">
        <v>12</v>
      </c>
      <c r="Q107">
        <v>68</v>
      </c>
      <c r="R107">
        <v>15</v>
      </c>
    </row>
    <row r="109" spans="1:18">
      <c r="A109">
        <v>2008</v>
      </c>
      <c r="B109" t="s">
        <v>66</v>
      </c>
      <c r="C109">
        <v>48</v>
      </c>
      <c r="D109">
        <v>9</v>
      </c>
      <c r="E109">
        <v>4</v>
      </c>
      <c r="F109" t="s">
        <v>21</v>
      </c>
      <c r="G109">
        <v>27.444711129400002</v>
      </c>
      <c r="H109">
        <v>17.681654306799999</v>
      </c>
      <c r="I109">
        <v>52.345342429200002</v>
      </c>
      <c r="J109">
        <v>3</v>
      </c>
      <c r="K109">
        <v>67</v>
      </c>
      <c r="L109">
        <v>326</v>
      </c>
      <c r="M109">
        <v>25.1</v>
      </c>
      <c r="N109">
        <v>59</v>
      </c>
      <c r="O109">
        <v>263</v>
      </c>
      <c r="P109">
        <v>21.9</v>
      </c>
      <c r="Q109">
        <v>56</v>
      </c>
      <c r="R109">
        <v>72</v>
      </c>
    </row>
    <row r="110" spans="1:18">
      <c r="A110">
        <v>2008</v>
      </c>
      <c r="B110" t="s">
        <v>18</v>
      </c>
      <c r="C110">
        <v>5</v>
      </c>
      <c r="D110">
        <v>12</v>
      </c>
      <c r="E110">
        <v>1</v>
      </c>
      <c r="F110" t="s">
        <v>23</v>
      </c>
      <c r="G110">
        <v>26.9326211833</v>
      </c>
      <c r="H110">
        <v>25.107447670399999</v>
      </c>
      <c r="I110">
        <v>39.835038032299998</v>
      </c>
      <c r="J110">
        <v>28.538461538499998</v>
      </c>
      <c r="K110">
        <v>13</v>
      </c>
      <c r="L110">
        <v>488</v>
      </c>
      <c r="M110">
        <v>37.5</v>
      </c>
      <c r="N110">
        <v>1</v>
      </c>
      <c r="O110">
        <v>93</v>
      </c>
      <c r="P110">
        <v>7.8</v>
      </c>
      <c r="Q110">
        <v>21</v>
      </c>
      <c r="R110">
        <v>20</v>
      </c>
    </row>
    <row r="111" spans="1:18">
      <c r="A111">
        <v>2008</v>
      </c>
      <c r="B111" t="s">
        <v>22</v>
      </c>
      <c r="C111">
        <v>10</v>
      </c>
      <c r="D111">
        <v>12</v>
      </c>
      <c r="E111">
        <v>2</v>
      </c>
      <c r="F111" t="s">
        <v>23</v>
      </c>
      <c r="G111">
        <v>34.202969707000001</v>
      </c>
      <c r="H111">
        <v>30.2389576331</v>
      </c>
      <c r="I111">
        <v>82.515590793499996</v>
      </c>
      <c r="J111">
        <v>26.642857142899999</v>
      </c>
      <c r="K111">
        <v>2</v>
      </c>
      <c r="L111">
        <v>716</v>
      </c>
      <c r="M111">
        <v>51.1</v>
      </c>
      <c r="N111">
        <v>82</v>
      </c>
      <c r="O111">
        <v>319</v>
      </c>
      <c r="P111">
        <v>24.5</v>
      </c>
      <c r="Q111">
        <v>3</v>
      </c>
      <c r="R111">
        <v>13</v>
      </c>
    </row>
    <row r="112" spans="1:18">
      <c r="A112">
        <v>2008</v>
      </c>
      <c r="B112" t="s">
        <v>26</v>
      </c>
      <c r="C112">
        <v>7</v>
      </c>
      <c r="D112">
        <v>12</v>
      </c>
      <c r="E112">
        <v>1</v>
      </c>
      <c r="F112" t="s">
        <v>21</v>
      </c>
      <c r="G112">
        <v>31.226466401100001</v>
      </c>
      <c r="H112">
        <v>29.3329551052</v>
      </c>
      <c r="I112">
        <v>65.830311117799994</v>
      </c>
      <c r="J112">
        <v>22.076923076900002</v>
      </c>
      <c r="K112">
        <v>11</v>
      </c>
      <c r="L112">
        <v>551</v>
      </c>
      <c r="M112">
        <v>42.4</v>
      </c>
      <c r="N112">
        <v>48</v>
      </c>
      <c r="O112">
        <v>223</v>
      </c>
      <c r="P112">
        <v>18.600000000000001</v>
      </c>
      <c r="Q112">
        <v>8</v>
      </c>
      <c r="R112">
        <v>38</v>
      </c>
    </row>
    <row r="113" spans="1:18">
      <c r="A113">
        <v>2008</v>
      </c>
      <c r="B113" t="s">
        <v>67</v>
      </c>
      <c r="C113">
        <v>34</v>
      </c>
      <c r="D113">
        <v>9</v>
      </c>
      <c r="E113">
        <v>4</v>
      </c>
      <c r="F113" t="s">
        <v>21</v>
      </c>
      <c r="G113">
        <v>28.7204549028</v>
      </c>
      <c r="H113">
        <v>16.062074552599999</v>
      </c>
      <c r="I113">
        <v>66.881674915800005</v>
      </c>
      <c r="J113">
        <v>12.6923076923</v>
      </c>
      <c r="K113">
        <v>7</v>
      </c>
      <c r="L113">
        <v>530</v>
      </c>
      <c r="M113">
        <v>40.799999999999997</v>
      </c>
      <c r="N113">
        <v>85</v>
      </c>
      <c r="O113">
        <v>323</v>
      </c>
      <c r="P113">
        <v>26.9</v>
      </c>
      <c r="Q113">
        <v>35</v>
      </c>
      <c r="R113">
        <v>8</v>
      </c>
    </row>
    <row r="114" spans="1:18">
      <c r="A114">
        <v>2008</v>
      </c>
      <c r="B114" t="s">
        <v>55</v>
      </c>
      <c r="C114">
        <v>40</v>
      </c>
      <c r="D114">
        <v>9</v>
      </c>
      <c r="E114">
        <v>4</v>
      </c>
      <c r="F114" t="s">
        <v>21</v>
      </c>
      <c r="G114">
        <v>22.063557743</v>
      </c>
      <c r="H114">
        <v>16.823755672000001</v>
      </c>
      <c r="I114">
        <v>32.683522419699997</v>
      </c>
      <c r="J114">
        <v>17.307692307700002</v>
      </c>
      <c r="K114">
        <v>48</v>
      </c>
      <c r="L114">
        <v>394</v>
      </c>
      <c r="M114">
        <v>30.3</v>
      </c>
      <c r="N114">
        <v>9</v>
      </c>
      <c r="O114">
        <v>159</v>
      </c>
      <c r="P114">
        <v>13.3</v>
      </c>
      <c r="Q114">
        <v>84</v>
      </c>
      <c r="R114">
        <v>25</v>
      </c>
    </row>
    <row r="115" spans="1:18">
      <c r="A115">
        <v>2008</v>
      </c>
      <c r="B115" t="s">
        <v>30</v>
      </c>
      <c r="C115">
        <v>14</v>
      </c>
      <c r="D115">
        <v>11</v>
      </c>
      <c r="E115">
        <v>2</v>
      </c>
      <c r="F115" t="s">
        <v>21</v>
      </c>
      <c r="G115">
        <v>28.495282425300001</v>
      </c>
      <c r="H115">
        <v>20.108253050999998</v>
      </c>
      <c r="I115">
        <v>83.995549006299996</v>
      </c>
      <c r="J115">
        <v>22.307692307700002</v>
      </c>
      <c r="K115">
        <v>22</v>
      </c>
      <c r="L115">
        <v>437</v>
      </c>
      <c r="M115">
        <v>33.6</v>
      </c>
      <c r="N115">
        <v>2</v>
      </c>
      <c r="O115">
        <v>131</v>
      </c>
      <c r="P115">
        <v>10.9</v>
      </c>
      <c r="Q115">
        <v>69</v>
      </c>
      <c r="R115">
        <v>11</v>
      </c>
    </row>
    <row r="116" spans="1:18">
      <c r="A116">
        <v>2008</v>
      </c>
      <c r="B116" t="s">
        <v>57</v>
      </c>
      <c r="C116">
        <v>6</v>
      </c>
      <c r="D116">
        <v>13</v>
      </c>
      <c r="E116">
        <v>0</v>
      </c>
      <c r="F116" t="s">
        <v>23</v>
      </c>
      <c r="G116">
        <v>24.782796488199999</v>
      </c>
      <c r="H116">
        <v>23.678654209800001</v>
      </c>
      <c r="I116">
        <v>100</v>
      </c>
      <c r="J116">
        <v>19.692307692300002</v>
      </c>
      <c r="K116">
        <v>32</v>
      </c>
      <c r="L116">
        <v>480</v>
      </c>
      <c r="M116">
        <v>36.9</v>
      </c>
      <c r="N116">
        <v>15</v>
      </c>
      <c r="O116">
        <v>207</v>
      </c>
      <c r="P116">
        <v>17.3</v>
      </c>
      <c r="Q116">
        <v>32</v>
      </c>
      <c r="R116">
        <v>46</v>
      </c>
    </row>
    <row r="117" spans="1:18">
      <c r="A117">
        <v>2008</v>
      </c>
      <c r="B117" t="s">
        <v>50</v>
      </c>
      <c r="C117">
        <v>19</v>
      </c>
      <c r="D117">
        <v>10</v>
      </c>
      <c r="E117">
        <v>3</v>
      </c>
      <c r="F117" t="s">
        <v>21</v>
      </c>
      <c r="G117">
        <v>27.663604736900002</v>
      </c>
      <c r="H117">
        <v>14.864280192500001</v>
      </c>
      <c r="I117">
        <v>67.843199510299996</v>
      </c>
      <c r="J117">
        <v>13.6923076923</v>
      </c>
      <c r="K117">
        <v>8</v>
      </c>
      <c r="L117">
        <v>545</v>
      </c>
      <c r="M117">
        <v>41.9</v>
      </c>
      <c r="N117">
        <v>79</v>
      </c>
      <c r="O117">
        <v>336</v>
      </c>
      <c r="P117">
        <v>28</v>
      </c>
      <c r="Q117">
        <v>62</v>
      </c>
      <c r="R117">
        <v>3</v>
      </c>
    </row>
    <row r="118" spans="1:18">
      <c r="A118">
        <v>2008</v>
      </c>
      <c r="B118" t="s">
        <v>59</v>
      </c>
      <c r="C118">
        <v>44</v>
      </c>
      <c r="D118">
        <v>9</v>
      </c>
      <c r="E118">
        <v>4</v>
      </c>
      <c r="F118" t="s">
        <v>21</v>
      </c>
      <c r="G118">
        <v>25.067416054100001</v>
      </c>
      <c r="H118">
        <v>18.018429792799999</v>
      </c>
      <c r="I118">
        <v>46.458356764199998</v>
      </c>
      <c r="J118">
        <v>13.2307692308</v>
      </c>
      <c r="K118">
        <v>46</v>
      </c>
      <c r="L118">
        <v>434</v>
      </c>
      <c r="M118">
        <v>33.4</v>
      </c>
      <c r="N118">
        <v>10</v>
      </c>
      <c r="O118">
        <v>249</v>
      </c>
      <c r="P118">
        <v>20.8</v>
      </c>
      <c r="Q118">
        <v>73</v>
      </c>
      <c r="R118">
        <v>34</v>
      </c>
    </row>
    <row r="119" spans="1:18">
      <c r="A119">
        <v>2008</v>
      </c>
      <c r="B119" t="s">
        <v>31</v>
      </c>
      <c r="C119">
        <v>37</v>
      </c>
      <c r="D119">
        <v>9</v>
      </c>
      <c r="E119">
        <v>4</v>
      </c>
      <c r="F119" t="s">
        <v>21</v>
      </c>
      <c r="G119">
        <v>32.474489916400003</v>
      </c>
      <c r="H119">
        <v>25.268310957000001</v>
      </c>
      <c r="I119">
        <v>57.229324245800001</v>
      </c>
      <c r="J119">
        <v>7.46153846154</v>
      </c>
      <c r="K119">
        <v>28</v>
      </c>
      <c r="L119">
        <v>397</v>
      </c>
      <c r="M119">
        <v>30.5</v>
      </c>
      <c r="N119">
        <v>32</v>
      </c>
      <c r="O119">
        <v>300</v>
      </c>
      <c r="P119">
        <v>25</v>
      </c>
      <c r="Q119">
        <v>25</v>
      </c>
      <c r="R119">
        <v>45</v>
      </c>
    </row>
    <row r="120" spans="1:18">
      <c r="A120">
        <v>2008</v>
      </c>
      <c r="B120" t="s">
        <v>32</v>
      </c>
      <c r="C120">
        <v>25</v>
      </c>
      <c r="D120">
        <v>9</v>
      </c>
      <c r="E120">
        <v>4</v>
      </c>
      <c r="F120" t="s">
        <v>21</v>
      </c>
      <c r="G120">
        <v>27.075858537399998</v>
      </c>
      <c r="H120">
        <v>18.215690758299999</v>
      </c>
      <c r="I120">
        <v>45.251147886699997</v>
      </c>
      <c r="J120">
        <v>12.6923076923</v>
      </c>
      <c r="K120">
        <v>42</v>
      </c>
      <c r="L120">
        <v>424</v>
      </c>
      <c r="M120">
        <v>32.6</v>
      </c>
      <c r="N120">
        <v>24</v>
      </c>
      <c r="O120">
        <v>242</v>
      </c>
      <c r="P120">
        <v>20.2</v>
      </c>
      <c r="Q120">
        <v>75</v>
      </c>
      <c r="R120">
        <v>30</v>
      </c>
    </row>
    <row r="121" spans="1:18">
      <c r="A121">
        <v>2008</v>
      </c>
      <c r="B121" t="s">
        <v>33</v>
      </c>
      <c r="C121">
        <v>23</v>
      </c>
      <c r="D121">
        <v>9</v>
      </c>
      <c r="E121">
        <v>4</v>
      </c>
      <c r="F121" t="s">
        <v>21</v>
      </c>
      <c r="G121">
        <v>22.604656201099999</v>
      </c>
      <c r="H121">
        <v>16.736275022699999</v>
      </c>
      <c r="I121">
        <v>34.747270718599999</v>
      </c>
      <c r="J121">
        <v>7.53846153846</v>
      </c>
      <c r="K121">
        <v>54</v>
      </c>
      <c r="L121">
        <v>319</v>
      </c>
      <c r="M121">
        <v>24.5</v>
      </c>
      <c r="N121">
        <v>34</v>
      </c>
      <c r="O121">
        <v>191</v>
      </c>
      <c r="P121">
        <v>15.9</v>
      </c>
      <c r="Q121">
        <v>103</v>
      </c>
      <c r="R121">
        <v>16</v>
      </c>
    </row>
    <row r="122" spans="1:18">
      <c r="A122">
        <v>2008</v>
      </c>
      <c r="B122" t="s">
        <v>34</v>
      </c>
      <c r="C122">
        <v>20</v>
      </c>
      <c r="D122">
        <v>10</v>
      </c>
      <c r="E122">
        <v>3</v>
      </c>
      <c r="F122" t="s">
        <v>19</v>
      </c>
      <c r="G122">
        <v>28.694538912500001</v>
      </c>
      <c r="H122">
        <v>17.894370008900001</v>
      </c>
      <c r="I122">
        <v>76.508290538799997</v>
      </c>
      <c r="J122">
        <v>13.6923076923</v>
      </c>
      <c r="K122">
        <v>69</v>
      </c>
      <c r="L122">
        <v>359</v>
      </c>
      <c r="M122">
        <v>27.6</v>
      </c>
      <c r="N122">
        <v>6</v>
      </c>
      <c r="O122">
        <v>157</v>
      </c>
      <c r="P122">
        <v>13.1</v>
      </c>
      <c r="Q122">
        <v>104</v>
      </c>
      <c r="R122">
        <v>22</v>
      </c>
    </row>
    <row r="123" spans="1:18">
      <c r="A123">
        <v>2008</v>
      </c>
      <c r="B123" t="s">
        <v>35</v>
      </c>
      <c r="C123">
        <v>23</v>
      </c>
      <c r="D123">
        <v>10</v>
      </c>
      <c r="E123">
        <v>3</v>
      </c>
      <c r="F123" t="s">
        <v>21</v>
      </c>
      <c r="G123">
        <v>28.018574535599999</v>
      </c>
      <c r="H123">
        <v>19.653507322999999</v>
      </c>
      <c r="I123">
        <v>63.670012460899997</v>
      </c>
      <c r="J123">
        <v>6.92307692308</v>
      </c>
      <c r="K123">
        <v>20</v>
      </c>
      <c r="L123">
        <v>409</v>
      </c>
      <c r="M123">
        <v>31.5</v>
      </c>
      <c r="N123">
        <v>27</v>
      </c>
      <c r="O123">
        <v>307</v>
      </c>
      <c r="P123">
        <v>25.6</v>
      </c>
      <c r="Q123">
        <v>16</v>
      </c>
      <c r="R123">
        <v>54</v>
      </c>
    </row>
    <row r="124" spans="1:18">
      <c r="A124">
        <v>2008</v>
      </c>
      <c r="B124" t="s">
        <v>68</v>
      </c>
      <c r="C124">
        <v>29</v>
      </c>
      <c r="D124">
        <v>9</v>
      </c>
      <c r="E124">
        <v>4</v>
      </c>
      <c r="F124" t="s">
        <v>21</v>
      </c>
      <c r="G124">
        <v>26.8379381411</v>
      </c>
      <c r="H124">
        <v>28.554896018499999</v>
      </c>
      <c r="I124">
        <v>35.028197859099997</v>
      </c>
      <c r="J124">
        <v>13.0769230769</v>
      </c>
      <c r="K124">
        <v>27</v>
      </c>
      <c r="L124">
        <v>417</v>
      </c>
      <c r="M124">
        <v>32.1</v>
      </c>
      <c r="N124">
        <v>12</v>
      </c>
      <c r="O124">
        <v>213</v>
      </c>
      <c r="P124">
        <v>17.8</v>
      </c>
      <c r="Q124">
        <v>48</v>
      </c>
      <c r="R124">
        <v>29</v>
      </c>
    </row>
    <row r="125" spans="1:18">
      <c r="A125">
        <v>2008</v>
      </c>
      <c r="B125" t="s">
        <v>36</v>
      </c>
      <c r="C125">
        <v>46</v>
      </c>
      <c r="D125">
        <v>10</v>
      </c>
      <c r="E125">
        <v>3</v>
      </c>
      <c r="F125" t="s">
        <v>21</v>
      </c>
      <c r="G125">
        <v>23.236785112900002</v>
      </c>
      <c r="H125">
        <v>8.5582024791299993</v>
      </c>
      <c r="I125">
        <v>65.163815916800004</v>
      </c>
      <c r="J125">
        <v>12.3076923077</v>
      </c>
      <c r="K125">
        <v>16</v>
      </c>
      <c r="L125">
        <v>445</v>
      </c>
      <c r="M125">
        <v>34.200000000000003</v>
      </c>
      <c r="N125">
        <v>56</v>
      </c>
      <c r="O125">
        <v>254</v>
      </c>
      <c r="P125">
        <v>21.2</v>
      </c>
      <c r="Q125">
        <v>7</v>
      </c>
      <c r="R125">
        <v>69</v>
      </c>
    </row>
    <row r="126" spans="1:18">
      <c r="A126">
        <v>2008</v>
      </c>
      <c r="B126" t="s">
        <v>37</v>
      </c>
      <c r="C126">
        <v>2</v>
      </c>
      <c r="D126">
        <v>13</v>
      </c>
      <c r="E126">
        <v>1</v>
      </c>
      <c r="F126" t="s">
        <v>23</v>
      </c>
      <c r="G126">
        <v>29.0668608957</v>
      </c>
      <c r="H126">
        <v>29.414855019200001</v>
      </c>
      <c r="I126">
        <v>39.835038032299998</v>
      </c>
      <c r="J126">
        <v>30.714285714300001</v>
      </c>
      <c r="K126">
        <v>9</v>
      </c>
      <c r="L126">
        <v>611</v>
      </c>
      <c r="M126">
        <v>43.6</v>
      </c>
      <c r="N126">
        <v>20</v>
      </c>
      <c r="O126">
        <v>167</v>
      </c>
      <c r="P126">
        <v>12.8</v>
      </c>
      <c r="Q126">
        <v>42</v>
      </c>
      <c r="R126">
        <v>7</v>
      </c>
    </row>
    <row r="127" spans="1:18">
      <c r="A127">
        <v>2008</v>
      </c>
      <c r="B127" t="s">
        <v>51</v>
      </c>
      <c r="C127">
        <v>35</v>
      </c>
      <c r="D127">
        <v>10</v>
      </c>
      <c r="E127">
        <v>4</v>
      </c>
      <c r="F127" t="s">
        <v>21</v>
      </c>
      <c r="G127">
        <v>27.029419138000002</v>
      </c>
      <c r="H127">
        <v>16.676309918899999</v>
      </c>
      <c r="I127">
        <v>54.8336382317</v>
      </c>
      <c r="J127">
        <v>15</v>
      </c>
      <c r="K127">
        <v>5</v>
      </c>
      <c r="L127">
        <v>591</v>
      </c>
      <c r="M127">
        <v>42.2</v>
      </c>
      <c r="N127">
        <v>108</v>
      </c>
      <c r="O127">
        <v>358</v>
      </c>
      <c r="P127">
        <v>27.5</v>
      </c>
      <c r="Q127">
        <v>4</v>
      </c>
      <c r="R127">
        <v>40</v>
      </c>
    </row>
    <row r="128" spans="1:18">
      <c r="A128">
        <v>2008</v>
      </c>
      <c r="B128" t="s">
        <v>64</v>
      </c>
      <c r="C128">
        <v>12</v>
      </c>
      <c r="D128">
        <v>12</v>
      </c>
      <c r="E128">
        <v>2</v>
      </c>
      <c r="F128" t="s">
        <v>21</v>
      </c>
      <c r="G128">
        <v>28.172388294600001</v>
      </c>
      <c r="H128">
        <v>20.350701711700001</v>
      </c>
      <c r="I128">
        <v>91.591950668799996</v>
      </c>
      <c r="J128">
        <v>15.857142857099999</v>
      </c>
      <c r="K128">
        <v>41</v>
      </c>
      <c r="L128">
        <v>422</v>
      </c>
      <c r="M128">
        <v>30.1</v>
      </c>
      <c r="N128">
        <v>5</v>
      </c>
      <c r="O128">
        <v>169</v>
      </c>
      <c r="P128">
        <v>13</v>
      </c>
      <c r="Q128">
        <v>81</v>
      </c>
      <c r="R128">
        <v>18</v>
      </c>
    </row>
    <row r="129" spans="1:18">
      <c r="A129">
        <v>2008</v>
      </c>
      <c r="B129" t="s">
        <v>53</v>
      </c>
      <c r="C129">
        <v>34</v>
      </c>
      <c r="D129">
        <v>11</v>
      </c>
      <c r="E129">
        <v>3</v>
      </c>
      <c r="F129" t="s">
        <v>23</v>
      </c>
      <c r="G129">
        <v>23.608438380300001</v>
      </c>
      <c r="H129">
        <v>17.253786289600001</v>
      </c>
      <c r="I129">
        <v>46.909747500899996</v>
      </c>
      <c r="J129">
        <v>5.7142857142899999</v>
      </c>
      <c r="K129">
        <v>34</v>
      </c>
      <c r="L129">
        <v>362</v>
      </c>
      <c r="M129">
        <v>25.9</v>
      </c>
      <c r="N129">
        <v>51</v>
      </c>
      <c r="O129">
        <v>262</v>
      </c>
      <c r="P129">
        <v>20.2</v>
      </c>
      <c r="Q129">
        <v>17</v>
      </c>
      <c r="R129">
        <v>80</v>
      </c>
    </row>
    <row r="130" spans="1:18">
      <c r="A130">
        <v>2008</v>
      </c>
      <c r="B130" t="s">
        <v>69</v>
      </c>
      <c r="C130">
        <v>44</v>
      </c>
      <c r="D130">
        <v>9</v>
      </c>
      <c r="E130">
        <v>4</v>
      </c>
      <c r="F130" t="s">
        <v>21</v>
      </c>
      <c r="G130">
        <v>22.579415360799999</v>
      </c>
      <c r="H130">
        <v>22.513113897499998</v>
      </c>
      <c r="I130">
        <v>22.725651340900001</v>
      </c>
      <c r="J130">
        <v>4.07692307692</v>
      </c>
      <c r="K130">
        <v>44</v>
      </c>
      <c r="L130">
        <v>317</v>
      </c>
      <c r="M130">
        <v>24.4</v>
      </c>
      <c r="N130">
        <v>23</v>
      </c>
      <c r="O130">
        <v>226</v>
      </c>
      <c r="P130">
        <v>18.8</v>
      </c>
      <c r="Q130">
        <v>117</v>
      </c>
      <c r="R130">
        <v>5</v>
      </c>
    </row>
    <row r="131" spans="1:18">
      <c r="A131">
        <v>2008</v>
      </c>
      <c r="B131" t="s">
        <v>44</v>
      </c>
      <c r="C131">
        <v>29</v>
      </c>
      <c r="D131">
        <v>10</v>
      </c>
      <c r="E131">
        <v>4</v>
      </c>
      <c r="F131" t="s">
        <v>23</v>
      </c>
      <c r="G131">
        <v>25.4629678764</v>
      </c>
      <c r="H131">
        <v>24.568507333399999</v>
      </c>
      <c r="I131">
        <v>31.843004634</v>
      </c>
      <c r="J131">
        <v>5.3571428571400004</v>
      </c>
      <c r="K131">
        <v>79</v>
      </c>
      <c r="L131">
        <v>309</v>
      </c>
      <c r="M131">
        <v>22.1</v>
      </c>
      <c r="N131">
        <v>19</v>
      </c>
      <c r="O131">
        <v>227</v>
      </c>
      <c r="P131">
        <v>17.5</v>
      </c>
      <c r="Q131">
        <v>108</v>
      </c>
      <c r="R131">
        <v>27</v>
      </c>
    </row>
    <row r="132" spans="1:18">
      <c r="A132">
        <v>2008</v>
      </c>
      <c r="B132" t="s">
        <v>45</v>
      </c>
      <c r="C132">
        <v>16</v>
      </c>
      <c r="D132">
        <v>11</v>
      </c>
      <c r="E132">
        <v>2</v>
      </c>
      <c r="F132" t="s">
        <v>19</v>
      </c>
      <c r="G132">
        <v>24.7290315696</v>
      </c>
      <c r="H132">
        <v>19.0990293417</v>
      </c>
      <c r="I132">
        <v>60.841159140800002</v>
      </c>
      <c r="J132">
        <v>24.538461538499998</v>
      </c>
      <c r="K132">
        <v>15</v>
      </c>
      <c r="L132">
        <v>506</v>
      </c>
      <c r="M132">
        <v>38.9</v>
      </c>
      <c r="N132">
        <v>4</v>
      </c>
      <c r="O132">
        <v>149</v>
      </c>
      <c r="P132">
        <v>12.4</v>
      </c>
      <c r="Q132">
        <v>34</v>
      </c>
      <c r="R132">
        <v>17</v>
      </c>
    </row>
    <row r="133" spans="1:18">
      <c r="A133">
        <v>2008</v>
      </c>
      <c r="B133" t="s">
        <v>54</v>
      </c>
      <c r="C133">
        <v>24</v>
      </c>
      <c r="D133">
        <v>11</v>
      </c>
      <c r="E133">
        <v>2</v>
      </c>
      <c r="F133" t="s">
        <v>21</v>
      </c>
      <c r="G133">
        <v>26.0973811492</v>
      </c>
      <c r="H133">
        <v>21.5121974644</v>
      </c>
      <c r="I133">
        <v>53.913068022399997</v>
      </c>
      <c r="J133">
        <v>15.9230769231</v>
      </c>
      <c r="K133">
        <v>4</v>
      </c>
      <c r="L133">
        <v>569</v>
      </c>
      <c r="M133">
        <v>43.8</v>
      </c>
      <c r="N133">
        <v>69</v>
      </c>
      <c r="O133">
        <v>315</v>
      </c>
      <c r="P133">
        <v>26.3</v>
      </c>
      <c r="Q133">
        <v>1</v>
      </c>
      <c r="R133">
        <v>88</v>
      </c>
    </row>
    <row r="134" spans="1:18">
      <c r="A134">
        <v>2008</v>
      </c>
      <c r="B134" t="s">
        <v>46</v>
      </c>
      <c r="C134">
        <v>24</v>
      </c>
      <c r="D134">
        <v>12</v>
      </c>
      <c r="E134">
        <v>1</v>
      </c>
      <c r="F134" t="s">
        <v>23</v>
      </c>
      <c r="G134">
        <v>21.172297068199999</v>
      </c>
      <c r="H134">
        <v>18.693881122200001</v>
      </c>
      <c r="I134">
        <v>65.830311117799994</v>
      </c>
      <c r="J134">
        <v>25</v>
      </c>
      <c r="K134">
        <v>17</v>
      </c>
      <c r="L134">
        <v>489</v>
      </c>
      <c r="M134">
        <v>37.6</v>
      </c>
      <c r="N134">
        <v>13</v>
      </c>
      <c r="O134">
        <v>147</v>
      </c>
      <c r="P134">
        <v>12.3</v>
      </c>
      <c r="Q134">
        <v>12</v>
      </c>
      <c r="R134">
        <v>52</v>
      </c>
    </row>
    <row r="136" spans="1:18">
      <c r="A136">
        <v>2009</v>
      </c>
      <c r="B136" t="s">
        <v>18</v>
      </c>
      <c r="C136">
        <v>42</v>
      </c>
      <c r="D136">
        <v>9</v>
      </c>
      <c r="E136">
        <v>4</v>
      </c>
      <c r="F136" t="s">
        <v>21</v>
      </c>
      <c r="G136">
        <v>25.403688784100002</v>
      </c>
      <c r="H136">
        <v>25.182352283499998</v>
      </c>
      <c r="I136">
        <v>30.602314782699999</v>
      </c>
      <c r="J136">
        <v>6.61538461538</v>
      </c>
      <c r="K136">
        <v>49</v>
      </c>
      <c r="L136">
        <v>342</v>
      </c>
      <c r="M136">
        <v>26.3</v>
      </c>
      <c r="N136">
        <v>47</v>
      </c>
      <c r="O136">
        <v>258</v>
      </c>
      <c r="P136">
        <v>19.8</v>
      </c>
      <c r="Q136">
        <v>50</v>
      </c>
      <c r="R136">
        <v>42</v>
      </c>
    </row>
    <row r="137" spans="1:18">
      <c r="A137">
        <v>2009</v>
      </c>
      <c r="B137" t="s">
        <v>64</v>
      </c>
      <c r="C137">
        <v>2</v>
      </c>
      <c r="D137">
        <v>14</v>
      </c>
      <c r="E137">
        <v>0</v>
      </c>
      <c r="F137" t="s">
        <v>23</v>
      </c>
      <c r="G137">
        <v>30.242067676600001</v>
      </c>
      <c r="H137">
        <v>31.1716196221</v>
      </c>
      <c r="I137">
        <v>100</v>
      </c>
      <c r="J137">
        <v>20.357142857100001</v>
      </c>
      <c r="K137">
        <v>15</v>
      </c>
      <c r="L137">
        <v>449</v>
      </c>
      <c r="M137">
        <v>32.1</v>
      </c>
      <c r="N137">
        <v>3</v>
      </c>
      <c r="O137">
        <v>164</v>
      </c>
      <c r="P137">
        <v>11.7</v>
      </c>
      <c r="Q137">
        <v>69</v>
      </c>
      <c r="R137">
        <v>8</v>
      </c>
    </row>
    <row r="138" spans="1:18">
      <c r="A138">
        <v>2009</v>
      </c>
      <c r="B138" t="s">
        <v>26</v>
      </c>
      <c r="C138">
        <v>4</v>
      </c>
      <c r="D138">
        <v>13</v>
      </c>
      <c r="E138">
        <v>1</v>
      </c>
      <c r="F138" t="s">
        <v>23</v>
      </c>
      <c r="G138">
        <v>27.296021617299999</v>
      </c>
      <c r="H138">
        <v>22.4844834787</v>
      </c>
      <c r="I138">
        <v>100</v>
      </c>
      <c r="J138">
        <v>22.571428571399998</v>
      </c>
      <c r="K138">
        <v>11</v>
      </c>
      <c r="L138">
        <v>550</v>
      </c>
      <c r="M138">
        <v>39.299999999999997</v>
      </c>
      <c r="N138">
        <v>5</v>
      </c>
      <c r="O138">
        <v>234</v>
      </c>
      <c r="P138">
        <v>16.7</v>
      </c>
      <c r="Q138">
        <v>9</v>
      </c>
      <c r="R138">
        <v>50</v>
      </c>
    </row>
    <row r="139" spans="1:18">
      <c r="A139">
        <v>2009</v>
      </c>
      <c r="B139" t="s">
        <v>70</v>
      </c>
      <c r="C139">
        <v>47</v>
      </c>
      <c r="D139">
        <v>12</v>
      </c>
      <c r="E139">
        <v>2</v>
      </c>
      <c r="F139" t="s">
        <v>23</v>
      </c>
      <c r="G139">
        <v>17.839685770700001</v>
      </c>
      <c r="H139">
        <v>13.992373929399999</v>
      </c>
      <c r="I139">
        <v>29.6611366327</v>
      </c>
      <c r="J139">
        <v>15</v>
      </c>
      <c r="K139">
        <v>9</v>
      </c>
      <c r="L139">
        <v>475</v>
      </c>
      <c r="M139">
        <v>33.9</v>
      </c>
      <c r="N139">
        <v>76</v>
      </c>
      <c r="O139">
        <v>265</v>
      </c>
      <c r="P139">
        <v>18.899999999999999</v>
      </c>
      <c r="Q139">
        <v>20</v>
      </c>
      <c r="R139">
        <v>30</v>
      </c>
    </row>
    <row r="140" spans="1:18">
      <c r="A140">
        <v>2009</v>
      </c>
      <c r="B140" t="s">
        <v>67</v>
      </c>
      <c r="C140">
        <v>25</v>
      </c>
      <c r="D140">
        <v>9</v>
      </c>
      <c r="E140">
        <v>4</v>
      </c>
      <c r="F140" t="s">
        <v>21</v>
      </c>
      <c r="G140">
        <v>25.2946593886</v>
      </c>
      <c r="H140">
        <v>16.173242414699999</v>
      </c>
      <c r="I140">
        <v>48.939270964999999</v>
      </c>
      <c r="J140">
        <v>6.69230769231</v>
      </c>
      <c r="K140">
        <v>61</v>
      </c>
      <c r="L140">
        <v>369</v>
      </c>
      <c r="M140">
        <v>28.4</v>
      </c>
      <c r="N140">
        <v>37</v>
      </c>
      <c r="O140">
        <v>282</v>
      </c>
      <c r="P140">
        <v>21.7</v>
      </c>
      <c r="Q140">
        <v>96</v>
      </c>
      <c r="R140">
        <v>22</v>
      </c>
    </row>
    <row r="141" spans="1:18">
      <c r="A141">
        <v>2009</v>
      </c>
      <c r="B141" t="s">
        <v>28</v>
      </c>
      <c r="C141">
        <v>32</v>
      </c>
      <c r="D141">
        <v>10</v>
      </c>
      <c r="E141">
        <v>3</v>
      </c>
      <c r="F141" t="s">
        <v>21</v>
      </c>
      <c r="G141">
        <v>24.6950492892</v>
      </c>
      <c r="H141">
        <v>16.3107120365</v>
      </c>
      <c r="I141">
        <v>53.773919622800001</v>
      </c>
      <c r="J141">
        <v>10</v>
      </c>
      <c r="K141">
        <v>25</v>
      </c>
      <c r="L141">
        <v>407</v>
      </c>
      <c r="M141">
        <v>31.3</v>
      </c>
      <c r="N141">
        <v>16</v>
      </c>
      <c r="O141">
        <v>283</v>
      </c>
      <c r="P141">
        <v>21.8</v>
      </c>
      <c r="Q141">
        <v>58</v>
      </c>
      <c r="R141">
        <v>15</v>
      </c>
    </row>
    <row r="142" spans="1:18">
      <c r="A142">
        <v>2009</v>
      </c>
      <c r="B142" t="s">
        <v>56</v>
      </c>
      <c r="C142">
        <v>30</v>
      </c>
      <c r="D142">
        <v>10</v>
      </c>
      <c r="E142">
        <v>3</v>
      </c>
      <c r="F142" t="s">
        <v>21</v>
      </c>
      <c r="G142">
        <v>25.791562300500001</v>
      </c>
      <c r="H142">
        <v>21.360005591899998</v>
      </c>
      <c r="I142">
        <v>44.303764621200003</v>
      </c>
      <c r="J142">
        <v>12.3076923077</v>
      </c>
      <c r="K142">
        <v>45</v>
      </c>
      <c r="L142">
        <v>417</v>
      </c>
      <c r="M142">
        <v>32.1</v>
      </c>
      <c r="N142">
        <v>25</v>
      </c>
      <c r="O142">
        <v>257</v>
      </c>
      <c r="P142">
        <v>19.8</v>
      </c>
      <c r="Q142">
        <v>59</v>
      </c>
      <c r="R142">
        <v>31</v>
      </c>
    </row>
    <row r="143" spans="1:18">
      <c r="A143">
        <v>2009</v>
      </c>
      <c r="B143" t="s">
        <v>30</v>
      </c>
      <c r="C143">
        <v>12</v>
      </c>
      <c r="D143">
        <v>12</v>
      </c>
      <c r="E143">
        <v>1</v>
      </c>
      <c r="F143" t="s">
        <v>23</v>
      </c>
      <c r="G143">
        <v>26.2976537937</v>
      </c>
      <c r="H143">
        <v>23.2246043066</v>
      </c>
      <c r="I143">
        <v>100</v>
      </c>
      <c r="J143">
        <v>25.538461538499998</v>
      </c>
      <c r="K143">
        <v>8</v>
      </c>
      <c r="L143">
        <v>498</v>
      </c>
      <c r="M143">
        <v>38.299999999999997</v>
      </c>
      <c r="N143">
        <v>1</v>
      </c>
      <c r="O143">
        <v>166</v>
      </c>
      <c r="P143">
        <v>12.8</v>
      </c>
      <c r="Q143">
        <v>55</v>
      </c>
      <c r="R143">
        <v>5</v>
      </c>
    </row>
    <row r="144" spans="1:18">
      <c r="A144">
        <v>2009</v>
      </c>
      <c r="B144" t="s">
        <v>57</v>
      </c>
      <c r="C144">
        <v>36</v>
      </c>
      <c r="D144">
        <v>10</v>
      </c>
      <c r="E144">
        <v>3</v>
      </c>
      <c r="F144" t="s">
        <v>21</v>
      </c>
      <c r="G144">
        <v>25.3893831008</v>
      </c>
      <c r="H144">
        <v>11.5441631589</v>
      </c>
      <c r="I144">
        <v>66.511867216799999</v>
      </c>
      <c r="J144">
        <v>9.61538461538</v>
      </c>
      <c r="K144">
        <v>48</v>
      </c>
      <c r="L144">
        <v>388</v>
      </c>
      <c r="M144">
        <v>29.8</v>
      </c>
      <c r="N144">
        <v>20</v>
      </c>
      <c r="O144">
        <v>263</v>
      </c>
      <c r="P144">
        <v>20.2</v>
      </c>
      <c r="Q144">
        <v>40</v>
      </c>
      <c r="R144">
        <v>47</v>
      </c>
    </row>
    <row r="145" spans="1:18">
      <c r="A145">
        <v>2009</v>
      </c>
      <c r="B145" t="s">
        <v>50</v>
      </c>
      <c r="C145">
        <v>22</v>
      </c>
      <c r="D145">
        <v>10</v>
      </c>
      <c r="E145">
        <v>3</v>
      </c>
      <c r="F145" t="s">
        <v>23</v>
      </c>
      <c r="G145">
        <v>30.284716736499998</v>
      </c>
      <c r="H145">
        <v>23.096213544800001</v>
      </c>
      <c r="I145">
        <v>65.163815916800004</v>
      </c>
      <c r="J145">
        <v>12.3846153846</v>
      </c>
      <c r="K145">
        <v>28</v>
      </c>
      <c r="L145">
        <v>469</v>
      </c>
      <c r="M145">
        <v>36.1</v>
      </c>
      <c r="N145">
        <v>41</v>
      </c>
      <c r="O145">
        <v>309</v>
      </c>
      <c r="P145">
        <v>23.8</v>
      </c>
      <c r="Q145">
        <v>94</v>
      </c>
      <c r="R145">
        <v>7</v>
      </c>
    </row>
    <row r="146" spans="1:18">
      <c r="A146">
        <v>2009</v>
      </c>
      <c r="B146" t="s">
        <v>20</v>
      </c>
      <c r="C146">
        <v>34</v>
      </c>
      <c r="D146">
        <v>9</v>
      </c>
      <c r="E146">
        <v>4</v>
      </c>
      <c r="F146" t="s">
        <v>21</v>
      </c>
      <c r="G146">
        <v>31.3226923416</v>
      </c>
      <c r="H146">
        <v>15.5314121948</v>
      </c>
      <c r="I146">
        <v>72.212312621899997</v>
      </c>
      <c r="J146">
        <v>8.61538461538</v>
      </c>
      <c r="K146">
        <v>102</v>
      </c>
      <c r="L146">
        <v>323</v>
      </c>
      <c r="M146">
        <v>24.8</v>
      </c>
      <c r="N146">
        <v>30</v>
      </c>
      <c r="O146">
        <v>211</v>
      </c>
      <c r="P146">
        <v>16.2</v>
      </c>
      <c r="Q146">
        <v>92</v>
      </c>
      <c r="R146">
        <v>84</v>
      </c>
    </row>
    <row r="147" spans="1:18">
      <c r="A147">
        <v>2009</v>
      </c>
      <c r="B147" t="s">
        <v>33</v>
      </c>
      <c r="C147">
        <v>47</v>
      </c>
      <c r="D147">
        <v>9</v>
      </c>
      <c r="E147">
        <v>4</v>
      </c>
      <c r="F147" t="s">
        <v>21</v>
      </c>
      <c r="G147">
        <v>26.573842140299998</v>
      </c>
      <c r="H147">
        <v>21.2956410464</v>
      </c>
      <c r="I147">
        <v>40.599957977599999</v>
      </c>
      <c r="J147">
        <v>4.46153846154</v>
      </c>
      <c r="K147">
        <v>56</v>
      </c>
      <c r="L147">
        <v>338</v>
      </c>
      <c r="M147">
        <v>26</v>
      </c>
      <c r="N147">
        <v>44</v>
      </c>
      <c r="O147">
        <v>282</v>
      </c>
      <c r="P147">
        <v>21.7</v>
      </c>
      <c r="Q147">
        <v>85</v>
      </c>
      <c r="R147">
        <v>24</v>
      </c>
    </row>
    <row r="148" spans="1:18">
      <c r="A148">
        <v>2009</v>
      </c>
      <c r="B148" t="s">
        <v>34</v>
      </c>
      <c r="C148">
        <v>10</v>
      </c>
      <c r="D148">
        <v>11</v>
      </c>
      <c r="E148">
        <v>2</v>
      </c>
      <c r="F148" t="s">
        <v>23</v>
      </c>
      <c r="G148">
        <v>28.081224199000001</v>
      </c>
      <c r="H148">
        <v>32.7508153104</v>
      </c>
      <c r="I148">
        <v>25.5320068071</v>
      </c>
      <c r="J148">
        <v>16.461538461500002</v>
      </c>
      <c r="K148">
        <v>60</v>
      </c>
      <c r="L148">
        <v>373</v>
      </c>
      <c r="M148">
        <v>28.7</v>
      </c>
      <c r="N148">
        <v>2</v>
      </c>
      <c r="O148">
        <v>163</v>
      </c>
      <c r="P148">
        <v>12.5</v>
      </c>
      <c r="Q148">
        <v>100</v>
      </c>
      <c r="R148">
        <v>17</v>
      </c>
    </row>
    <row r="149" spans="1:18">
      <c r="A149">
        <v>2009</v>
      </c>
      <c r="B149" t="s">
        <v>44</v>
      </c>
      <c r="C149">
        <v>20</v>
      </c>
      <c r="D149">
        <v>10</v>
      </c>
      <c r="E149">
        <v>3</v>
      </c>
      <c r="F149" t="s">
        <v>21</v>
      </c>
      <c r="G149">
        <v>28.961749357199999</v>
      </c>
      <c r="H149">
        <v>21.490974318300001</v>
      </c>
      <c r="I149">
        <v>61.477618279600001</v>
      </c>
      <c r="J149">
        <v>16.2307692308</v>
      </c>
      <c r="K149">
        <v>43</v>
      </c>
      <c r="L149">
        <v>414</v>
      </c>
      <c r="M149">
        <v>31.8</v>
      </c>
      <c r="N149">
        <v>14</v>
      </c>
      <c r="O149">
        <v>203</v>
      </c>
      <c r="P149">
        <v>15.6</v>
      </c>
      <c r="Q149">
        <v>90</v>
      </c>
      <c r="R149">
        <v>14</v>
      </c>
    </row>
    <row r="150" spans="1:18">
      <c r="A150">
        <v>2009</v>
      </c>
      <c r="B150" t="s">
        <v>68</v>
      </c>
      <c r="C150">
        <v>41</v>
      </c>
      <c r="D150">
        <v>9</v>
      </c>
      <c r="E150">
        <v>4</v>
      </c>
      <c r="F150" t="s">
        <v>21</v>
      </c>
      <c r="G150">
        <v>24.210043298599999</v>
      </c>
      <c r="H150">
        <v>16.007763331</v>
      </c>
      <c r="I150">
        <v>40.530097652499997</v>
      </c>
      <c r="J150">
        <v>11.8461538462</v>
      </c>
      <c r="K150">
        <v>36</v>
      </c>
      <c r="L150">
        <v>384</v>
      </c>
      <c r="M150">
        <v>29.5</v>
      </c>
      <c r="N150">
        <v>22</v>
      </c>
      <c r="O150">
        <v>230</v>
      </c>
      <c r="P150">
        <v>17.7</v>
      </c>
      <c r="Q150">
        <v>53</v>
      </c>
      <c r="R150">
        <v>27</v>
      </c>
    </row>
    <row r="151" spans="1:18">
      <c r="A151">
        <v>2009</v>
      </c>
      <c r="B151" t="s">
        <v>36</v>
      </c>
      <c r="C151">
        <v>24</v>
      </c>
      <c r="D151">
        <v>11</v>
      </c>
      <c r="E151">
        <v>2</v>
      </c>
      <c r="F151" t="s">
        <v>21</v>
      </c>
      <c r="G151">
        <v>24.475177722200002</v>
      </c>
      <c r="H151">
        <v>17.504281758499999</v>
      </c>
      <c r="I151">
        <v>51.538779322400003</v>
      </c>
      <c r="J151">
        <v>13.9230769231</v>
      </c>
      <c r="K151">
        <v>20</v>
      </c>
      <c r="L151">
        <v>461</v>
      </c>
      <c r="M151">
        <v>35.5</v>
      </c>
      <c r="N151">
        <v>33</v>
      </c>
      <c r="O151">
        <v>280</v>
      </c>
      <c r="P151">
        <v>21.5</v>
      </c>
      <c r="Q151">
        <v>19</v>
      </c>
      <c r="R151">
        <v>60</v>
      </c>
    </row>
    <row r="152" spans="1:18">
      <c r="A152">
        <v>2009</v>
      </c>
      <c r="B152" t="s">
        <v>37</v>
      </c>
      <c r="C152">
        <v>6</v>
      </c>
      <c r="D152">
        <v>13</v>
      </c>
      <c r="E152">
        <v>1</v>
      </c>
      <c r="F152" t="s">
        <v>21</v>
      </c>
      <c r="G152">
        <v>29.672708399800001</v>
      </c>
      <c r="H152">
        <v>24.711878492</v>
      </c>
      <c r="I152">
        <v>100</v>
      </c>
      <c r="J152">
        <v>23.428571428600002</v>
      </c>
      <c r="K152">
        <v>3</v>
      </c>
      <c r="L152">
        <v>502</v>
      </c>
      <c r="M152">
        <v>35.9</v>
      </c>
      <c r="N152">
        <v>6</v>
      </c>
      <c r="O152">
        <v>174</v>
      </c>
      <c r="P152">
        <v>12.4</v>
      </c>
      <c r="Q152">
        <v>29</v>
      </c>
      <c r="R152">
        <v>6</v>
      </c>
    </row>
    <row r="153" spans="1:18">
      <c r="A153">
        <v>2009</v>
      </c>
      <c r="B153" t="s">
        <v>63</v>
      </c>
      <c r="C153">
        <v>28</v>
      </c>
      <c r="D153">
        <v>10</v>
      </c>
      <c r="E153">
        <v>4</v>
      </c>
      <c r="F153" t="s">
        <v>21</v>
      </c>
      <c r="G153">
        <v>25.459546248100001</v>
      </c>
      <c r="H153">
        <v>16.271965514000001</v>
      </c>
      <c r="I153">
        <v>49.026807012200003</v>
      </c>
      <c r="J153">
        <v>14.714285714300001</v>
      </c>
      <c r="K153">
        <v>72</v>
      </c>
      <c r="L153">
        <v>352</v>
      </c>
      <c r="M153">
        <v>25.1</v>
      </c>
      <c r="N153">
        <v>13</v>
      </c>
      <c r="O153">
        <v>146</v>
      </c>
      <c r="P153">
        <v>10.4</v>
      </c>
      <c r="Q153">
        <v>86</v>
      </c>
      <c r="R153">
        <v>51</v>
      </c>
    </row>
    <row r="154" spans="1:18">
      <c r="A154">
        <v>2009</v>
      </c>
      <c r="B154" t="s">
        <v>55</v>
      </c>
      <c r="C154">
        <v>14</v>
      </c>
      <c r="D154">
        <v>11</v>
      </c>
      <c r="E154">
        <v>2</v>
      </c>
      <c r="F154" t="s">
        <v>21</v>
      </c>
      <c r="G154">
        <v>26.977114062399998</v>
      </c>
      <c r="H154">
        <v>30.710467887899998</v>
      </c>
      <c r="I154">
        <v>47.745723875300001</v>
      </c>
      <c r="J154">
        <v>7.76923076923</v>
      </c>
      <c r="K154">
        <v>83</v>
      </c>
      <c r="L154">
        <v>301</v>
      </c>
      <c r="M154">
        <v>23.2</v>
      </c>
      <c r="N154">
        <v>10</v>
      </c>
      <c r="O154">
        <v>200</v>
      </c>
      <c r="P154">
        <v>15.4</v>
      </c>
      <c r="Q154">
        <v>51</v>
      </c>
      <c r="R154">
        <v>95</v>
      </c>
    </row>
    <row r="155" spans="1:18">
      <c r="A155">
        <v>2009</v>
      </c>
      <c r="B155" t="s">
        <v>52</v>
      </c>
      <c r="C155">
        <v>24</v>
      </c>
      <c r="D155">
        <v>9</v>
      </c>
      <c r="E155">
        <v>5</v>
      </c>
      <c r="F155" t="s">
        <v>21</v>
      </c>
      <c r="G155">
        <v>27.0848306902</v>
      </c>
      <c r="H155">
        <v>21.0441881004</v>
      </c>
      <c r="I155">
        <v>42.752139341899998</v>
      </c>
      <c r="J155">
        <v>10.714285714300001</v>
      </c>
      <c r="K155">
        <v>46</v>
      </c>
      <c r="L155">
        <v>436</v>
      </c>
      <c r="M155">
        <v>31.1</v>
      </c>
      <c r="N155">
        <v>46</v>
      </c>
      <c r="O155">
        <v>286</v>
      </c>
      <c r="P155">
        <v>20.399999999999999</v>
      </c>
      <c r="Q155">
        <v>66</v>
      </c>
      <c r="R155">
        <v>28</v>
      </c>
    </row>
    <row r="156" spans="1:18">
      <c r="A156">
        <v>2009</v>
      </c>
      <c r="B156" t="s">
        <v>53</v>
      </c>
      <c r="C156">
        <v>17</v>
      </c>
      <c r="D156">
        <v>12</v>
      </c>
      <c r="E156">
        <v>1</v>
      </c>
      <c r="F156" t="s">
        <v>23</v>
      </c>
      <c r="G156">
        <v>26.727269799799998</v>
      </c>
      <c r="H156">
        <v>24.208550732999999</v>
      </c>
      <c r="I156">
        <v>83.183901337699993</v>
      </c>
      <c r="J156">
        <v>15.5384615385</v>
      </c>
      <c r="K156">
        <v>13</v>
      </c>
      <c r="L156">
        <v>502</v>
      </c>
      <c r="M156">
        <v>38.6</v>
      </c>
      <c r="N156">
        <v>81</v>
      </c>
      <c r="O156">
        <v>300</v>
      </c>
      <c r="P156">
        <v>23.1</v>
      </c>
      <c r="Q156">
        <v>6</v>
      </c>
      <c r="R156">
        <v>68</v>
      </c>
    </row>
    <row r="157" spans="1:18">
      <c r="A157">
        <v>2009</v>
      </c>
      <c r="B157" t="s">
        <v>69</v>
      </c>
      <c r="C157">
        <v>26</v>
      </c>
      <c r="D157">
        <v>11</v>
      </c>
      <c r="E157">
        <v>3</v>
      </c>
      <c r="F157" t="s">
        <v>23</v>
      </c>
      <c r="G157">
        <v>25.173797000499999</v>
      </c>
      <c r="H157">
        <v>18.8188868925</v>
      </c>
      <c r="I157">
        <v>45.1088285943</v>
      </c>
      <c r="J157">
        <v>9</v>
      </c>
      <c r="K157">
        <v>10</v>
      </c>
      <c r="L157">
        <v>473</v>
      </c>
      <c r="M157">
        <v>33.799999999999997</v>
      </c>
      <c r="N157">
        <v>90</v>
      </c>
      <c r="O157">
        <v>347</v>
      </c>
      <c r="P157">
        <v>24.8</v>
      </c>
      <c r="Q157">
        <v>113</v>
      </c>
      <c r="R157">
        <v>2</v>
      </c>
    </row>
    <row r="158" spans="1:18">
      <c r="A158">
        <v>2009</v>
      </c>
      <c r="B158" t="s">
        <v>62</v>
      </c>
      <c r="C158">
        <v>38</v>
      </c>
      <c r="D158">
        <v>9</v>
      </c>
      <c r="E158">
        <v>4</v>
      </c>
      <c r="F158" t="s">
        <v>21</v>
      </c>
      <c r="G158">
        <v>26.542392028599998</v>
      </c>
      <c r="H158">
        <v>21.174261962599999</v>
      </c>
      <c r="I158">
        <v>41.632627063400001</v>
      </c>
      <c r="J158">
        <v>8.1538461538500009</v>
      </c>
      <c r="K158">
        <v>37</v>
      </c>
      <c r="L158">
        <v>392</v>
      </c>
      <c r="M158">
        <v>30.2</v>
      </c>
      <c r="N158">
        <v>34</v>
      </c>
      <c r="O158">
        <v>288</v>
      </c>
      <c r="P158">
        <v>22.2</v>
      </c>
      <c r="Q158">
        <v>24</v>
      </c>
      <c r="R158">
        <v>69</v>
      </c>
    </row>
    <row r="159" spans="1:18">
      <c r="A159">
        <v>2009</v>
      </c>
      <c r="B159" t="s">
        <v>45</v>
      </c>
      <c r="C159">
        <v>17</v>
      </c>
      <c r="D159">
        <v>11</v>
      </c>
      <c r="E159">
        <v>2</v>
      </c>
      <c r="F159" t="s">
        <v>21</v>
      </c>
      <c r="G159">
        <v>23.798073973800001</v>
      </c>
      <c r="H159">
        <v>15.329451732000001</v>
      </c>
      <c r="I159">
        <v>65.830311117799994</v>
      </c>
      <c r="J159">
        <v>16.6153846154</v>
      </c>
      <c r="K159">
        <v>30</v>
      </c>
      <c r="L159">
        <v>373</v>
      </c>
      <c r="M159">
        <v>28.7</v>
      </c>
      <c r="N159">
        <v>8</v>
      </c>
      <c r="O159">
        <v>159</v>
      </c>
      <c r="P159">
        <v>12.2</v>
      </c>
      <c r="Q159">
        <v>35</v>
      </c>
      <c r="R159">
        <v>39</v>
      </c>
    </row>
    <row r="160" spans="1:18">
      <c r="A160">
        <v>2009</v>
      </c>
      <c r="B160" t="s">
        <v>54</v>
      </c>
      <c r="C160">
        <v>44</v>
      </c>
      <c r="D160">
        <v>9</v>
      </c>
      <c r="E160">
        <v>4</v>
      </c>
      <c r="F160" t="s">
        <v>21</v>
      </c>
      <c r="G160">
        <v>23.5761740234</v>
      </c>
      <c r="H160">
        <v>15.4862314757</v>
      </c>
      <c r="I160">
        <v>36.120772020899999</v>
      </c>
      <c r="J160">
        <v>14.5384615385</v>
      </c>
      <c r="K160">
        <v>6</v>
      </c>
      <c r="L160">
        <v>481</v>
      </c>
      <c r="M160">
        <v>37</v>
      </c>
      <c r="N160">
        <v>58</v>
      </c>
      <c r="O160">
        <v>292</v>
      </c>
      <c r="P160">
        <v>22.5</v>
      </c>
      <c r="Q160">
        <v>2</v>
      </c>
      <c r="R160">
        <v>114</v>
      </c>
    </row>
    <row r="161" spans="1:18">
      <c r="A161">
        <v>2009</v>
      </c>
      <c r="B161" t="s">
        <v>46</v>
      </c>
      <c r="C161">
        <v>8</v>
      </c>
      <c r="D161">
        <v>14</v>
      </c>
      <c r="E161">
        <v>0</v>
      </c>
      <c r="F161" t="s">
        <v>23</v>
      </c>
      <c r="G161">
        <v>21.780528539300001</v>
      </c>
      <c r="H161">
        <v>20.454046786799999</v>
      </c>
      <c r="I161">
        <v>100</v>
      </c>
      <c r="J161">
        <v>25</v>
      </c>
      <c r="K161">
        <v>5</v>
      </c>
      <c r="L161">
        <v>585</v>
      </c>
      <c r="M161">
        <v>41.8</v>
      </c>
      <c r="N161">
        <v>29</v>
      </c>
      <c r="O161">
        <v>240</v>
      </c>
      <c r="P161">
        <v>17.100000000000001</v>
      </c>
      <c r="Q161">
        <v>15</v>
      </c>
      <c r="R161">
        <v>16</v>
      </c>
    </row>
    <row r="163" spans="1:18">
      <c r="A163">
        <v>2011</v>
      </c>
      <c r="B163" t="s">
        <v>66</v>
      </c>
      <c r="C163">
        <v>21</v>
      </c>
      <c r="D163">
        <v>11</v>
      </c>
      <c r="E163">
        <v>3</v>
      </c>
      <c r="F163" t="s">
        <v>21</v>
      </c>
      <c r="G163">
        <v>24.783272577200002</v>
      </c>
      <c r="H163">
        <v>20.052007423700001</v>
      </c>
      <c r="I163">
        <v>41.422630957099997</v>
      </c>
      <c r="J163">
        <v>12.642857142900001</v>
      </c>
      <c r="K163">
        <v>35</v>
      </c>
      <c r="L163">
        <v>434</v>
      </c>
      <c r="M163">
        <v>31</v>
      </c>
      <c r="N163">
        <v>8</v>
      </c>
      <c r="O163">
        <v>257</v>
      </c>
      <c r="P163">
        <v>18.399999999999999</v>
      </c>
      <c r="Q163">
        <v>23</v>
      </c>
      <c r="R163">
        <v>62</v>
      </c>
    </row>
    <row r="164" spans="1:18">
      <c r="A164">
        <v>2011</v>
      </c>
      <c r="B164" t="s">
        <v>18</v>
      </c>
      <c r="C164">
        <v>6</v>
      </c>
      <c r="D164">
        <v>10</v>
      </c>
      <c r="E164">
        <v>2</v>
      </c>
      <c r="F164" t="s">
        <v>21</v>
      </c>
      <c r="G164">
        <v>24.995420151200001</v>
      </c>
      <c r="H164">
        <v>22.793986258499999</v>
      </c>
      <c r="I164">
        <v>40.169111997400002</v>
      </c>
      <c r="J164">
        <v>11.666666666699999</v>
      </c>
      <c r="K164">
        <v>33</v>
      </c>
      <c r="L164">
        <v>429</v>
      </c>
      <c r="M164">
        <v>35.799999999999997</v>
      </c>
      <c r="N164">
        <v>38</v>
      </c>
      <c r="O164">
        <v>283</v>
      </c>
      <c r="P164">
        <v>23.6</v>
      </c>
      <c r="Q164">
        <v>24</v>
      </c>
      <c r="R164">
        <v>60</v>
      </c>
    </row>
    <row r="165" spans="1:18">
      <c r="A165">
        <v>2011</v>
      </c>
      <c r="B165" t="s">
        <v>22</v>
      </c>
      <c r="C165">
        <v>31</v>
      </c>
      <c r="D165">
        <v>10</v>
      </c>
      <c r="E165">
        <v>3</v>
      </c>
      <c r="F165" t="s">
        <v>21</v>
      </c>
      <c r="G165">
        <v>30.384502980699999</v>
      </c>
      <c r="H165">
        <v>28.495811007099999</v>
      </c>
      <c r="I165">
        <v>36.233566528600001</v>
      </c>
      <c r="J165">
        <v>17.461538461500002</v>
      </c>
      <c r="K165">
        <v>6</v>
      </c>
      <c r="L165">
        <v>514</v>
      </c>
      <c r="M165">
        <v>39.5</v>
      </c>
      <c r="N165">
        <v>62</v>
      </c>
      <c r="O165">
        <v>287</v>
      </c>
      <c r="P165">
        <v>22.1</v>
      </c>
      <c r="Q165">
        <v>4</v>
      </c>
      <c r="R165">
        <v>47</v>
      </c>
    </row>
    <row r="166" spans="1:18">
      <c r="A166">
        <v>2011</v>
      </c>
      <c r="B166" t="s">
        <v>25</v>
      </c>
      <c r="C166">
        <v>10</v>
      </c>
      <c r="D166">
        <v>11</v>
      </c>
      <c r="E166">
        <v>2</v>
      </c>
      <c r="F166" t="s">
        <v>21</v>
      </c>
      <c r="G166">
        <v>29.485189026499999</v>
      </c>
      <c r="H166">
        <v>20.000915918299999</v>
      </c>
      <c r="I166">
        <v>82.515590793499996</v>
      </c>
      <c r="J166">
        <v>14.5384615385</v>
      </c>
      <c r="K166">
        <v>28</v>
      </c>
      <c r="L166">
        <v>478</v>
      </c>
      <c r="M166">
        <v>36.799999999999997</v>
      </c>
      <c r="N166">
        <v>54</v>
      </c>
      <c r="O166">
        <v>289</v>
      </c>
      <c r="P166">
        <v>22.2</v>
      </c>
      <c r="Q166">
        <v>13</v>
      </c>
      <c r="R166">
        <v>78</v>
      </c>
    </row>
    <row r="167" spans="1:18">
      <c r="A167">
        <v>2011</v>
      </c>
      <c r="B167" t="s">
        <v>52</v>
      </c>
      <c r="C167">
        <v>44</v>
      </c>
      <c r="D167">
        <v>10</v>
      </c>
      <c r="E167">
        <v>4</v>
      </c>
      <c r="F167" t="s">
        <v>23</v>
      </c>
      <c r="G167">
        <v>26.7342965795</v>
      </c>
      <c r="H167">
        <v>25.049053501300001</v>
      </c>
      <c r="I167">
        <v>44.252648666600003</v>
      </c>
      <c r="J167">
        <v>4.2857142857100001</v>
      </c>
      <c r="K167">
        <v>16</v>
      </c>
      <c r="L167">
        <v>470</v>
      </c>
      <c r="M167">
        <v>33.6</v>
      </c>
      <c r="N167">
        <v>100</v>
      </c>
      <c r="O167">
        <v>410</v>
      </c>
      <c r="P167">
        <v>29.3</v>
      </c>
      <c r="Q167">
        <v>12</v>
      </c>
      <c r="R167">
        <v>41</v>
      </c>
    </row>
    <row r="168" spans="1:18">
      <c r="A168">
        <v>2011</v>
      </c>
      <c r="B168" t="s">
        <v>67</v>
      </c>
      <c r="C168">
        <v>6</v>
      </c>
      <c r="D168">
        <v>12</v>
      </c>
      <c r="E168">
        <v>1</v>
      </c>
      <c r="F168" t="s">
        <v>23</v>
      </c>
      <c r="G168">
        <v>30.805570362299999</v>
      </c>
      <c r="H168">
        <v>32.518393586499997</v>
      </c>
      <c r="I168">
        <v>14.507912877100001</v>
      </c>
      <c r="J168">
        <v>21.923076923099998</v>
      </c>
      <c r="K168">
        <v>4</v>
      </c>
      <c r="L168">
        <v>633</v>
      </c>
      <c r="M168">
        <v>48.7</v>
      </c>
      <c r="N168">
        <v>116</v>
      </c>
      <c r="O168">
        <v>348</v>
      </c>
      <c r="P168">
        <v>26.8</v>
      </c>
      <c r="Q168">
        <v>2</v>
      </c>
      <c r="R168">
        <v>52</v>
      </c>
    </row>
    <row r="169" spans="1:18">
      <c r="A169">
        <v>2011</v>
      </c>
      <c r="B169" t="s">
        <v>28</v>
      </c>
      <c r="C169">
        <v>21</v>
      </c>
      <c r="D169">
        <v>11</v>
      </c>
      <c r="E169">
        <v>3</v>
      </c>
      <c r="F169" t="s">
        <v>23</v>
      </c>
      <c r="G169">
        <v>26.141026516099998</v>
      </c>
      <c r="H169">
        <v>21.751112825900002</v>
      </c>
      <c r="I169">
        <v>45.756909698599998</v>
      </c>
      <c r="J169">
        <v>25.142857142899999</v>
      </c>
      <c r="K169">
        <v>8</v>
      </c>
      <c r="L169">
        <v>618</v>
      </c>
      <c r="M169">
        <v>44.1</v>
      </c>
      <c r="N169">
        <v>34</v>
      </c>
      <c r="O169">
        <v>266</v>
      </c>
      <c r="P169">
        <v>19</v>
      </c>
      <c r="Q169">
        <v>42</v>
      </c>
      <c r="R169">
        <v>8</v>
      </c>
    </row>
    <row r="170" spans="1:18">
      <c r="A170">
        <v>2011</v>
      </c>
      <c r="B170" t="s">
        <v>59</v>
      </c>
      <c r="C170">
        <v>46</v>
      </c>
      <c r="D170">
        <v>9</v>
      </c>
      <c r="E170">
        <v>4</v>
      </c>
      <c r="F170" t="s">
        <v>21</v>
      </c>
      <c r="G170">
        <v>20.883872167100002</v>
      </c>
      <c r="H170">
        <v>12.810319762500001</v>
      </c>
      <c r="I170">
        <v>34.776016912599999</v>
      </c>
      <c r="J170">
        <v>15.5384615385</v>
      </c>
      <c r="K170">
        <v>64</v>
      </c>
      <c r="L170">
        <v>398</v>
      </c>
      <c r="M170">
        <v>30.6</v>
      </c>
      <c r="N170">
        <v>3</v>
      </c>
      <c r="O170">
        <v>196</v>
      </c>
      <c r="P170">
        <v>15.1</v>
      </c>
      <c r="Q170">
        <v>34</v>
      </c>
      <c r="R170">
        <v>98</v>
      </c>
    </row>
    <row r="171" spans="1:18">
      <c r="A171">
        <v>2011</v>
      </c>
      <c r="B171" t="s">
        <v>29</v>
      </c>
      <c r="C171">
        <v>21</v>
      </c>
      <c r="D171">
        <v>11</v>
      </c>
      <c r="E171">
        <v>2</v>
      </c>
      <c r="F171" t="s">
        <v>21</v>
      </c>
      <c r="G171">
        <v>26.0697671245</v>
      </c>
      <c r="H171">
        <v>24.312578179500001</v>
      </c>
      <c r="I171">
        <v>38.000998300900001</v>
      </c>
      <c r="J171">
        <v>15.9230769231</v>
      </c>
      <c r="K171">
        <v>41</v>
      </c>
      <c r="L171">
        <v>433</v>
      </c>
      <c r="M171">
        <v>33.299999999999997</v>
      </c>
      <c r="N171">
        <v>18</v>
      </c>
      <c r="O171">
        <v>226</v>
      </c>
      <c r="P171">
        <v>17.399999999999999</v>
      </c>
      <c r="Q171">
        <v>86</v>
      </c>
      <c r="R171">
        <v>13</v>
      </c>
    </row>
    <row r="172" spans="1:18">
      <c r="A172">
        <v>2011</v>
      </c>
      <c r="B172" t="s">
        <v>30</v>
      </c>
      <c r="C172">
        <v>27</v>
      </c>
      <c r="D172">
        <v>11</v>
      </c>
      <c r="E172">
        <v>2</v>
      </c>
      <c r="F172" t="s">
        <v>23</v>
      </c>
      <c r="G172">
        <v>24.790670302399999</v>
      </c>
      <c r="H172">
        <v>25.478112815300001</v>
      </c>
      <c r="I172">
        <v>40.759573457999998</v>
      </c>
      <c r="J172">
        <v>19.3846153846</v>
      </c>
      <c r="K172">
        <v>26</v>
      </c>
      <c r="L172">
        <v>531</v>
      </c>
      <c r="M172">
        <v>40.799999999999997</v>
      </c>
      <c r="N172">
        <v>39</v>
      </c>
      <c r="O172">
        <v>279</v>
      </c>
      <c r="P172">
        <v>21.5</v>
      </c>
      <c r="Q172">
        <v>58</v>
      </c>
      <c r="R172">
        <v>21</v>
      </c>
    </row>
    <row r="173" spans="1:18">
      <c r="A173">
        <v>2011</v>
      </c>
      <c r="B173" t="s">
        <v>50</v>
      </c>
      <c r="C173">
        <v>8</v>
      </c>
      <c r="D173">
        <v>12</v>
      </c>
      <c r="E173">
        <v>2</v>
      </c>
      <c r="F173" t="s">
        <v>23</v>
      </c>
      <c r="G173">
        <v>26.450795749499999</v>
      </c>
      <c r="H173">
        <v>20.8493388702</v>
      </c>
      <c r="I173">
        <v>73.257170532999993</v>
      </c>
      <c r="J173">
        <v>21.5</v>
      </c>
      <c r="K173">
        <v>3</v>
      </c>
      <c r="L173">
        <v>645</v>
      </c>
      <c r="M173">
        <v>46.1</v>
      </c>
      <c r="N173">
        <v>96</v>
      </c>
      <c r="O173">
        <v>345</v>
      </c>
      <c r="P173">
        <v>24.6</v>
      </c>
      <c r="Q173">
        <v>52</v>
      </c>
      <c r="R173">
        <v>1</v>
      </c>
    </row>
    <row r="174" spans="1:18">
      <c r="A174">
        <v>2011</v>
      </c>
      <c r="B174" t="s">
        <v>71</v>
      </c>
      <c r="C174">
        <v>39</v>
      </c>
      <c r="D174">
        <v>12</v>
      </c>
      <c r="E174">
        <v>2</v>
      </c>
      <c r="F174" t="s">
        <v>23</v>
      </c>
      <c r="G174">
        <v>20.456830433699999</v>
      </c>
      <c r="H174">
        <v>22.3501973746</v>
      </c>
      <c r="I174">
        <v>12.1776391978</v>
      </c>
      <c r="J174">
        <v>16.071428571399998</v>
      </c>
      <c r="K174">
        <v>9</v>
      </c>
      <c r="L174">
        <v>516</v>
      </c>
      <c r="M174">
        <v>36.9</v>
      </c>
      <c r="N174">
        <v>59</v>
      </c>
      <c r="O174">
        <v>291</v>
      </c>
      <c r="P174">
        <v>20.8</v>
      </c>
      <c r="Q174">
        <v>19</v>
      </c>
      <c r="R174">
        <v>14</v>
      </c>
    </row>
    <row r="175" spans="1:18">
      <c r="A175">
        <v>2011</v>
      </c>
      <c r="B175" t="s">
        <v>20</v>
      </c>
      <c r="C175">
        <v>4</v>
      </c>
      <c r="D175">
        <v>13</v>
      </c>
      <c r="E175">
        <v>1</v>
      </c>
      <c r="F175" t="s">
        <v>23</v>
      </c>
      <c r="G175">
        <v>33.8394214924</v>
      </c>
      <c r="H175">
        <v>39.297735171600003</v>
      </c>
      <c r="I175">
        <v>81.847280249299999</v>
      </c>
      <c r="J175">
        <v>24.428571428600002</v>
      </c>
      <c r="K175">
        <v>57</v>
      </c>
      <c r="L175">
        <v>500</v>
      </c>
      <c r="M175">
        <v>35.700000000000003</v>
      </c>
      <c r="N175">
        <v>5</v>
      </c>
      <c r="O175">
        <v>158</v>
      </c>
      <c r="P175">
        <v>11.3</v>
      </c>
      <c r="Q175">
        <v>100</v>
      </c>
      <c r="R175">
        <v>15</v>
      </c>
    </row>
    <row r="176" spans="1:18">
      <c r="A176">
        <v>2011</v>
      </c>
      <c r="B176" t="s">
        <v>33</v>
      </c>
      <c r="C176">
        <v>35</v>
      </c>
      <c r="D176">
        <v>10</v>
      </c>
      <c r="E176">
        <v>3</v>
      </c>
      <c r="F176" t="s">
        <v>19</v>
      </c>
      <c r="G176">
        <v>24.316548851299999</v>
      </c>
      <c r="H176">
        <v>20.533487584300001</v>
      </c>
      <c r="I176">
        <v>38.547718438399997</v>
      </c>
      <c r="J176">
        <v>10.8461538462</v>
      </c>
      <c r="K176">
        <v>17</v>
      </c>
      <c r="L176">
        <v>489</v>
      </c>
      <c r="M176">
        <v>37.6</v>
      </c>
      <c r="N176">
        <v>42</v>
      </c>
      <c r="O176">
        <v>348</v>
      </c>
      <c r="P176">
        <v>26.8</v>
      </c>
      <c r="Q176">
        <v>5</v>
      </c>
      <c r="R176">
        <v>86</v>
      </c>
    </row>
    <row r="177" spans="1:18">
      <c r="A177">
        <v>2011</v>
      </c>
      <c r="B177" t="s">
        <v>72</v>
      </c>
      <c r="C177">
        <v>17</v>
      </c>
      <c r="D177">
        <v>11</v>
      </c>
      <c r="E177">
        <v>2</v>
      </c>
      <c r="F177" t="s">
        <v>21</v>
      </c>
      <c r="G177">
        <v>25.995227946</v>
      </c>
      <c r="H177">
        <v>22.787342574299998</v>
      </c>
      <c r="I177">
        <v>47.745723875300001</v>
      </c>
      <c r="J177">
        <v>11.6923076923</v>
      </c>
      <c r="K177">
        <v>61</v>
      </c>
      <c r="L177">
        <v>391</v>
      </c>
      <c r="M177">
        <v>30.1</v>
      </c>
      <c r="N177">
        <v>2</v>
      </c>
      <c r="O177">
        <v>239</v>
      </c>
      <c r="P177">
        <v>18.399999999999999</v>
      </c>
      <c r="Q177">
        <v>89</v>
      </c>
      <c r="R177">
        <v>26</v>
      </c>
    </row>
    <row r="178" spans="1:18">
      <c r="A178">
        <v>2011</v>
      </c>
      <c r="B178" t="s">
        <v>35</v>
      </c>
      <c r="C178">
        <v>39</v>
      </c>
      <c r="D178">
        <v>10</v>
      </c>
      <c r="E178">
        <v>4</v>
      </c>
      <c r="F178" t="s">
        <v>21</v>
      </c>
      <c r="G178">
        <v>29.5557424635</v>
      </c>
      <c r="H178">
        <v>14.515313408800001</v>
      </c>
      <c r="I178">
        <v>71.408302727800006</v>
      </c>
      <c r="J178">
        <v>11.4285714286</v>
      </c>
      <c r="K178">
        <v>27</v>
      </c>
      <c r="L178">
        <v>448</v>
      </c>
      <c r="M178">
        <v>32</v>
      </c>
      <c r="N178">
        <v>7</v>
      </c>
      <c r="O178">
        <v>288</v>
      </c>
      <c r="P178">
        <v>20.6</v>
      </c>
      <c r="Q178">
        <v>31</v>
      </c>
      <c r="R178">
        <v>36</v>
      </c>
    </row>
    <row r="179" spans="1:18">
      <c r="A179">
        <v>2011</v>
      </c>
      <c r="B179" t="s">
        <v>73</v>
      </c>
      <c r="C179">
        <v>14</v>
      </c>
      <c r="D179">
        <v>11</v>
      </c>
      <c r="E179">
        <v>2</v>
      </c>
      <c r="F179" t="s">
        <v>21</v>
      </c>
      <c r="G179">
        <v>25.989555468799999</v>
      </c>
      <c r="H179">
        <v>18.0348058919</v>
      </c>
      <c r="I179">
        <v>74.919189130999996</v>
      </c>
      <c r="J179">
        <v>21.2307692308</v>
      </c>
      <c r="K179">
        <v>11</v>
      </c>
      <c r="L179">
        <v>561</v>
      </c>
      <c r="M179">
        <v>43.2</v>
      </c>
      <c r="N179">
        <v>31</v>
      </c>
      <c r="O179">
        <v>285</v>
      </c>
      <c r="P179">
        <v>21.9</v>
      </c>
      <c r="Q179">
        <v>17</v>
      </c>
      <c r="R179">
        <v>20</v>
      </c>
    </row>
    <row r="180" spans="1:18">
      <c r="A180">
        <v>2011</v>
      </c>
      <c r="B180" t="s">
        <v>36</v>
      </c>
      <c r="C180">
        <v>25</v>
      </c>
      <c r="D180">
        <v>10</v>
      </c>
      <c r="E180">
        <v>3</v>
      </c>
      <c r="F180" t="s">
        <v>21</v>
      </c>
      <c r="G180">
        <v>18.875931039299999</v>
      </c>
      <c r="H180">
        <v>9.8526420711499991</v>
      </c>
      <c r="I180">
        <v>41.7175281277</v>
      </c>
      <c r="J180">
        <v>9.6923076923099991</v>
      </c>
      <c r="K180">
        <v>39</v>
      </c>
      <c r="L180">
        <v>391</v>
      </c>
      <c r="M180">
        <v>30.1</v>
      </c>
      <c r="N180">
        <v>15</v>
      </c>
      <c r="O180">
        <v>265</v>
      </c>
      <c r="P180">
        <v>20.399999999999999</v>
      </c>
      <c r="Q180">
        <v>47</v>
      </c>
      <c r="R180">
        <v>51</v>
      </c>
    </row>
    <row r="181" spans="1:18">
      <c r="A181">
        <v>2011</v>
      </c>
      <c r="B181" t="s">
        <v>74</v>
      </c>
      <c r="C181">
        <v>25</v>
      </c>
      <c r="D181">
        <v>10</v>
      </c>
      <c r="E181">
        <v>3</v>
      </c>
      <c r="F181" t="s">
        <v>21</v>
      </c>
      <c r="G181">
        <v>29.1775680957</v>
      </c>
      <c r="H181">
        <v>23.151644068300001</v>
      </c>
      <c r="I181">
        <v>51.645189642699997</v>
      </c>
      <c r="J181">
        <v>8.07692307692</v>
      </c>
      <c r="K181">
        <v>2</v>
      </c>
      <c r="L181">
        <v>589</v>
      </c>
      <c r="M181">
        <v>45.3</v>
      </c>
      <c r="N181">
        <v>120</v>
      </c>
      <c r="O181">
        <v>484</v>
      </c>
      <c r="P181">
        <v>37.200000000000003</v>
      </c>
      <c r="Q181">
        <v>3</v>
      </c>
      <c r="R181">
        <v>12</v>
      </c>
    </row>
    <row r="182" spans="1:18">
      <c r="A182">
        <v>2011</v>
      </c>
      <c r="B182" t="s">
        <v>63</v>
      </c>
      <c r="C182">
        <v>48</v>
      </c>
      <c r="D182">
        <v>9</v>
      </c>
      <c r="E182">
        <v>4</v>
      </c>
      <c r="F182" t="s">
        <v>21</v>
      </c>
      <c r="G182">
        <v>28.117217103000002</v>
      </c>
      <c r="H182">
        <v>21.069566764099999</v>
      </c>
      <c r="I182">
        <v>40.188050663799999</v>
      </c>
      <c r="J182">
        <v>5.76923076923</v>
      </c>
      <c r="K182">
        <v>58</v>
      </c>
      <c r="L182">
        <v>379</v>
      </c>
      <c r="M182">
        <v>29.2</v>
      </c>
      <c r="N182">
        <v>45</v>
      </c>
      <c r="O182">
        <v>304</v>
      </c>
      <c r="P182">
        <v>23.4</v>
      </c>
      <c r="Q182">
        <v>101</v>
      </c>
      <c r="R182">
        <v>16</v>
      </c>
    </row>
    <row r="183" spans="1:18">
      <c r="A183">
        <v>2011</v>
      </c>
      <c r="B183" t="s">
        <v>64</v>
      </c>
      <c r="C183">
        <v>2</v>
      </c>
      <c r="D183">
        <v>12</v>
      </c>
      <c r="E183">
        <v>1</v>
      </c>
      <c r="F183" t="s">
        <v>21</v>
      </c>
      <c r="G183">
        <v>30.342803349499999</v>
      </c>
      <c r="H183">
        <v>25.858790432199999</v>
      </c>
      <c r="I183">
        <v>83.183901337699993</v>
      </c>
      <c r="J183">
        <v>26.692307692300002</v>
      </c>
      <c r="K183">
        <v>30</v>
      </c>
      <c r="L183">
        <v>453</v>
      </c>
      <c r="M183">
        <v>34.799999999999997</v>
      </c>
      <c r="N183">
        <v>1</v>
      </c>
      <c r="O183">
        <v>106</v>
      </c>
      <c r="P183">
        <v>8.1999999999999993</v>
      </c>
      <c r="Q183">
        <v>66</v>
      </c>
      <c r="R183">
        <v>17</v>
      </c>
    </row>
    <row r="184" spans="1:18">
      <c r="A184">
        <v>2011</v>
      </c>
      <c r="B184" t="s">
        <v>75</v>
      </c>
      <c r="C184">
        <v>32</v>
      </c>
      <c r="D184">
        <v>13</v>
      </c>
      <c r="E184">
        <v>1</v>
      </c>
      <c r="F184" t="s">
        <v>21</v>
      </c>
      <c r="G184">
        <v>21.305355645999999</v>
      </c>
      <c r="H184">
        <v>15.864972915199999</v>
      </c>
      <c r="I184">
        <v>67.991098012600006</v>
      </c>
      <c r="J184">
        <v>26.857142857100001</v>
      </c>
      <c r="K184">
        <v>1</v>
      </c>
      <c r="L184">
        <v>690</v>
      </c>
      <c r="M184">
        <v>49.3</v>
      </c>
      <c r="N184">
        <v>93</v>
      </c>
      <c r="O184">
        <v>314</v>
      </c>
      <c r="P184">
        <v>22.4</v>
      </c>
      <c r="Q184">
        <v>1</v>
      </c>
      <c r="R184">
        <v>49</v>
      </c>
    </row>
    <row r="185" spans="1:18">
      <c r="A185">
        <v>2011</v>
      </c>
      <c r="B185" t="s">
        <v>53</v>
      </c>
      <c r="C185">
        <v>46</v>
      </c>
      <c r="D185">
        <v>10</v>
      </c>
      <c r="E185">
        <v>3</v>
      </c>
      <c r="F185" t="s">
        <v>19</v>
      </c>
      <c r="G185">
        <v>18.9228202179</v>
      </c>
      <c r="H185">
        <v>12.019161520300001</v>
      </c>
      <c r="I185">
        <v>34.307341299199997</v>
      </c>
      <c r="J185">
        <v>13</v>
      </c>
      <c r="K185">
        <v>55</v>
      </c>
      <c r="L185">
        <v>433</v>
      </c>
      <c r="M185">
        <v>33.299999999999997</v>
      </c>
      <c r="N185">
        <v>51</v>
      </c>
      <c r="O185">
        <v>264</v>
      </c>
      <c r="P185">
        <v>20.3</v>
      </c>
      <c r="Q185">
        <v>77</v>
      </c>
      <c r="R185">
        <v>35</v>
      </c>
    </row>
    <row r="186" spans="1:18">
      <c r="A186">
        <v>2011</v>
      </c>
      <c r="B186" t="s">
        <v>76</v>
      </c>
      <c r="C186">
        <v>31</v>
      </c>
      <c r="D186">
        <v>10</v>
      </c>
      <c r="E186">
        <v>3</v>
      </c>
      <c r="F186" t="s">
        <v>21</v>
      </c>
      <c r="G186">
        <v>29.1378171313</v>
      </c>
      <c r="H186">
        <v>18.819379716699999</v>
      </c>
      <c r="I186">
        <v>66.511867216799999</v>
      </c>
      <c r="J186">
        <v>3.84615384615</v>
      </c>
      <c r="K186">
        <v>93</v>
      </c>
      <c r="L186">
        <v>413</v>
      </c>
      <c r="M186">
        <v>31.8</v>
      </c>
      <c r="N186">
        <v>79</v>
      </c>
      <c r="O186">
        <v>363</v>
      </c>
      <c r="P186">
        <v>27.9</v>
      </c>
      <c r="Q186">
        <v>106</v>
      </c>
      <c r="R186">
        <v>30</v>
      </c>
    </row>
    <row r="187" spans="1:18">
      <c r="A187">
        <v>2011</v>
      </c>
      <c r="B187" t="s">
        <v>44</v>
      </c>
      <c r="C187">
        <v>38</v>
      </c>
      <c r="D187">
        <v>11</v>
      </c>
      <c r="E187">
        <v>3</v>
      </c>
      <c r="F187" t="s">
        <v>21</v>
      </c>
      <c r="G187">
        <v>24.786916891899999</v>
      </c>
      <c r="H187">
        <v>18.779943257999999</v>
      </c>
      <c r="I187">
        <v>50.661442277500001</v>
      </c>
      <c r="J187">
        <v>10.285714285699999</v>
      </c>
      <c r="K187">
        <v>24</v>
      </c>
      <c r="L187">
        <v>391</v>
      </c>
      <c r="M187">
        <v>27.9</v>
      </c>
      <c r="N187">
        <v>25</v>
      </c>
      <c r="O187">
        <v>247</v>
      </c>
      <c r="P187">
        <v>17.600000000000001</v>
      </c>
      <c r="Q187">
        <v>48</v>
      </c>
      <c r="R187">
        <v>24</v>
      </c>
    </row>
    <row r="188" spans="1:18">
      <c r="A188">
        <v>2011</v>
      </c>
      <c r="B188" t="s">
        <v>46</v>
      </c>
      <c r="C188">
        <v>14</v>
      </c>
      <c r="D188">
        <v>12</v>
      </c>
      <c r="E188">
        <v>1</v>
      </c>
      <c r="F188" t="s">
        <v>21</v>
      </c>
      <c r="G188">
        <v>24.245558705899999</v>
      </c>
      <c r="H188">
        <v>19.882652967599999</v>
      </c>
      <c r="I188">
        <v>65.830311117799994</v>
      </c>
      <c r="J188">
        <v>25.538461538499998</v>
      </c>
      <c r="K188">
        <v>12</v>
      </c>
      <c r="L188">
        <v>575</v>
      </c>
      <c r="M188">
        <v>44.2</v>
      </c>
      <c r="N188">
        <v>17</v>
      </c>
      <c r="O188">
        <v>243</v>
      </c>
      <c r="P188">
        <v>18.7</v>
      </c>
      <c r="Q188">
        <v>10</v>
      </c>
      <c r="R188">
        <v>39</v>
      </c>
    </row>
    <row r="190" spans="1:18">
      <c r="A190">
        <v>2010</v>
      </c>
      <c r="B190" t="s">
        <v>66</v>
      </c>
      <c r="C190">
        <v>28</v>
      </c>
      <c r="D190">
        <v>11</v>
      </c>
      <c r="E190">
        <v>2</v>
      </c>
      <c r="F190" t="s">
        <v>19</v>
      </c>
      <c r="G190">
        <v>23.765280001699999</v>
      </c>
      <c r="H190">
        <v>19.455744171100001</v>
      </c>
      <c r="I190">
        <v>40.759573457999998</v>
      </c>
      <c r="J190">
        <v>7.15384615385</v>
      </c>
      <c r="K190">
        <v>48</v>
      </c>
      <c r="L190">
        <v>383</v>
      </c>
      <c r="M190">
        <v>29.5</v>
      </c>
      <c r="N190">
        <v>46</v>
      </c>
      <c r="O190">
        <v>290</v>
      </c>
      <c r="P190">
        <v>22.3</v>
      </c>
      <c r="Q190">
        <v>43</v>
      </c>
      <c r="R190">
        <v>56</v>
      </c>
    </row>
    <row r="191" spans="1:18">
      <c r="A191">
        <v>2010</v>
      </c>
      <c r="B191" t="s">
        <v>22</v>
      </c>
      <c r="C191">
        <v>12</v>
      </c>
      <c r="D191">
        <v>12</v>
      </c>
      <c r="E191">
        <v>2</v>
      </c>
      <c r="F191" t="s">
        <v>23</v>
      </c>
      <c r="G191">
        <v>28.9177742372</v>
      </c>
      <c r="H191">
        <v>28.986981662800002</v>
      </c>
      <c r="I191">
        <v>45.846524157799998</v>
      </c>
      <c r="J191">
        <v>15.4285714286</v>
      </c>
      <c r="K191">
        <v>7</v>
      </c>
      <c r="L191">
        <v>521</v>
      </c>
      <c r="M191">
        <v>37.200000000000003</v>
      </c>
      <c r="N191">
        <v>87</v>
      </c>
      <c r="O191">
        <v>305</v>
      </c>
      <c r="P191">
        <v>21.8</v>
      </c>
      <c r="Q191">
        <v>2</v>
      </c>
      <c r="R191">
        <v>60</v>
      </c>
    </row>
    <row r="192" spans="1:18">
      <c r="A192">
        <v>2010</v>
      </c>
      <c r="B192" t="s">
        <v>77</v>
      </c>
      <c r="C192">
        <v>50</v>
      </c>
      <c r="D192">
        <v>9</v>
      </c>
      <c r="E192">
        <v>4</v>
      </c>
      <c r="F192" t="s">
        <v>21</v>
      </c>
      <c r="G192">
        <v>24.898129772099999</v>
      </c>
      <c r="H192">
        <v>26.575883688800001</v>
      </c>
      <c r="I192">
        <v>30.905645498199998</v>
      </c>
      <c r="J192">
        <v>10.5384615385</v>
      </c>
      <c r="K192">
        <v>38</v>
      </c>
      <c r="L192">
        <v>414</v>
      </c>
      <c r="M192">
        <v>31.8</v>
      </c>
      <c r="N192">
        <v>30</v>
      </c>
      <c r="O192">
        <v>277</v>
      </c>
      <c r="P192">
        <v>21.3</v>
      </c>
      <c r="Q192">
        <v>15</v>
      </c>
      <c r="R192">
        <v>92</v>
      </c>
    </row>
    <row r="193" spans="1:18">
      <c r="A193">
        <v>2010</v>
      </c>
      <c r="B193" t="s">
        <v>25</v>
      </c>
      <c r="C193">
        <v>24</v>
      </c>
      <c r="D193">
        <v>10</v>
      </c>
      <c r="E193">
        <v>3</v>
      </c>
      <c r="F193" t="s">
        <v>21</v>
      </c>
      <c r="G193">
        <v>32.308955792600003</v>
      </c>
      <c r="H193">
        <v>22.643721873400001</v>
      </c>
      <c r="I193">
        <v>77.901763510899997</v>
      </c>
      <c r="J193">
        <v>13.0769230769</v>
      </c>
      <c r="K193">
        <v>11</v>
      </c>
      <c r="L193">
        <v>480</v>
      </c>
      <c r="M193">
        <v>36.9</v>
      </c>
      <c r="N193">
        <v>38</v>
      </c>
      <c r="O193">
        <v>304</v>
      </c>
      <c r="P193">
        <v>23.4</v>
      </c>
      <c r="Q193">
        <v>4</v>
      </c>
      <c r="R193">
        <v>59</v>
      </c>
    </row>
    <row r="194" spans="1:18">
      <c r="A194">
        <v>2010</v>
      </c>
      <c r="B194" t="s">
        <v>78</v>
      </c>
      <c r="C194">
        <v>47</v>
      </c>
      <c r="D194">
        <v>9</v>
      </c>
      <c r="E194">
        <v>4</v>
      </c>
      <c r="F194" t="s">
        <v>21</v>
      </c>
      <c r="G194">
        <v>21.511723434</v>
      </c>
      <c r="H194">
        <v>16.587502582500001</v>
      </c>
      <c r="I194">
        <v>29.662559290499999</v>
      </c>
      <c r="J194">
        <v>10.0769230769</v>
      </c>
      <c r="K194">
        <v>75</v>
      </c>
      <c r="L194">
        <v>419</v>
      </c>
      <c r="M194">
        <v>32.200000000000003</v>
      </c>
      <c r="N194">
        <v>44</v>
      </c>
      <c r="O194">
        <v>288</v>
      </c>
      <c r="P194">
        <v>22.2</v>
      </c>
      <c r="Q194">
        <v>59</v>
      </c>
      <c r="R194">
        <v>78</v>
      </c>
    </row>
    <row r="195" spans="1:18">
      <c r="A195">
        <v>2010</v>
      </c>
      <c r="B195" t="s">
        <v>67</v>
      </c>
      <c r="C195">
        <v>23</v>
      </c>
      <c r="D195">
        <v>11</v>
      </c>
      <c r="E195">
        <v>2</v>
      </c>
      <c r="F195" t="s">
        <v>21</v>
      </c>
      <c r="G195">
        <v>26.154375543800001</v>
      </c>
      <c r="H195">
        <v>21.2113485456</v>
      </c>
      <c r="I195">
        <v>55.534052934999998</v>
      </c>
      <c r="J195">
        <v>17.8461538462</v>
      </c>
      <c r="K195">
        <v>6</v>
      </c>
      <c r="L195">
        <v>575</v>
      </c>
      <c r="M195">
        <v>44.2</v>
      </c>
      <c r="N195">
        <v>101</v>
      </c>
      <c r="O195">
        <v>343</v>
      </c>
      <c r="P195">
        <v>26.4</v>
      </c>
      <c r="Q195">
        <v>3</v>
      </c>
      <c r="R195">
        <v>35</v>
      </c>
    </row>
    <row r="196" spans="1:18">
      <c r="A196">
        <v>2010</v>
      </c>
      <c r="B196" t="s">
        <v>28</v>
      </c>
      <c r="C196">
        <v>16</v>
      </c>
      <c r="D196">
        <v>11</v>
      </c>
      <c r="E196">
        <v>2</v>
      </c>
      <c r="F196" t="s">
        <v>19</v>
      </c>
      <c r="G196">
        <v>27.018470779200001</v>
      </c>
      <c r="H196">
        <v>17.590436582900001</v>
      </c>
      <c r="I196">
        <v>82.915155558899997</v>
      </c>
      <c r="J196">
        <v>20.923076923099998</v>
      </c>
      <c r="K196">
        <v>21</v>
      </c>
      <c r="L196">
        <v>539</v>
      </c>
      <c r="M196">
        <v>41.5</v>
      </c>
      <c r="N196">
        <v>19</v>
      </c>
      <c r="O196">
        <v>267</v>
      </c>
      <c r="P196">
        <v>20.5</v>
      </c>
      <c r="Q196">
        <v>73</v>
      </c>
      <c r="R196">
        <v>12</v>
      </c>
    </row>
    <row r="197" spans="1:18">
      <c r="A197">
        <v>2010</v>
      </c>
      <c r="B197" t="s">
        <v>79</v>
      </c>
      <c r="C197">
        <v>24</v>
      </c>
      <c r="D197">
        <v>10</v>
      </c>
      <c r="E197">
        <v>3</v>
      </c>
      <c r="F197" t="s">
        <v>21</v>
      </c>
      <c r="G197">
        <v>19.540082330899999</v>
      </c>
      <c r="H197">
        <v>14.227229641799999</v>
      </c>
      <c r="I197">
        <v>32.671964508199999</v>
      </c>
      <c r="J197">
        <v>11.0769230769</v>
      </c>
      <c r="K197">
        <v>8</v>
      </c>
      <c r="L197">
        <v>534</v>
      </c>
      <c r="M197">
        <v>41.1</v>
      </c>
      <c r="N197">
        <v>117</v>
      </c>
      <c r="O197">
        <v>394</v>
      </c>
      <c r="P197">
        <v>30.3</v>
      </c>
      <c r="Q197">
        <v>14</v>
      </c>
      <c r="R197">
        <v>15</v>
      </c>
    </row>
    <row r="198" spans="1:18">
      <c r="A198">
        <v>2010</v>
      </c>
      <c r="B198" t="s">
        <v>59</v>
      </c>
      <c r="C198">
        <v>33</v>
      </c>
      <c r="D198">
        <v>10</v>
      </c>
      <c r="E198">
        <v>4</v>
      </c>
      <c r="F198" t="s">
        <v>21</v>
      </c>
      <c r="G198">
        <v>26.714021620699999</v>
      </c>
      <c r="H198">
        <v>19.037225129199999</v>
      </c>
      <c r="I198">
        <v>48.064747721000003</v>
      </c>
      <c r="J198">
        <v>11.714285714300001</v>
      </c>
      <c r="K198">
        <v>34</v>
      </c>
      <c r="L198">
        <v>437</v>
      </c>
      <c r="M198">
        <v>31.2</v>
      </c>
      <c r="N198">
        <v>77</v>
      </c>
      <c r="O198">
        <v>275</v>
      </c>
      <c r="P198">
        <v>19.600000000000001</v>
      </c>
      <c r="Q198">
        <v>54</v>
      </c>
      <c r="R198">
        <v>29</v>
      </c>
    </row>
    <row r="199" spans="1:18">
      <c r="A199">
        <v>2010</v>
      </c>
      <c r="B199" t="s">
        <v>30</v>
      </c>
      <c r="C199">
        <v>4</v>
      </c>
      <c r="D199">
        <v>13</v>
      </c>
      <c r="E199">
        <v>0</v>
      </c>
      <c r="F199" t="s">
        <v>23</v>
      </c>
      <c r="G199">
        <v>23.679940589400001</v>
      </c>
      <c r="H199">
        <v>23.0087293815</v>
      </c>
      <c r="I199">
        <v>100</v>
      </c>
      <c r="J199">
        <v>29.6153846154</v>
      </c>
      <c r="K199">
        <v>12</v>
      </c>
      <c r="L199">
        <v>539</v>
      </c>
      <c r="M199">
        <v>41.5</v>
      </c>
      <c r="N199">
        <v>1</v>
      </c>
      <c r="O199">
        <v>156</v>
      </c>
      <c r="P199">
        <v>12</v>
      </c>
      <c r="Q199">
        <v>51</v>
      </c>
      <c r="R199">
        <v>10</v>
      </c>
    </row>
    <row r="200" spans="1:18">
      <c r="A200">
        <v>2010</v>
      </c>
      <c r="B200" t="s">
        <v>57</v>
      </c>
      <c r="C200">
        <v>23</v>
      </c>
      <c r="D200">
        <v>10</v>
      </c>
      <c r="E200">
        <v>3</v>
      </c>
      <c r="F200" t="s">
        <v>21</v>
      </c>
      <c r="G200">
        <v>28.5536134876</v>
      </c>
      <c r="H200">
        <v>14.9334142958</v>
      </c>
      <c r="I200">
        <v>70.502805627300006</v>
      </c>
      <c r="J200">
        <v>12.7692307692</v>
      </c>
      <c r="K200">
        <v>47</v>
      </c>
      <c r="L200">
        <v>436</v>
      </c>
      <c r="M200">
        <v>33.5</v>
      </c>
      <c r="N200">
        <v>26</v>
      </c>
      <c r="O200">
        <v>264</v>
      </c>
      <c r="P200">
        <v>20.3</v>
      </c>
      <c r="Q200">
        <v>44</v>
      </c>
      <c r="R200">
        <v>55</v>
      </c>
    </row>
    <row r="201" spans="1:18">
      <c r="A201">
        <v>2010</v>
      </c>
      <c r="B201" t="s">
        <v>50</v>
      </c>
      <c r="C201">
        <v>6</v>
      </c>
      <c r="D201">
        <v>12</v>
      </c>
      <c r="E201">
        <v>1</v>
      </c>
      <c r="F201" t="s">
        <v>23</v>
      </c>
      <c r="G201">
        <v>25.249824978500001</v>
      </c>
      <c r="H201">
        <v>18.029138047499998</v>
      </c>
      <c r="I201">
        <v>100</v>
      </c>
      <c r="J201">
        <v>28.307692307700002</v>
      </c>
      <c r="K201">
        <v>4</v>
      </c>
      <c r="L201">
        <v>608</v>
      </c>
      <c r="M201">
        <v>46.8</v>
      </c>
      <c r="N201">
        <v>36</v>
      </c>
      <c r="O201">
        <v>243</v>
      </c>
      <c r="P201">
        <v>18.7</v>
      </c>
      <c r="Q201">
        <v>36</v>
      </c>
      <c r="R201">
        <v>5</v>
      </c>
    </row>
    <row r="202" spans="1:18">
      <c r="A202">
        <v>2010</v>
      </c>
      <c r="B202" t="s">
        <v>80</v>
      </c>
      <c r="C202">
        <v>41</v>
      </c>
      <c r="D202">
        <v>11</v>
      </c>
      <c r="E202">
        <v>3</v>
      </c>
      <c r="F202" t="s">
        <v>23</v>
      </c>
      <c r="G202">
        <v>15.8087235939</v>
      </c>
      <c r="H202">
        <v>8.1533227994399997</v>
      </c>
      <c r="I202">
        <v>30.242151020200001</v>
      </c>
      <c r="J202">
        <v>14.9285714286</v>
      </c>
      <c r="K202">
        <v>39</v>
      </c>
      <c r="L202">
        <v>449</v>
      </c>
      <c r="M202">
        <v>32.1</v>
      </c>
      <c r="N202">
        <v>31</v>
      </c>
      <c r="O202">
        <v>240</v>
      </c>
      <c r="P202">
        <v>17.100000000000001</v>
      </c>
      <c r="Q202">
        <v>71</v>
      </c>
      <c r="R202">
        <v>19</v>
      </c>
    </row>
    <row r="203" spans="1:18">
      <c r="A203">
        <v>2010</v>
      </c>
      <c r="B203" t="s">
        <v>20</v>
      </c>
      <c r="C203">
        <v>16</v>
      </c>
      <c r="D203">
        <v>11</v>
      </c>
      <c r="E203">
        <v>2</v>
      </c>
      <c r="F203" t="s">
        <v>21</v>
      </c>
      <c r="G203">
        <v>30.1388025824</v>
      </c>
      <c r="H203">
        <v>23.996451387899999</v>
      </c>
      <c r="I203">
        <v>75.929005141700003</v>
      </c>
      <c r="J203">
        <v>11.4615384615</v>
      </c>
      <c r="K203">
        <v>81</v>
      </c>
      <c r="L203">
        <v>382</v>
      </c>
      <c r="M203">
        <v>29.4</v>
      </c>
      <c r="N203">
        <v>13</v>
      </c>
      <c r="O203">
        <v>237</v>
      </c>
      <c r="P203">
        <v>18.2</v>
      </c>
      <c r="Q203">
        <v>102</v>
      </c>
      <c r="R203">
        <v>26</v>
      </c>
    </row>
    <row r="204" spans="1:18">
      <c r="A204">
        <v>2010</v>
      </c>
      <c r="B204" t="s">
        <v>34</v>
      </c>
      <c r="C204">
        <v>10</v>
      </c>
      <c r="D204">
        <v>12</v>
      </c>
      <c r="E204">
        <v>1</v>
      </c>
      <c r="F204" t="s">
        <v>19</v>
      </c>
      <c r="G204">
        <v>24.561020211999999</v>
      </c>
      <c r="H204">
        <v>19.1019189547</v>
      </c>
      <c r="I204">
        <v>65.830311117799994</v>
      </c>
      <c r="J204">
        <v>24.461538461500002</v>
      </c>
      <c r="K204">
        <v>19</v>
      </c>
      <c r="L204">
        <v>498</v>
      </c>
      <c r="M204">
        <v>38.299999999999997</v>
      </c>
      <c r="N204">
        <v>4</v>
      </c>
      <c r="O204">
        <v>186</v>
      </c>
      <c r="P204">
        <v>14.3</v>
      </c>
      <c r="Q204">
        <v>52</v>
      </c>
      <c r="R204">
        <v>14</v>
      </c>
    </row>
    <row r="205" spans="1:18">
      <c r="A205">
        <v>2010</v>
      </c>
      <c r="B205" t="s">
        <v>73</v>
      </c>
      <c r="C205">
        <v>8</v>
      </c>
      <c r="D205">
        <v>12</v>
      </c>
      <c r="E205">
        <v>1</v>
      </c>
      <c r="F205" t="s">
        <v>21</v>
      </c>
      <c r="G205">
        <v>23.9723831797</v>
      </c>
      <c r="H205">
        <v>17.2794873432</v>
      </c>
      <c r="I205">
        <v>81.847280249299999</v>
      </c>
      <c r="J205">
        <v>22.923076923099998</v>
      </c>
      <c r="K205">
        <v>14</v>
      </c>
      <c r="L205">
        <v>518</v>
      </c>
      <c r="M205">
        <v>39.799999999999997</v>
      </c>
      <c r="N205">
        <v>21</v>
      </c>
      <c r="O205">
        <v>226</v>
      </c>
      <c r="P205">
        <v>17.399999999999999</v>
      </c>
      <c r="Q205">
        <v>26</v>
      </c>
      <c r="R205">
        <v>18</v>
      </c>
    </row>
    <row r="206" spans="1:18">
      <c r="A206">
        <v>2010</v>
      </c>
      <c r="B206" t="s">
        <v>72</v>
      </c>
      <c r="C206">
        <v>44</v>
      </c>
      <c r="D206">
        <v>9</v>
      </c>
      <c r="E206">
        <v>5</v>
      </c>
      <c r="F206" t="s">
        <v>21</v>
      </c>
      <c r="G206">
        <v>31.847791404900001</v>
      </c>
      <c r="H206">
        <v>20.611651162800001</v>
      </c>
      <c r="I206">
        <v>61.888586203499997</v>
      </c>
      <c r="J206">
        <v>7.7857142857100001</v>
      </c>
      <c r="K206">
        <v>32</v>
      </c>
      <c r="L206">
        <v>433</v>
      </c>
      <c r="M206">
        <v>30.9</v>
      </c>
      <c r="N206">
        <v>78</v>
      </c>
      <c r="O206">
        <v>324</v>
      </c>
      <c r="P206">
        <v>23.1</v>
      </c>
      <c r="Q206">
        <v>27</v>
      </c>
      <c r="R206">
        <v>40</v>
      </c>
    </row>
    <row r="207" spans="1:18">
      <c r="A207">
        <v>2010</v>
      </c>
      <c r="B207" t="s">
        <v>63</v>
      </c>
      <c r="C207">
        <v>39</v>
      </c>
      <c r="D207">
        <v>10</v>
      </c>
      <c r="E207">
        <v>4</v>
      </c>
      <c r="F207" t="s">
        <v>21</v>
      </c>
      <c r="G207">
        <v>24.7226616122</v>
      </c>
      <c r="H207">
        <v>22.375493765000002</v>
      </c>
      <c r="I207">
        <v>28.057078004499999</v>
      </c>
      <c r="J207">
        <v>13.5</v>
      </c>
      <c r="K207">
        <v>29</v>
      </c>
      <c r="L207">
        <v>432</v>
      </c>
      <c r="M207">
        <v>30.9</v>
      </c>
      <c r="N207">
        <v>23</v>
      </c>
      <c r="O207">
        <v>243</v>
      </c>
      <c r="P207">
        <v>17.399999999999999</v>
      </c>
      <c r="Q207">
        <v>98</v>
      </c>
      <c r="R207">
        <v>8</v>
      </c>
    </row>
    <row r="208" spans="1:18">
      <c r="A208">
        <v>2010</v>
      </c>
      <c r="B208" t="s">
        <v>51</v>
      </c>
      <c r="C208">
        <v>36</v>
      </c>
      <c r="D208">
        <v>10</v>
      </c>
      <c r="E208">
        <v>3</v>
      </c>
      <c r="F208" t="s">
        <v>21</v>
      </c>
      <c r="G208">
        <v>26.798826572399999</v>
      </c>
      <c r="H208">
        <v>25.878168988900001</v>
      </c>
      <c r="I208">
        <v>34.133093707599997</v>
      </c>
      <c r="J208">
        <v>13.7692307692</v>
      </c>
      <c r="K208">
        <v>35</v>
      </c>
      <c r="L208">
        <v>382</v>
      </c>
      <c r="M208">
        <v>29.4</v>
      </c>
      <c r="N208">
        <v>51</v>
      </c>
      <c r="O208">
        <v>209</v>
      </c>
      <c r="P208">
        <v>16.100000000000001</v>
      </c>
      <c r="Q208">
        <v>29</v>
      </c>
      <c r="R208">
        <v>52</v>
      </c>
    </row>
    <row r="209" spans="1:18">
      <c r="A209">
        <v>2010</v>
      </c>
      <c r="B209" t="s">
        <v>64</v>
      </c>
      <c r="C209">
        <v>21</v>
      </c>
      <c r="D209">
        <v>10</v>
      </c>
      <c r="E209">
        <v>3</v>
      </c>
      <c r="F209" t="s">
        <v>21</v>
      </c>
      <c r="G209">
        <v>31.346813776299999</v>
      </c>
      <c r="H209">
        <v>25.845687546800001</v>
      </c>
      <c r="I209">
        <v>66.327887390599997</v>
      </c>
      <c r="J209">
        <v>22.1538461538</v>
      </c>
      <c r="K209">
        <v>22</v>
      </c>
      <c r="L209">
        <v>462</v>
      </c>
      <c r="M209">
        <v>35.5</v>
      </c>
      <c r="N209">
        <v>7</v>
      </c>
      <c r="O209">
        <v>176</v>
      </c>
      <c r="P209">
        <v>13.5</v>
      </c>
      <c r="Q209">
        <v>25</v>
      </c>
      <c r="R209">
        <v>30</v>
      </c>
    </row>
    <row r="210" spans="1:18">
      <c r="A210">
        <v>2010</v>
      </c>
      <c r="B210" t="s">
        <v>81</v>
      </c>
      <c r="C210">
        <v>32</v>
      </c>
      <c r="D210">
        <v>9</v>
      </c>
      <c r="E210">
        <v>4</v>
      </c>
      <c r="F210" t="s">
        <v>21</v>
      </c>
      <c r="G210">
        <v>27.830245220399998</v>
      </c>
      <c r="H210">
        <v>11.5702935054</v>
      </c>
      <c r="I210">
        <v>67.3865829211</v>
      </c>
      <c r="J210">
        <v>9.1538461538500009</v>
      </c>
      <c r="K210">
        <v>40</v>
      </c>
      <c r="L210">
        <v>371</v>
      </c>
      <c r="M210">
        <v>28.5</v>
      </c>
      <c r="N210">
        <v>52</v>
      </c>
      <c r="O210">
        <v>258</v>
      </c>
      <c r="P210">
        <v>19.8</v>
      </c>
      <c r="Q210">
        <v>83</v>
      </c>
      <c r="R210">
        <v>16</v>
      </c>
    </row>
    <row r="211" spans="1:18">
      <c r="A211">
        <v>2010</v>
      </c>
      <c r="B211" t="s">
        <v>42</v>
      </c>
      <c r="C211">
        <v>2</v>
      </c>
      <c r="D211">
        <v>14</v>
      </c>
      <c r="E211">
        <v>0</v>
      </c>
      <c r="F211" t="s">
        <v>23</v>
      </c>
      <c r="G211">
        <v>29.360102651399998</v>
      </c>
      <c r="H211">
        <v>32.698924715899999</v>
      </c>
      <c r="I211">
        <v>100</v>
      </c>
      <c r="J211">
        <v>17.142857142899999</v>
      </c>
      <c r="K211">
        <v>3</v>
      </c>
      <c r="L211">
        <v>583</v>
      </c>
      <c r="M211">
        <v>41.6</v>
      </c>
      <c r="N211">
        <v>94</v>
      </c>
      <c r="O211">
        <v>337</v>
      </c>
      <c r="P211">
        <v>24.1</v>
      </c>
      <c r="Q211">
        <v>48</v>
      </c>
      <c r="R211">
        <v>3</v>
      </c>
    </row>
    <row r="212" spans="1:18">
      <c r="A212">
        <v>2010</v>
      </c>
      <c r="B212" t="s">
        <v>82</v>
      </c>
      <c r="C212">
        <v>40</v>
      </c>
      <c r="D212">
        <v>9</v>
      </c>
      <c r="E212">
        <v>4</v>
      </c>
      <c r="F212" t="s">
        <v>21</v>
      </c>
      <c r="G212">
        <v>31.251754040000002</v>
      </c>
      <c r="H212">
        <v>23.196972273</v>
      </c>
      <c r="I212">
        <v>58.8441607006</v>
      </c>
      <c r="J212">
        <v>9.3076923076900009</v>
      </c>
      <c r="K212">
        <v>24</v>
      </c>
      <c r="L212">
        <v>404</v>
      </c>
      <c r="M212">
        <v>31.1</v>
      </c>
      <c r="N212">
        <v>60</v>
      </c>
      <c r="O212">
        <v>285</v>
      </c>
      <c r="P212">
        <v>21.9</v>
      </c>
      <c r="Q212">
        <v>17</v>
      </c>
      <c r="R212">
        <v>42</v>
      </c>
    </row>
    <row r="213" spans="1:18">
      <c r="A213">
        <v>2010</v>
      </c>
      <c r="B213" t="s">
        <v>44</v>
      </c>
      <c r="C213">
        <v>31</v>
      </c>
      <c r="D213">
        <v>11</v>
      </c>
      <c r="E213">
        <v>3</v>
      </c>
      <c r="F213" t="s">
        <v>23</v>
      </c>
      <c r="G213">
        <v>25.19464241</v>
      </c>
      <c r="H213">
        <v>18.165776597899999</v>
      </c>
      <c r="I213">
        <v>40.9236401247</v>
      </c>
      <c r="J213">
        <v>13.285714285699999</v>
      </c>
      <c r="K213">
        <v>27</v>
      </c>
      <c r="L213">
        <v>472</v>
      </c>
      <c r="M213">
        <v>33.700000000000003</v>
      </c>
      <c r="N213">
        <v>86</v>
      </c>
      <c r="O213">
        <v>288</v>
      </c>
      <c r="P213">
        <v>20.6</v>
      </c>
      <c r="Q213">
        <v>58</v>
      </c>
      <c r="R213">
        <v>17</v>
      </c>
    </row>
    <row r="214" spans="1:18">
      <c r="A214">
        <v>2010</v>
      </c>
      <c r="B214" t="s">
        <v>83</v>
      </c>
      <c r="C214">
        <v>24</v>
      </c>
      <c r="D214">
        <v>13</v>
      </c>
      <c r="E214">
        <v>1</v>
      </c>
      <c r="F214" t="s">
        <v>19</v>
      </c>
      <c r="G214">
        <v>20.942385278300002</v>
      </c>
      <c r="H214">
        <v>15.5918248457</v>
      </c>
      <c r="I214">
        <v>43.077007857300003</v>
      </c>
      <c r="J214">
        <v>19.571428571399998</v>
      </c>
      <c r="K214">
        <v>1</v>
      </c>
      <c r="L214">
        <v>574</v>
      </c>
      <c r="M214">
        <v>41</v>
      </c>
      <c r="N214">
        <v>90</v>
      </c>
      <c r="O214">
        <v>300</v>
      </c>
      <c r="P214">
        <v>21.4</v>
      </c>
      <c r="Q214">
        <v>37</v>
      </c>
      <c r="R214">
        <v>2</v>
      </c>
    </row>
    <row r="215" spans="1:18">
      <c r="A215">
        <v>2010</v>
      </c>
      <c r="B215" t="s">
        <v>46</v>
      </c>
      <c r="C215">
        <v>16</v>
      </c>
      <c r="D215">
        <v>12</v>
      </c>
      <c r="E215">
        <v>1</v>
      </c>
      <c r="F215" t="s">
        <v>19</v>
      </c>
      <c r="G215">
        <v>26.715833100200001</v>
      </c>
      <c r="H215">
        <v>21.401922990700001</v>
      </c>
      <c r="I215">
        <v>83.183901337699993</v>
      </c>
      <c r="J215">
        <v>32.2307692308</v>
      </c>
      <c r="K215">
        <v>5</v>
      </c>
      <c r="L215">
        <v>586</v>
      </c>
      <c r="M215">
        <v>45.1</v>
      </c>
      <c r="N215">
        <v>2</v>
      </c>
      <c r="O215">
        <v>166</v>
      </c>
      <c r="P215">
        <v>12.8</v>
      </c>
      <c r="Q215">
        <v>5</v>
      </c>
      <c r="R215">
        <v>21</v>
      </c>
    </row>
    <row r="217" spans="1:18">
      <c r="A217">
        <v>2013</v>
      </c>
      <c r="B217" t="s">
        <v>66</v>
      </c>
      <c r="C217">
        <v>6</v>
      </c>
      <c r="D217">
        <v>13</v>
      </c>
      <c r="E217">
        <v>1</v>
      </c>
      <c r="F217" t="s">
        <v>23</v>
      </c>
      <c r="G217">
        <v>24.319596771600001</v>
      </c>
      <c r="H217">
        <v>21.041844351400002</v>
      </c>
      <c r="I217">
        <v>39.835038032299998</v>
      </c>
      <c r="J217">
        <v>16.142857142899999</v>
      </c>
      <c r="K217">
        <v>55</v>
      </c>
      <c r="L217">
        <v>411</v>
      </c>
      <c r="M217">
        <v>29.4</v>
      </c>
      <c r="N217">
        <v>2</v>
      </c>
      <c r="O217">
        <v>185</v>
      </c>
      <c r="P217">
        <v>13.2</v>
      </c>
      <c r="Q217">
        <v>64</v>
      </c>
      <c r="R217">
        <v>43</v>
      </c>
    </row>
    <row r="218" spans="1:18">
      <c r="A218">
        <v>2013</v>
      </c>
      <c r="B218" t="s">
        <v>18</v>
      </c>
      <c r="C218">
        <v>38</v>
      </c>
      <c r="D218">
        <v>10</v>
      </c>
      <c r="E218">
        <v>4</v>
      </c>
      <c r="F218" t="s">
        <v>21</v>
      </c>
      <c r="G218">
        <v>28.156605424199999</v>
      </c>
      <c r="H218">
        <v>24.390196722399999</v>
      </c>
      <c r="I218">
        <v>29.855593809999998</v>
      </c>
      <c r="J218">
        <v>8.5</v>
      </c>
      <c r="K218">
        <v>43</v>
      </c>
      <c r="L218">
        <v>416</v>
      </c>
      <c r="M218">
        <v>29.7</v>
      </c>
      <c r="N218">
        <v>33</v>
      </c>
      <c r="O218">
        <v>297</v>
      </c>
      <c r="P218">
        <v>21.2</v>
      </c>
      <c r="Q218">
        <v>48</v>
      </c>
      <c r="R218">
        <v>45</v>
      </c>
    </row>
    <row r="219" spans="1:18">
      <c r="A219">
        <v>2013</v>
      </c>
      <c r="B219" t="s">
        <v>22</v>
      </c>
      <c r="C219">
        <v>12</v>
      </c>
      <c r="D219">
        <v>11</v>
      </c>
      <c r="E219">
        <v>2</v>
      </c>
      <c r="F219" t="s">
        <v>21</v>
      </c>
      <c r="G219">
        <v>27.307338032099999</v>
      </c>
      <c r="H219">
        <v>25.669625724799999</v>
      </c>
      <c r="I219">
        <v>47.745723875300001</v>
      </c>
      <c r="J219">
        <v>10.7692307692</v>
      </c>
      <c r="K219">
        <v>50</v>
      </c>
      <c r="L219">
        <v>427</v>
      </c>
      <c r="M219">
        <v>32.799999999999997</v>
      </c>
      <c r="N219">
        <v>22</v>
      </c>
      <c r="O219">
        <v>287</v>
      </c>
      <c r="P219">
        <v>22.1</v>
      </c>
      <c r="Q219">
        <v>88</v>
      </c>
      <c r="R219">
        <v>17</v>
      </c>
    </row>
    <row r="220" spans="1:18">
      <c r="A220">
        <v>2013</v>
      </c>
      <c r="B220" t="s">
        <v>24</v>
      </c>
      <c r="C220">
        <v>30</v>
      </c>
      <c r="D220">
        <v>12</v>
      </c>
      <c r="E220">
        <v>1</v>
      </c>
      <c r="F220" t="s">
        <v>21</v>
      </c>
      <c r="G220">
        <v>20.4501689318</v>
      </c>
      <c r="H220">
        <v>12.911414924300001</v>
      </c>
      <c r="I220">
        <v>81.847280249299999</v>
      </c>
      <c r="J220">
        <v>23</v>
      </c>
      <c r="K220">
        <v>28</v>
      </c>
      <c r="L220">
        <v>457</v>
      </c>
      <c r="M220">
        <v>35.200000000000003</v>
      </c>
      <c r="N220">
        <v>1</v>
      </c>
      <c r="O220">
        <v>158</v>
      </c>
      <c r="P220">
        <v>12.2</v>
      </c>
      <c r="Q220">
        <v>16</v>
      </c>
      <c r="R220">
        <v>82</v>
      </c>
    </row>
    <row r="221" spans="1:18">
      <c r="A221">
        <v>2013</v>
      </c>
      <c r="B221" t="s">
        <v>50</v>
      </c>
      <c r="C221">
        <v>18</v>
      </c>
      <c r="D221">
        <v>11</v>
      </c>
      <c r="E221">
        <v>2</v>
      </c>
      <c r="F221" t="s">
        <v>21</v>
      </c>
      <c r="G221">
        <v>23.428141176600001</v>
      </c>
      <c r="H221">
        <v>17.0261342465</v>
      </c>
      <c r="I221">
        <v>42.2164274195</v>
      </c>
      <c r="J221">
        <v>25</v>
      </c>
      <c r="K221">
        <v>2</v>
      </c>
      <c r="L221">
        <v>591</v>
      </c>
      <c r="M221">
        <v>45.5</v>
      </c>
      <c r="N221">
        <v>44</v>
      </c>
      <c r="O221">
        <v>266</v>
      </c>
      <c r="P221">
        <v>20.5</v>
      </c>
      <c r="Q221">
        <v>20</v>
      </c>
      <c r="R221">
        <v>9</v>
      </c>
    </row>
    <row r="222" spans="1:18">
      <c r="A222">
        <v>2013</v>
      </c>
      <c r="B222" t="s">
        <v>64</v>
      </c>
      <c r="C222">
        <v>15</v>
      </c>
      <c r="D222">
        <v>11</v>
      </c>
      <c r="E222">
        <v>2</v>
      </c>
      <c r="F222" t="s">
        <v>21</v>
      </c>
      <c r="G222">
        <v>27.052749745900002</v>
      </c>
      <c r="H222">
        <v>19.306946912000001</v>
      </c>
      <c r="I222">
        <v>66.910704565200007</v>
      </c>
      <c r="J222">
        <v>24.2307692308</v>
      </c>
      <c r="K222">
        <v>32</v>
      </c>
      <c r="L222">
        <v>496</v>
      </c>
      <c r="M222">
        <v>38.200000000000003</v>
      </c>
      <c r="N222">
        <v>4</v>
      </c>
      <c r="O222">
        <v>181</v>
      </c>
      <c r="P222">
        <v>13.9</v>
      </c>
      <c r="Q222">
        <v>45</v>
      </c>
      <c r="R222">
        <v>28</v>
      </c>
    </row>
    <row r="223" spans="1:18">
      <c r="A223">
        <v>2013</v>
      </c>
      <c r="B223" t="s">
        <v>67</v>
      </c>
      <c r="C223">
        <v>34</v>
      </c>
      <c r="D223">
        <v>10</v>
      </c>
      <c r="E223">
        <v>3</v>
      </c>
      <c r="F223" t="s">
        <v>21</v>
      </c>
      <c r="G223">
        <v>26.745661762200001</v>
      </c>
      <c r="H223">
        <v>21.464501004799999</v>
      </c>
      <c r="I223">
        <v>46.74012888</v>
      </c>
      <c r="J223">
        <v>17.461538461500002</v>
      </c>
      <c r="K223">
        <v>35</v>
      </c>
      <c r="L223">
        <v>508</v>
      </c>
      <c r="M223">
        <v>39.1</v>
      </c>
      <c r="N223">
        <v>60</v>
      </c>
      <c r="O223">
        <v>281</v>
      </c>
      <c r="P223">
        <v>21.6</v>
      </c>
      <c r="Q223">
        <v>31</v>
      </c>
      <c r="R223">
        <v>55</v>
      </c>
    </row>
    <row r="224" spans="1:18">
      <c r="A224">
        <v>2013</v>
      </c>
      <c r="B224" t="s">
        <v>28</v>
      </c>
      <c r="C224">
        <v>43</v>
      </c>
      <c r="D224">
        <v>9</v>
      </c>
      <c r="E224">
        <v>4</v>
      </c>
      <c r="F224" t="s">
        <v>21</v>
      </c>
      <c r="G224">
        <v>25.463070076099999</v>
      </c>
      <c r="H224">
        <v>13.137475433500001</v>
      </c>
      <c r="I224">
        <v>50.712612528699999</v>
      </c>
      <c r="J224">
        <v>18.538461538499998</v>
      </c>
      <c r="K224">
        <v>19</v>
      </c>
      <c r="L224">
        <v>453</v>
      </c>
      <c r="M224">
        <v>34.799999999999997</v>
      </c>
      <c r="N224">
        <v>9</v>
      </c>
      <c r="O224">
        <v>212</v>
      </c>
      <c r="P224">
        <v>16.3</v>
      </c>
      <c r="Q224">
        <v>90</v>
      </c>
      <c r="R224">
        <v>8</v>
      </c>
    </row>
    <row r="225" spans="1:18">
      <c r="A225">
        <v>2013</v>
      </c>
      <c r="B225" t="s">
        <v>59</v>
      </c>
      <c r="C225">
        <v>2</v>
      </c>
      <c r="D225">
        <v>14</v>
      </c>
      <c r="E225">
        <v>0</v>
      </c>
      <c r="F225" t="s">
        <v>23</v>
      </c>
      <c r="G225">
        <v>24.757515878500001</v>
      </c>
      <c r="H225">
        <v>24.936536253500002</v>
      </c>
      <c r="I225">
        <v>100</v>
      </c>
      <c r="J225">
        <v>39.5</v>
      </c>
      <c r="K225">
        <v>4</v>
      </c>
      <c r="L225">
        <v>723</v>
      </c>
      <c r="M225">
        <v>51.6</v>
      </c>
      <c r="N225">
        <v>7</v>
      </c>
      <c r="O225">
        <v>170</v>
      </c>
      <c r="P225">
        <v>12.1</v>
      </c>
      <c r="Q225">
        <v>7</v>
      </c>
      <c r="R225">
        <v>22</v>
      </c>
    </row>
    <row r="226" spans="1:18">
      <c r="A226">
        <v>2013</v>
      </c>
      <c r="B226" t="s">
        <v>84</v>
      </c>
      <c r="C226">
        <v>47</v>
      </c>
      <c r="D226">
        <v>9</v>
      </c>
      <c r="E226">
        <v>4</v>
      </c>
      <c r="F226" t="s">
        <v>21</v>
      </c>
      <c r="G226">
        <v>24.716685429799998</v>
      </c>
      <c r="H226">
        <v>9.5363419262299995</v>
      </c>
      <c r="I226">
        <v>50.8293959489</v>
      </c>
      <c r="J226">
        <v>5.46153846154</v>
      </c>
      <c r="K226">
        <v>85</v>
      </c>
      <c r="L226">
        <v>391</v>
      </c>
      <c r="M226">
        <v>30.1</v>
      </c>
      <c r="N226">
        <v>26</v>
      </c>
      <c r="O226">
        <v>320</v>
      </c>
      <c r="P226">
        <v>24.6</v>
      </c>
      <c r="Q226">
        <v>65</v>
      </c>
      <c r="R226">
        <v>87</v>
      </c>
    </row>
    <row r="227" spans="1:18">
      <c r="A227">
        <v>2013</v>
      </c>
      <c r="B227" t="s">
        <v>48</v>
      </c>
      <c r="C227">
        <v>41</v>
      </c>
      <c r="D227">
        <v>10</v>
      </c>
      <c r="E227">
        <v>4</v>
      </c>
      <c r="F227" t="s">
        <v>21</v>
      </c>
      <c r="G227">
        <v>29.803666763300001</v>
      </c>
      <c r="H227">
        <v>28.625819466900001</v>
      </c>
      <c r="I227">
        <v>44.7599027694</v>
      </c>
      <c r="J227">
        <v>13.0714285714</v>
      </c>
      <c r="K227">
        <v>17</v>
      </c>
      <c r="L227">
        <v>556</v>
      </c>
      <c r="M227">
        <v>39.700000000000003</v>
      </c>
      <c r="N227">
        <v>78</v>
      </c>
      <c r="O227">
        <v>373</v>
      </c>
      <c r="P227">
        <v>26.6</v>
      </c>
      <c r="Q227">
        <v>23</v>
      </c>
      <c r="R227">
        <v>26</v>
      </c>
    </row>
    <row r="228" spans="1:18">
      <c r="A228">
        <v>2013</v>
      </c>
      <c r="B228" t="s">
        <v>80</v>
      </c>
      <c r="C228">
        <v>22</v>
      </c>
      <c r="D228">
        <v>12</v>
      </c>
      <c r="E228">
        <v>1</v>
      </c>
      <c r="F228" t="s">
        <v>23</v>
      </c>
      <c r="G228">
        <v>25.1792621924</v>
      </c>
      <c r="H228">
        <v>22.6349544216</v>
      </c>
      <c r="I228">
        <v>65.830311117799994</v>
      </c>
      <c r="J228">
        <v>13.3076923077</v>
      </c>
      <c r="K228">
        <v>38</v>
      </c>
      <c r="L228">
        <v>450</v>
      </c>
      <c r="M228">
        <v>34.6</v>
      </c>
      <c r="N228">
        <v>34</v>
      </c>
      <c r="O228">
        <v>277</v>
      </c>
      <c r="P228">
        <v>21.3</v>
      </c>
      <c r="Q228">
        <v>26</v>
      </c>
      <c r="R228">
        <v>68</v>
      </c>
    </row>
    <row r="229" spans="1:18">
      <c r="A229">
        <v>2013</v>
      </c>
      <c r="B229" t="s">
        <v>20</v>
      </c>
      <c r="C229">
        <v>28</v>
      </c>
      <c r="D229">
        <v>10</v>
      </c>
      <c r="E229">
        <v>3</v>
      </c>
      <c r="F229" t="s">
        <v>21</v>
      </c>
      <c r="G229">
        <v>25.671794118899999</v>
      </c>
      <c r="H229">
        <v>18.217918525399998</v>
      </c>
      <c r="I229">
        <v>41.7175281277</v>
      </c>
      <c r="J229">
        <v>13.7692307692</v>
      </c>
      <c r="K229">
        <v>33</v>
      </c>
      <c r="L229">
        <v>465</v>
      </c>
      <c r="M229">
        <v>35.799999999999997</v>
      </c>
      <c r="N229">
        <v>15</v>
      </c>
      <c r="O229">
        <v>286</v>
      </c>
      <c r="P229">
        <v>22</v>
      </c>
      <c r="Q229">
        <v>43</v>
      </c>
      <c r="R229">
        <v>30</v>
      </c>
    </row>
    <row r="230" spans="1:18">
      <c r="A230">
        <v>2013</v>
      </c>
      <c r="B230" t="s">
        <v>34</v>
      </c>
      <c r="C230">
        <v>22</v>
      </c>
      <c r="D230">
        <v>12</v>
      </c>
      <c r="E230">
        <v>2</v>
      </c>
      <c r="F230" t="s">
        <v>21</v>
      </c>
      <c r="G230">
        <v>25.696495873700002</v>
      </c>
      <c r="H230">
        <v>17.104552371400001</v>
      </c>
      <c r="I230">
        <v>74.507106227799994</v>
      </c>
      <c r="J230">
        <v>22.857142857100001</v>
      </c>
      <c r="K230">
        <v>5</v>
      </c>
      <c r="L230">
        <v>637</v>
      </c>
      <c r="M230">
        <v>45.5</v>
      </c>
      <c r="N230">
        <v>84</v>
      </c>
      <c r="O230">
        <v>317</v>
      </c>
      <c r="P230">
        <v>22.6</v>
      </c>
      <c r="Q230">
        <v>74</v>
      </c>
      <c r="R230">
        <v>2</v>
      </c>
    </row>
    <row r="231" spans="1:18">
      <c r="A231">
        <v>2013</v>
      </c>
      <c r="B231" t="s">
        <v>73</v>
      </c>
      <c r="C231">
        <v>22</v>
      </c>
      <c r="D231">
        <v>11</v>
      </c>
      <c r="E231">
        <v>3</v>
      </c>
      <c r="F231" t="s">
        <v>23</v>
      </c>
      <c r="G231">
        <v>32.0358000477</v>
      </c>
      <c r="H231">
        <v>30.931976740700001</v>
      </c>
      <c r="I231">
        <v>45.829961592300002</v>
      </c>
      <c r="J231">
        <v>13.285714285699999</v>
      </c>
      <c r="K231">
        <v>40</v>
      </c>
      <c r="L231">
        <v>452</v>
      </c>
      <c r="M231">
        <v>32.299999999999997</v>
      </c>
      <c r="N231">
        <v>43</v>
      </c>
      <c r="O231">
        <v>266</v>
      </c>
      <c r="P231">
        <v>19</v>
      </c>
      <c r="Q231">
        <v>77</v>
      </c>
      <c r="R231">
        <v>18</v>
      </c>
    </row>
    <row r="232" spans="1:18">
      <c r="A232">
        <v>2013</v>
      </c>
      <c r="B232" t="s">
        <v>72</v>
      </c>
      <c r="C232">
        <v>8</v>
      </c>
      <c r="D232">
        <v>11</v>
      </c>
      <c r="E232">
        <v>2</v>
      </c>
      <c r="F232" t="s">
        <v>21</v>
      </c>
      <c r="G232">
        <v>29.638694230399999</v>
      </c>
      <c r="H232">
        <v>38.718111266400001</v>
      </c>
      <c r="I232">
        <v>20.445056107300001</v>
      </c>
      <c r="J232">
        <v>13.7692307692</v>
      </c>
      <c r="K232">
        <v>34</v>
      </c>
      <c r="L232">
        <v>443</v>
      </c>
      <c r="M232">
        <v>34.1</v>
      </c>
      <c r="N232">
        <v>21</v>
      </c>
      <c r="O232">
        <v>264</v>
      </c>
      <c r="P232">
        <v>20.3</v>
      </c>
      <c r="Q232">
        <v>40</v>
      </c>
      <c r="R232">
        <v>32</v>
      </c>
    </row>
    <row r="233" spans="1:18">
      <c r="A233">
        <v>2013</v>
      </c>
      <c r="B233" t="s">
        <v>63</v>
      </c>
      <c r="C233">
        <v>25</v>
      </c>
      <c r="D233">
        <v>9</v>
      </c>
      <c r="E233">
        <v>4</v>
      </c>
      <c r="F233" t="s">
        <v>21</v>
      </c>
      <c r="G233">
        <v>24.160948248699999</v>
      </c>
      <c r="H233">
        <v>11.788590795399999</v>
      </c>
      <c r="I233">
        <v>48.591046221600003</v>
      </c>
      <c r="J233">
        <v>7.07692307692</v>
      </c>
      <c r="K233">
        <v>57</v>
      </c>
      <c r="L233">
        <v>415</v>
      </c>
      <c r="M233">
        <v>31.9</v>
      </c>
      <c r="N233">
        <v>46</v>
      </c>
      <c r="O233">
        <v>323</v>
      </c>
      <c r="P233">
        <v>24.8</v>
      </c>
      <c r="Q233">
        <v>92</v>
      </c>
      <c r="R233">
        <v>23</v>
      </c>
    </row>
    <row r="234" spans="1:18">
      <c r="A234">
        <v>2013</v>
      </c>
      <c r="B234" t="s">
        <v>51</v>
      </c>
      <c r="C234">
        <v>10</v>
      </c>
      <c r="D234">
        <v>12</v>
      </c>
      <c r="E234">
        <v>2</v>
      </c>
      <c r="F234" t="s">
        <v>21</v>
      </c>
      <c r="G234">
        <v>29.4904131463</v>
      </c>
      <c r="H234">
        <v>23.0383466416</v>
      </c>
      <c r="I234">
        <v>66.910704565200007</v>
      </c>
      <c r="J234">
        <v>16.071428571399998</v>
      </c>
      <c r="K234">
        <v>10</v>
      </c>
      <c r="L234">
        <v>548</v>
      </c>
      <c r="M234">
        <v>39.1</v>
      </c>
      <c r="N234">
        <v>112</v>
      </c>
      <c r="O234">
        <v>323</v>
      </c>
      <c r="P234">
        <v>23.1</v>
      </c>
      <c r="Q234">
        <v>32</v>
      </c>
      <c r="R234">
        <v>13</v>
      </c>
    </row>
    <row r="235" spans="1:18">
      <c r="A235">
        <v>2013</v>
      </c>
      <c r="B235" t="s">
        <v>52</v>
      </c>
      <c r="C235">
        <v>15</v>
      </c>
      <c r="D235">
        <v>11</v>
      </c>
      <c r="E235">
        <v>2</v>
      </c>
      <c r="F235" t="s">
        <v>21</v>
      </c>
      <c r="G235">
        <v>26.544509518600002</v>
      </c>
      <c r="H235">
        <v>17.567002489899998</v>
      </c>
      <c r="I235">
        <v>82.915155558899997</v>
      </c>
      <c r="J235">
        <v>18</v>
      </c>
      <c r="K235">
        <v>12</v>
      </c>
      <c r="L235">
        <v>522</v>
      </c>
      <c r="M235">
        <v>40.200000000000003</v>
      </c>
      <c r="N235">
        <v>29</v>
      </c>
      <c r="O235">
        <v>288</v>
      </c>
      <c r="P235">
        <v>22.2</v>
      </c>
      <c r="Q235">
        <v>8</v>
      </c>
      <c r="R235">
        <v>52</v>
      </c>
    </row>
    <row r="236" spans="1:18">
      <c r="A236">
        <v>2013</v>
      </c>
      <c r="B236" t="s">
        <v>40</v>
      </c>
      <c r="C236">
        <v>44</v>
      </c>
      <c r="D236">
        <v>9</v>
      </c>
      <c r="E236">
        <v>4</v>
      </c>
      <c r="F236" t="s">
        <v>21</v>
      </c>
      <c r="G236">
        <v>30.753185954599999</v>
      </c>
      <c r="H236">
        <v>28.424430896000001</v>
      </c>
      <c r="I236">
        <v>40.765646528799998</v>
      </c>
      <c r="J236">
        <v>4.84615384615</v>
      </c>
      <c r="K236">
        <v>64</v>
      </c>
      <c r="L236">
        <v>354</v>
      </c>
      <c r="M236">
        <v>27.2</v>
      </c>
      <c r="N236">
        <v>35</v>
      </c>
      <c r="O236">
        <v>291</v>
      </c>
      <c r="P236">
        <v>22.4</v>
      </c>
      <c r="Q236">
        <v>39</v>
      </c>
      <c r="R236">
        <v>75</v>
      </c>
    </row>
    <row r="237" spans="1:18">
      <c r="A237">
        <v>2013</v>
      </c>
      <c r="B237" t="s">
        <v>85</v>
      </c>
      <c r="C237">
        <v>45</v>
      </c>
      <c r="D237">
        <v>10</v>
      </c>
      <c r="E237">
        <v>4</v>
      </c>
      <c r="F237" t="s">
        <v>21</v>
      </c>
      <c r="G237">
        <v>25.2619149296</v>
      </c>
      <c r="H237">
        <v>16.202783978399999</v>
      </c>
      <c r="I237">
        <v>45.573898705799998</v>
      </c>
      <c r="J237">
        <v>6.1428571428599996</v>
      </c>
      <c r="K237">
        <v>29</v>
      </c>
      <c r="L237">
        <v>459</v>
      </c>
      <c r="M237">
        <v>32.799999999999997</v>
      </c>
      <c r="N237">
        <v>113</v>
      </c>
      <c r="O237">
        <v>373</v>
      </c>
      <c r="P237">
        <v>26.6</v>
      </c>
      <c r="Q237">
        <v>33</v>
      </c>
      <c r="R237">
        <v>40</v>
      </c>
    </row>
    <row r="238" spans="1:18">
      <c r="A238">
        <v>2013</v>
      </c>
      <c r="B238" t="s">
        <v>74</v>
      </c>
      <c r="C238">
        <v>26</v>
      </c>
      <c r="D238">
        <v>11</v>
      </c>
      <c r="E238">
        <v>2</v>
      </c>
      <c r="F238" t="s">
        <v>23</v>
      </c>
      <c r="G238">
        <v>26.286591272999999</v>
      </c>
      <c r="H238">
        <v>20.109134745199999</v>
      </c>
      <c r="I238">
        <v>66.852645266300001</v>
      </c>
      <c r="J238">
        <v>28.8461538462</v>
      </c>
      <c r="K238">
        <v>1</v>
      </c>
      <c r="L238">
        <v>681</v>
      </c>
      <c r="M238">
        <v>52.4</v>
      </c>
      <c r="N238">
        <v>32</v>
      </c>
      <c r="O238">
        <v>306</v>
      </c>
      <c r="P238">
        <v>23.5</v>
      </c>
      <c r="Q238">
        <v>5</v>
      </c>
      <c r="R238">
        <v>12</v>
      </c>
    </row>
    <row r="239" spans="1:18">
      <c r="A239">
        <v>2013</v>
      </c>
      <c r="B239" t="s">
        <v>86</v>
      </c>
      <c r="C239">
        <v>25</v>
      </c>
      <c r="D239">
        <v>9</v>
      </c>
      <c r="E239">
        <v>4</v>
      </c>
      <c r="F239" t="s">
        <v>21</v>
      </c>
      <c r="G239">
        <v>26.678628689</v>
      </c>
      <c r="H239">
        <v>15.3020029283</v>
      </c>
      <c r="I239">
        <v>53.884261866199999</v>
      </c>
      <c r="J239">
        <v>15.0769230769</v>
      </c>
      <c r="K239">
        <v>14</v>
      </c>
      <c r="L239">
        <v>493</v>
      </c>
      <c r="M239">
        <v>37.9</v>
      </c>
      <c r="N239">
        <v>65</v>
      </c>
      <c r="O239">
        <v>297</v>
      </c>
      <c r="P239">
        <v>22.8</v>
      </c>
      <c r="Q239">
        <v>37</v>
      </c>
      <c r="R239">
        <v>16</v>
      </c>
    </row>
    <row r="240" spans="1:18">
      <c r="A240">
        <v>2013</v>
      </c>
      <c r="B240" t="s">
        <v>65</v>
      </c>
      <c r="C240">
        <v>32</v>
      </c>
      <c r="D240">
        <v>10</v>
      </c>
      <c r="E240">
        <v>3</v>
      </c>
      <c r="F240" t="s">
        <v>21</v>
      </c>
      <c r="G240">
        <v>28.505273638799999</v>
      </c>
      <c r="H240">
        <v>23.048273289499999</v>
      </c>
      <c r="I240">
        <v>54.559679060500002</v>
      </c>
      <c r="J240">
        <v>13.7692307692</v>
      </c>
      <c r="K240">
        <v>36</v>
      </c>
      <c r="L240">
        <v>480</v>
      </c>
      <c r="M240">
        <v>36.9</v>
      </c>
      <c r="N240">
        <v>61</v>
      </c>
      <c r="O240">
        <v>301</v>
      </c>
      <c r="P240">
        <v>23.2</v>
      </c>
      <c r="Q240">
        <v>41</v>
      </c>
      <c r="R240">
        <v>34</v>
      </c>
    </row>
    <row r="241" spans="1:18">
      <c r="A241">
        <v>2013</v>
      </c>
      <c r="B241" t="s">
        <v>42</v>
      </c>
      <c r="C241">
        <v>4</v>
      </c>
      <c r="D241">
        <v>12</v>
      </c>
      <c r="E241">
        <v>2</v>
      </c>
      <c r="F241" t="s">
        <v>23</v>
      </c>
      <c r="G241">
        <v>32.440170598500004</v>
      </c>
      <c r="H241">
        <v>27.534141120400001</v>
      </c>
      <c r="I241">
        <v>75.929005141700003</v>
      </c>
      <c r="J241">
        <v>14.785714285699999</v>
      </c>
      <c r="K241">
        <v>7</v>
      </c>
      <c r="L241">
        <v>553</v>
      </c>
      <c r="M241">
        <v>39.5</v>
      </c>
      <c r="N241">
        <v>115</v>
      </c>
      <c r="O241">
        <v>346</v>
      </c>
      <c r="P241">
        <v>24.7</v>
      </c>
      <c r="Q241">
        <v>100</v>
      </c>
      <c r="R241">
        <v>1</v>
      </c>
    </row>
    <row r="242" spans="1:18">
      <c r="A242">
        <v>2013</v>
      </c>
      <c r="B242" t="s">
        <v>82</v>
      </c>
      <c r="C242">
        <v>36</v>
      </c>
      <c r="D242">
        <v>9</v>
      </c>
      <c r="E242">
        <v>4</v>
      </c>
      <c r="F242" t="s">
        <v>21</v>
      </c>
      <c r="G242">
        <v>31.160039573199999</v>
      </c>
      <c r="H242">
        <v>21.374905112099999</v>
      </c>
      <c r="I242">
        <v>63.417629356600003</v>
      </c>
      <c r="J242">
        <v>12</v>
      </c>
      <c r="K242">
        <v>9</v>
      </c>
      <c r="L242">
        <v>575</v>
      </c>
      <c r="M242">
        <v>44.2</v>
      </c>
      <c r="N242">
        <v>121</v>
      </c>
      <c r="O242">
        <v>419</v>
      </c>
      <c r="P242">
        <v>32.200000000000003</v>
      </c>
      <c r="Q242">
        <v>6</v>
      </c>
      <c r="R242">
        <v>46</v>
      </c>
    </row>
    <row r="244" spans="1:18">
      <c r="A244">
        <v>2012</v>
      </c>
      <c r="B244" t="s">
        <v>20</v>
      </c>
      <c r="C244">
        <v>26</v>
      </c>
      <c r="D244">
        <v>10</v>
      </c>
      <c r="E244">
        <v>3</v>
      </c>
      <c r="F244" t="s">
        <v>21</v>
      </c>
      <c r="G244">
        <v>31.9648248942</v>
      </c>
      <c r="H244">
        <v>24.433748982600001</v>
      </c>
      <c r="I244">
        <v>71.614841191099998</v>
      </c>
      <c r="J244">
        <v>12.2307692308</v>
      </c>
      <c r="K244">
        <v>77</v>
      </c>
      <c r="L244">
        <v>387</v>
      </c>
      <c r="M244">
        <v>29.8</v>
      </c>
      <c r="N244">
        <v>9</v>
      </c>
      <c r="O244">
        <v>228</v>
      </c>
      <c r="P244">
        <v>17.5</v>
      </c>
      <c r="Q244">
        <v>90</v>
      </c>
      <c r="R244">
        <v>46</v>
      </c>
    </row>
    <row r="245" spans="1:18">
      <c r="A245">
        <v>2012</v>
      </c>
      <c r="B245" t="s">
        <v>22</v>
      </c>
      <c r="C245">
        <v>30</v>
      </c>
      <c r="D245">
        <v>10</v>
      </c>
      <c r="E245">
        <v>3</v>
      </c>
      <c r="F245" t="s">
        <v>19</v>
      </c>
      <c r="G245">
        <v>29.1208259028</v>
      </c>
      <c r="H245">
        <v>18.911038776400002</v>
      </c>
      <c r="I245">
        <v>71.169300828299995</v>
      </c>
      <c r="J245">
        <v>12.6923076923</v>
      </c>
      <c r="K245">
        <v>14</v>
      </c>
      <c r="L245">
        <v>496</v>
      </c>
      <c r="M245">
        <v>38.200000000000003</v>
      </c>
      <c r="N245">
        <v>76</v>
      </c>
      <c r="O245">
        <v>331</v>
      </c>
      <c r="P245">
        <v>25.5</v>
      </c>
      <c r="Q245">
        <v>4</v>
      </c>
      <c r="R245">
        <v>57</v>
      </c>
    </row>
    <row r="246" spans="1:18">
      <c r="A246">
        <v>2012</v>
      </c>
      <c r="B246" t="s">
        <v>24</v>
      </c>
      <c r="C246">
        <v>26</v>
      </c>
      <c r="D246">
        <v>11</v>
      </c>
      <c r="E246">
        <v>2</v>
      </c>
      <c r="F246" t="s">
        <v>19</v>
      </c>
      <c r="G246">
        <v>21.6725907999</v>
      </c>
      <c r="H246">
        <v>20.3408083777</v>
      </c>
      <c r="I246">
        <v>13.630037404899999</v>
      </c>
      <c r="J246">
        <v>7.38461538462</v>
      </c>
      <c r="K246">
        <v>46</v>
      </c>
      <c r="L246">
        <v>405</v>
      </c>
      <c r="M246">
        <v>31.2</v>
      </c>
      <c r="N246">
        <v>26</v>
      </c>
      <c r="O246">
        <v>309</v>
      </c>
      <c r="P246">
        <v>23.8</v>
      </c>
      <c r="Q246">
        <v>19</v>
      </c>
      <c r="R246">
        <v>99</v>
      </c>
    </row>
    <row r="247" spans="1:18">
      <c r="A247">
        <v>2012</v>
      </c>
      <c r="B247" t="s">
        <v>87</v>
      </c>
      <c r="C247">
        <v>42</v>
      </c>
      <c r="D247">
        <v>11</v>
      </c>
      <c r="E247">
        <v>2</v>
      </c>
      <c r="F247" t="s">
        <v>21</v>
      </c>
      <c r="G247">
        <v>26.228590908000001</v>
      </c>
      <c r="H247">
        <v>20.641944282299999</v>
      </c>
      <c r="I247">
        <v>66.910704565200007</v>
      </c>
      <c r="J247">
        <v>13.4615384615</v>
      </c>
      <c r="K247">
        <v>30</v>
      </c>
      <c r="L247">
        <v>452</v>
      </c>
      <c r="M247">
        <v>34.799999999999997</v>
      </c>
      <c r="N247">
        <v>28</v>
      </c>
      <c r="O247">
        <v>277</v>
      </c>
      <c r="P247">
        <v>21.3</v>
      </c>
      <c r="Q247">
        <v>5</v>
      </c>
      <c r="R247">
        <v>107</v>
      </c>
    </row>
    <row r="248" spans="1:18">
      <c r="A248">
        <v>2012</v>
      </c>
      <c r="B248" t="s">
        <v>64</v>
      </c>
      <c r="C248">
        <v>2</v>
      </c>
      <c r="D248">
        <v>13</v>
      </c>
      <c r="E248">
        <v>1</v>
      </c>
      <c r="F248" t="s">
        <v>23</v>
      </c>
      <c r="G248">
        <v>29.202215055</v>
      </c>
      <c r="H248">
        <v>28.2155122729</v>
      </c>
      <c r="I248">
        <v>65.830311117799994</v>
      </c>
      <c r="J248">
        <v>27.785714285699999</v>
      </c>
      <c r="K248">
        <v>19</v>
      </c>
      <c r="L248">
        <v>542</v>
      </c>
      <c r="M248">
        <v>38.700000000000003</v>
      </c>
      <c r="N248">
        <v>2</v>
      </c>
      <c r="O248">
        <v>153</v>
      </c>
      <c r="P248">
        <v>10.9</v>
      </c>
      <c r="Q248">
        <v>62</v>
      </c>
      <c r="R248">
        <v>12</v>
      </c>
    </row>
    <row r="249" spans="1:18">
      <c r="A249">
        <v>2012</v>
      </c>
      <c r="B249" t="s">
        <v>26</v>
      </c>
      <c r="C249">
        <v>37</v>
      </c>
      <c r="D249">
        <v>9</v>
      </c>
      <c r="E249">
        <v>4</v>
      </c>
      <c r="F249" t="s">
        <v>21</v>
      </c>
      <c r="G249">
        <v>26.283534471599999</v>
      </c>
      <c r="H249">
        <v>19.602091690599998</v>
      </c>
      <c r="I249">
        <v>40.037219548099998</v>
      </c>
      <c r="J249">
        <v>6.46153846154</v>
      </c>
      <c r="K249">
        <v>37</v>
      </c>
      <c r="L249">
        <v>464</v>
      </c>
      <c r="M249">
        <v>35.700000000000003</v>
      </c>
      <c r="N249">
        <v>80</v>
      </c>
      <c r="O249">
        <v>380</v>
      </c>
      <c r="P249">
        <v>29.2</v>
      </c>
      <c r="Q249">
        <v>37</v>
      </c>
      <c r="R249">
        <v>48</v>
      </c>
    </row>
    <row r="250" spans="1:18">
      <c r="A250">
        <v>2012</v>
      </c>
      <c r="B250" t="s">
        <v>79</v>
      </c>
      <c r="C250">
        <v>25</v>
      </c>
      <c r="D250">
        <v>11</v>
      </c>
      <c r="E250">
        <v>3</v>
      </c>
      <c r="F250" t="s">
        <v>23</v>
      </c>
      <c r="G250">
        <v>18.9666115783</v>
      </c>
      <c r="H250">
        <v>17.415899803199999</v>
      </c>
      <c r="I250">
        <v>14.0457229274</v>
      </c>
      <c r="J250">
        <v>11.0714285714</v>
      </c>
      <c r="K250">
        <v>18</v>
      </c>
      <c r="L250">
        <v>486</v>
      </c>
      <c r="M250">
        <v>34.700000000000003</v>
      </c>
      <c r="N250">
        <v>51</v>
      </c>
      <c r="O250">
        <v>331</v>
      </c>
      <c r="P250">
        <v>23.6</v>
      </c>
      <c r="Q250">
        <v>64</v>
      </c>
      <c r="R250">
        <v>9</v>
      </c>
    </row>
    <row r="251" spans="1:18">
      <c r="A251">
        <v>2012</v>
      </c>
      <c r="B251" t="s">
        <v>29</v>
      </c>
      <c r="C251">
        <v>24</v>
      </c>
      <c r="D251">
        <v>8</v>
      </c>
      <c r="E251">
        <v>5</v>
      </c>
      <c r="F251" t="s">
        <v>21</v>
      </c>
      <c r="G251">
        <v>34.240586529200002</v>
      </c>
      <c r="H251">
        <v>15.543647079599999</v>
      </c>
      <c r="I251">
        <v>74.787700112400003</v>
      </c>
      <c r="J251">
        <v>10</v>
      </c>
      <c r="K251">
        <v>72</v>
      </c>
      <c r="L251">
        <v>388</v>
      </c>
      <c r="M251">
        <v>29.8</v>
      </c>
      <c r="N251">
        <v>14</v>
      </c>
      <c r="O251">
        <v>258</v>
      </c>
      <c r="P251">
        <v>19.8</v>
      </c>
      <c r="Q251">
        <v>92</v>
      </c>
      <c r="R251">
        <v>42</v>
      </c>
    </row>
    <row r="252" spans="1:18">
      <c r="A252">
        <v>2012</v>
      </c>
      <c r="B252" t="s">
        <v>84</v>
      </c>
      <c r="C252">
        <v>43</v>
      </c>
      <c r="D252">
        <v>9</v>
      </c>
      <c r="E252">
        <v>4</v>
      </c>
      <c r="F252" t="s">
        <v>21</v>
      </c>
      <c r="G252">
        <v>26.517469373299999</v>
      </c>
      <c r="H252">
        <v>8.9567394837799998</v>
      </c>
      <c r="I252">
        <v>62.877432632900003</v>
      </c>
      <c r="J252">
        <v>11.3076923077</v>
      </c>
      <c r="K252">
        <v>74</v>
      </c>
      <c r="L252">
        <v>350</v>
      </c>
      <c r="M252">
        <v>26.9</v>
      </c>
      <c r="N252">
        <v>22</v>
      </c>
      <c r="O252">
        <v>243</v>
      </c>
      <c r="P252">
        <v>18.7</v>
      </c>
      <c r="Q252">
        <v>76</v>
      </c>
      <c r="R252">
        <v>52</v>
      </c>
    </row>
    <row r="253" spans="1:18">
      <c r="A253">
        <v>2012</v>
      </c>
      <c r="B253" t="s">
        <v>50</v>
      </c>
      <c r="C253">
        <v>4</v>
      </c>
      <c r="D253">
        <v>12</v>
      </c>
      <c r="E253">
        <v>1</v>
      </c>
      <c r="F253" t="s">
        <v>21</v>
      </c>
      <c r="G253">
        <v>27.9910694326</v>
      </c>
      <c r="H253">
        <v>25.4658081406</v>
      </c>
      <c r="I253">
        <v>67.991098012600006</v>
      </c>
      <c r="J253">
        <v>28</v>
      </c>
      <c r="K253">
        <v>4</v>
      </c>
      <c r="L253">
        <v>645</v>
      </c>
      <c r="M253">
        <v>49.6</v>
      </c>
      <c r="N253">
        <v>50</v>
      </c>
      <c r="O253">
        <v>281</v>
      </c>
      <c r="P253">
        <v>21.6</v>
      </c>
      <c r="Q253">
        <v>69</v>
      </c>
      <c r="R253">
        <v>4</v>
      </c>
    </row>
    <row r="254" spans="1:18">
      <c r="A254">
        <v>2012</v>
      </c>
      <c r="B254" t="s">
        <v>59</v>
      </c>
      <c r="C254">
        <v>18</v>
      </c>
      <c r="D254">
        <v>12</v>
      </c>
      <c r="E254">
        <v>2</v>
      </c>
      <c r="F254" t="s">
        <v>23</v>
      </c>
      <c r="G254">
        <v>23.2467137796</v>
      </c>
      <c r="H254">
        <v>19.5901631503</v>
      </c>
      <c r="I254">
        <v>43.530294756700002</v>
      </c>
      <c r="J254">
        <v>24.571428571399998</v>
      </c>
      <c r="K254">
        <v>9</v>
      </c>
      <c r="L254">
        <v>550</v>
      </c>
      <c r="M254">
        <v>39.299999999999997</v>
      </c>
      <c r="N254">
        <v>3</v>
      </c>
      <c r="O254">
        <v>206</v>
      </c>
      <c r="P254">
        <v>14.7</v>
      </c>
      <c r="Q254">
        <v>26</v>
      </c>
      <c r="R254">
        <v>19</v>
      </c>
    </row>
    <row r="255" spans="1:18">
      <c r="A255">
        <v>2012</v>
      </c>
      <c r="B255" t="s">
        <v>31</v>
      </c>
      <c r="C255">
        <v>39</v>
      </c>
      <c r="D255">
        <v>9</v>
      </c>
      <c r="E255">
        <v>4</v>
      </c>
      <c r="F255" t="s">
        <v>21</v>
      </c>
      <c r="G255">
        <v>28.0991310709</v>
      </c>
      <c r="H255">
        <v>18.250319483999998</v>
      </c>
      <c r="I255">
        <v>52.7259236724</v>
      </c>
      <c r="J255">
        <v>11.9230769231</v>
      </c>
      <c r="K255">
        <v>40</v>
      </c>
      <c r="L255">
        <v>423</v>
      </c>
      <c r="M255">
        <v>32.5</v>
      </c>
      <c r="N255">
        <v>34</v>
      </c>
      <c r="O255">
        <v>268</v>
      </c>
      <c r="P255">
        <v>20.6</v>
      </c>
      <c r="Q255">
        <v>13</v>
      </c>
      <c r="R255">
        <v>96</v>
      </c>
    </row>
    <row r="256" spans="1:18">
      <c r="A256">
        <v>2012</v>
      </c>
      <c r="B256" t="s">
        <v>88</v>
      </c>
      <c r="C256">
        <v>33</v>
      </c>
      <c r="D256">
        <v>11</v>
      </c>
      <c r="E256">
        <v>2</v>
      </c>
      <c r="F256" t="s">
        <v>23</v>
      </c>
      <c r="G256">
        <v>21.842572351200001</v>
      </c>
      <c r="H256">
        <v>24.007549661399999</v>
      </c>
      <c r="I256">
        <v>27.149137727199999</v>
      </c>
      <c r="J256">
        <v>19.538461538499998</v>
      </c>
      <c r="K256">
        <v>23</v>
      </c>
      <c r="L256">
        <v>454</v>
      </c>
      <c r="M256">
        <v>34.9</v>
      </c>
      <c r="N256">
        <v>15</v>
      </c>
      <c r="O256">
        <v>200</v>
      </c>
      <c r="P256">
        <v>15.4</v>
      </c>
      <c r="Q256">
        <v>36</v>
      </c>
      <c r="R256">
        <v>26</v>
      </c>
    </row>
    <row r="257" spans="1:18">
      <c r="A257">
        <v>2012</v>
      </c>
      <c r="B257" t="s">
        <v>72</v>
      </c>
      <c r="C257">
        <v>15</v>
      </c>
      <c r="D257">
        <v>11</v>
      </c>
      <c r="E257">
        <v>2</v>
      </c>
      <c r="F257" t="s">
        <v>21</v>
      </c>
      <c r="G257">
        <v>29.544681589100001</v>
      </c>
      <c r="H257">
        <v>26.610035075399999</v>
      </c>
      <c r="I257">
        <v>58.8441607006</v>
      </c>
      <c r="J257">
        <v>13.3076923077</v>
      </c>
      <c r="K257">
        <v>76</v>
      </c>
      <c r="L257">
        <v>410</v>
      </c>
      <c r="M257">
        <v>31.5</v>
      </c>
      <c r="N257">
        <v>13</v>
      </c>
      <c r="O257">
        <v>237</v>
      </c>
      <c r="P257">
        <v>18.2</v>
      </c>
      <c r="Q257">
        <v>58</v>
      </c>
      <c r="R257">
        <v>82</v>
      </c>
    </row>
    <row r="258" spans="1:18">
      <c r="A258">
        <v>2012</v>
      </c>
      <c r="B258" t="s">
        <v>89</v>
      </c>
      <c r="C258">
        <v>33</v>
      </c>
      <c r="D258">
        <v>10</v>
      </c>
      <c r="E258">
        <v>3</v>
      </c>
      <c r="F258" t="s">
        <v>21</v>
      </c>
      <c r="G258">
        <v>22.164705040299999</v>
      </c>
      <c r="H258">
        <v>14.997286089399999</v>
      </c>
      <c r="I258">
        <v>36.357419784400001</v>
      </c>
      <c r="J258">
        <v>9.1538461538500009</v>
      </c>
      <c r="K258">
        <v>60</v>
      </c>
      <c r="L258">
        <v>412</v>
      </c>
      <c r="M258">
        <v>31.7</v>
      </c>
      <c r="N258">
        <v>55</v>
      </c>
      <c r="O258">
        <v>293</v>
      </c>
      <c r="P258">
        <v>22.5</v>
      </c>
      <c r="Q258">
        <v>107</v>
      </c>
      <c r="R258">
        <v>17</v>
      </c>
    </row>
    <row r="259" spans="1:18">
      <c r="A259">
        <v>2012</v>
      </c>
      <c r="B259" t="s">
        <v>35</v>
      </c>
      <c r="C259">
        <v>9</v>
      </c>
      <c r="D259">
        <v>12</v>
      </c>
      <c r="E259">
        <v>2</v>
      </c>
      <c r="F259" t="s">
        <v>21</v>
      </c>
      <c r="G259">
        <v>27.820338899100001</v>
      </c>
      <c r="H259">
        <v>18.658077938200002</v>
      </c>
      <c r="I259">
        <v>74.507106227799994</v>
      </c>
      <c r="J259">
        <v>18.142857142899999</v>
      </c>
      <c r="K259">
        <v>11</v>
      </c>
      <c r="L259">
        <v>529</v>
      </c>
      <c r="M259">
        <v>37.799999999999997</v>
      </c>
      <c r="N259">
        <v>61</v>
      </c>
      <c r="O259">
        <v>275</v>
      </c>
      <c r="P259">
        <v>19.600000000000001</v>
      </c>
      <c r="Q259">
        <v>14</v>
      </c>
      <c r="R259">
        <v>31</v>
      </c>
    </row>
    <row r="260" spans="1:18">
      <c r="A260">
        <v>2012</v>
      </c>
      <c r="B260" t="s">
        <v>73</v>
      </c>
      <c r="C260">
        <v>12</v>
      </c>
      <c r="D260">
        <v>12</v>
      </c>
      <c r="E260">
        <v>2</v>
      </c>
      <c r="F260" t="s">
        <v>23</v>
      </c>
      <c r="G260">
        <v>31.537289614999999</v>
      </c>
      <c r="H260">
        <v>31.845842581799999</v>
      </c>
      <c r="I260">
        <v>51.538779322400003</v>
      </c>
      <c r="J260">
        <v>10.642857142900001</v>
      </c>
      <c r="K260">
        <v>54</v>
      </c>
      <c r="L260">
        <v>390</v>
      </c>
      <c r="M260">
        <v>27.9</v>
      </c>
      <c r="N260">
        <v>42</v>
      </c>
      <c r="O260">
        <v>241</v>
      </c>
      <c r="P260">
        <v>17.2</v>
      </c>
      <c r="Q260">
        <v>74</v>
      </c>
      <c r="R260">
        <v>39</v>
      </c>
    </row>
    <row r="261" spans="1:18">
      <c r="A261">
        <v>2012</v>
      </c>
      <c r="B261" t="s">
        <v>37</v>
      </c>
      <c r="C261">
        <v>19</v>
      </c>
      <c r="D261">
        <v>11</v>
      </c>
      <c r="E261">
        <v>2</v>
      </c>
      <c r="F261" t="s">
        <v>21</v>
      </c>
      <c r="G261">
        <v>35.380015768900002</v>
      </c>
      <c r="H261">
        <v>42.715399560500003</v>
      </c>
      <c r="I261">
        <v>66.910704565200007</v>
      </c>
      <c r="J261">
        <v>12</v>
      </c>
      <c r="K261">
        <v>97</v>
      </c>
      <c r="L261">
        <v>344</v>
      </c>
      <c r="M261">
        <v>26.5</v>
      </c>
      <c r="N261">
        <v>6</v>
      </c>
      <c r="O261">
        <v>188</v>
      </c>
      <c r="P261">
        <v>14.5</v>
      </c>
      <c r="Q261">
        <v>116</v>
      </c>
      <c r="R261">
        <v>39</v>
      </c>
    </row>
    <row r="262" spans="1:18">
      <c r="A262">
        <v>2012</v>
      </c>
      <c r="B262" t="s">
        <v>34</v>
      </c>
      <c r="C262">
        <v>3</v>
      </c>
      <c r="D262">
        <v>12</v>
      </c>
      <c r="E262">
        <v>0</v>
      </c>
      <c r="F262" t="s">
        <v>21</v>
      </c>
      <c r="G262">
        <v>23.303388889699999</v>
      </c>
      <c r="H262">
        <v>19.392687831300002</v>
      </c>
      <c r="I262">
        <v>100</v>
      </c>
      <c r="J262">
        <v>14.333333333300001</v>
      </c>
      <c r="K262">
        <v>64</v>
      </c>
      <c r="L262">
        <v>417</v>
      </c>
      <c r="M262">
        <v>34.799999999999997</v>
      </c>
      <c r="N262">
        <v>20</v>
      </c>
      <c r="O262">
        <v>274</v>
      </c>
      <c r="P262">
        <v>22.8</v>
      </c>
      <c r="Q262">
        <v>110</v>
      </c>
      <c r="R262">
        <v>18</v>
      </c>
    </row>
    <row r="263" spans="1:18">
      <c r="A263">
        <v>2012</v>
      </c>
      <c r="B263" t="s">
        <v>63</v>
      </c>
      <c r="C263">
        <v>48</v>
      </c>
      <c r="D263">
        <v>10</v>
      </c>
      <c r="E263">
        <v>4</v>
      </c>
      <c r="F263" t="s">
        <v>21</v>
      </c>
      <c r="G263">
        <v>30.600839820899999</v>
      </c>
      <c r="H263">
        <v>26.276175518500001</v>
      </c>
      <c r="I263">
        <v>56.445396972099999</v>
      </c>
      <c r="J263">
        <v>7.2142857142899999</v>
      </c>
      <c r="K263">
        <v>15</v>
      </c>
      <c r="L263">
        <v>487</v>
      </c>
      <c r="M263">
        <v>34.799999999999997</v>
      </c>
      <c r="N263">
        <v>65</v>
      </c>
      <c r="O263">
        <v>386</v>
      </c>
      <c r="P263">
        <v>27.6</v>
      </c>
      <c r="Q263">
        <v>66</v>
      </c>
      <c r="R263">
        <v>7</v>
      </c>
    </row>
    <row r="264" spans="1:18">
      <c r="A264">
        <v>2012</v>
      </c>
      <c r="B264" t="s">
        <v>52</v>
      </c>
      <c r="C264">
        <v>20</v>
      </c>
      <c r="D264">
        <v>11</v>
      </c>
      <c r="E264">
        <v>2</v>
      </c>
      <c r="F264" t="s">
        <v>21</v>
      </c>
      <c r="G264">
        <v>25.294297349600001</v>
      </c>
      <c r="H264">
        <v>17.1119856597</v>
      </c>
      <c r="I264">
        <v>66.910704565200007</v>
      </c>
      <c r="J264">
        <v>16.1538461538</v>
      </c>
      <c r="K264">
        <v>8</v>
      </c>
      <c r="L264">
        <v>533</v>
      </c>
      <c r="M264">
        <v>41</v>
      </c>
      <c r="N264">
        <v>74</v>
      </c>
      <c r="O264">
        <v>323</v>
      </c>
      <c r="P264">
        <v>24.8</v>
      </c>
      <c r="Q264">
        <v>10</v>
      </c>
      <c r="R264">
        <v>37</v>
      </c>
    </row>
    <row r="265" spans="1:18">
      <c r="A265">
        <v>2012</v>
      </c>
      <c r="B265" t="s">
        <v>40</v>
      </c>
      <c r="C265">
        <v>7</v>
      </c>
      <c r="D265">
        <v>12</v>
      </c>
      <c r="E265">
        <v>1</v>
      </c>
      <c r="F265" t="s">
        <v>21</v>
      </c>
      <c r="G265">
        <v>30.666618205700001</v>
      </c>
      <c r="H265">
        <v>28.966328281900001</v>
      </c>
      <c r="I265">
        <v>83.183901337699993</v>
      </c>
      <c r="J265">
        <v>13</v>
      </c>
      <c r="K265">
        <v>48</v>
      </c>
      <c r="L265">
        <v>335</v>
      </c>
      <c r="M265">
        <v>25.8</v>
      </c>
      <c r="N265">
        <v>8</v>
      </c>
      <c r="O265">
        <v>166</v>
      </c>
      <c r="P265">
        <v>12.8</v>
      </c>
      <c r="Q265">
        <v>68</v>
      </c>
      <c r="R265">
        <v>38</v>
      </c>
    </row>
    <row r="266" spans="1:18">
      <c r="A266">
        <v>2012</v>
      </c>
      <c r="B266" t="s">
        <v>53</v>
      </c>
      <c r="C266">
        <v>22</v>
      </c>
      <c r="D266">
        <v>10</v>
      </c>
      <c r="E266">
        <v>3</v>
      </c>
      <c r="F266" t="s">
        <v>19</v>
      </c>
      <c r="G266">
        <v>20.3342762306</v>
      </c>
      <c r="H266">
        <v>10.865399720299999</v>
      </c>
      <c r="I266">
        <v>48.500129060799999</v>
      </c>
      <c r="J266">
        <v>13.8461538462</v>
      </c>
      <c r="K266">
        <v>34</v>
      </c>
      <c r="L266">
        <v>420</v>
      </c>
      <c r="M266">
        <v>32.299999999999997</v>
      </c>
      <c r="N266">
        <v>63</v>
      </c>
      <c r="O266">
        <v>240</v>
      </c>
      <c r="P266">
        <v>18.5</v>
      </c>
      <c r="Q266">
        <v>55</v>
      </c>
      <c r="R266">
        <v>30</v>
      </c>
    </row>
    <row r="267" spans="1:18">
      <c r="A267">
        <v>2012</v>
      </c>
      <c r="B267" t="s">
        <v>90</v>
      </c>
      <c r="C267">
        <v>46</v>
      </c>
      <c r="D267">
        <v>12</v>
      </c>
      <c r="E267">
        <v>2</v>
      </c>
      <c r="F267" t="s">
        <v>23</v>
      </c>
      <c r="G267">
        <v>19.474509925900001</v>
      </c>
      <c r="H267">
        <v>14.2787367904</v>
      </c>
      <c r="I267">
        <v>37.195037761099996</v>
      </c>
      <c r="J267">
        <v>18.714285714300001</v>
      </c>
      <c r="K267">
        <v>10</v>
      </c>
      <c r="L267">
        <v>540</v>
      </c>
      <c r="M267">
        <v>38.6</v>
      </c>
      <c r="N267">
        <v>75</v>
      </c>
      <c r="O267">
        <v>278</v>
      </c>
      <c r="P267">
        <v>19.899999999999999</v>
      </c>
      <c r="Q267">
        <v>47</v>
      </c>
      <c r="R267">
        <v>10</v>
      </c>
    </row>
    <row r="268" spans="1:18">
      <c r="A268">
        <v>2012</v>
      </c>
      <c r="B268" t="s">
        <v>76</v>
      </c>
      <c r="C268">
        <v>23</v>
      </c>
      <c r="D268">
        <v>11</v>
      </c>
      <c r="E268">
        <v>2</v>
      </c>
      <c r="F268" t="s">
        <v>19</v>
      </c>
      <c r="G268">
        <v>26.605805095600001</v>
      </c>
      <c r="H268">
        <v>24.0533272051</v>
      </c>
      <c r="I268">
        <v>55.754208441000003</v>
      </c>
      <c r="J268">
        <v>18.7692307692</v>
      </c>
      <c r="K268">
        <v>57</v>
      </c>
      <c r="L268">
        <v>505</v>
      </c>
      <c r="M268">
        <v>38.799999999999997</v>
      </c>
      <c r="N268">
        <v>53</v>
      </c>
      <c r="O268">
        <v>288</v>
      </c>
      <c r="P268">
        <v>22.2</v>
      </c>
      <c r="Q268">
        <v>84</v>
      </c>
      <c r="R268">
        <v>34</v>
      </c>
    </row>
    <row r="269" spans="1:18">
      <c r="A269">
        <v>2012</v>
      </c>
      <c r="B269" t="s">
        <v>82</v>
      </c>
      <c r="C269">
        <v>10</v>
      </c>
      <c r="D269">
        <v>11</v>
      </c>
      <c r="E269">
        <v>2</v>
      </c>
      <c r="F269" t="s">
        <v>21</v>
      </c>
      <c r="G269">
        <v>29.320487847799999</v>
      </c>
      <c r="H269">
        <v>30.7367207888</v>
      </c>
      <c r="I269">
        <v>58.8441607006</v>
      </c>
      <c r="J269">
        <v>22.692307692300002</v>
      </c>
      <c r="K269">
        <v>2</v>
      </c>
      <c r="L269">
        <v>578</v>
      </c>
      <c r="M269">
        <v>44.5</v>
      </c>
      <c r="N269">
        <v>67</v>
      </c>
      <c r="O269">
        <v>283</v>
      </c>
      <c r="P269">
        <v>21.8</v>
      </c>
      <c r="Q269">
        <v>11</v>
      </c>
      <c r="R269">
        <v>14</v>
      </c>
    </row>
    <row r="270" spans="1:18">
      <c r="A270">
        <v>2012</v>
      </c>
      <c r="B270" t="s">
        <v>46</v>
      </c>
      <c r="C270">
        <v>32</v>
      </c>
      <c r="D270">
        <v>11</v>
      </c>
      <c r="E270">
        <v>2</v>
      </c>
      <c r="F270" t="s">
        <v>19</v>
      </c>
      <c r="G270">
        <v>18.865626711200001</v>
      </c>
      <c r="H270">
        <v>12.7703713971</v>
      </c>
      <c r="I270">
        <v>30.5326582139</v>
      </c>
      <c r="J270">
        <v>14.4615384615</v>
      </c>
      <c r="K270">
        <v>63</v>
      </c>
      <c r="L270">
        <v>393</v>
      </c>
      <c r="M270">
        <v>30.2</v>
      </c>
      <c r="N270">
        <v>12</v>
      </c>
      <c r="O270">
        <v>205</v>
      </c>
      <c r="P270">
        <v>15.8</v>
      </c>
      <c r="Q270">
        <v>67</v>
      </c>
      <c r="R270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showRuler="0" topLeftCell="D21" workbookViewId="0">
      <selection activeCell="H42" sqref="H42"/>
    </sheetView>
  </sheetViews>
  <sheetFormatPr baseColWidth="10" defaultRowHeight="15" x14ac:dyDescent="0"/>
  <cols>
    <col min="18" max="18" width="5.6640625" customWidth="1"/>
    <col min="19" max="19" width="5.83203125" customWidth="1"/>
    <col min="20" max="20" width="5.6640625" customWidth="1"/>
    <col min="21" max="21" width="5.33203125" customWidth="1"/>
    <col min="22" max="22" width="5.6640625" customWidth="1"/>
    <col min="23" max="23" width="5.83203125" customWidth="1"/>
    <col min="24" max="25" width="6.1640625" customWidth="1"/>
    <col min="26" max="26" width="6.33203125" customWidth="1"/>
    <col min="27" max="27" width="6.164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7">
      <c r="A2" s="1">
        <v>2006</v>
      </c>
      <c r="B2" s="1" t="s">
        <v>18</v>
      </c>
      <c r="C2" s="1">
        <v>8</v>
      </c>
      <c r="D2" s="1">
        <v>11</v>
      </c>
      <c r="E2" s="1">
        <v>2</v>
      </c>
    </row>
    <row r="3" spans="1:27">
      <c r="A3" s="1">
        <v>2006</v>
      </c>
      <c r="B3" s="1" t="s">
        <v>20</v>
      </c>
      <c r="C3" s="1">
        <v>6</v>
      </c>
      <c r="D3" s="1">
        <v>11</v>
      </c>
      <c r="E3" s="1">
        <v>2</v>
      </c>
    </row>
    <row r="4" spans="1:27">
      <c r="A4" s="1">
        <v>2006</v>
      </c>
      <c r="B4" s="1" t="s">
        <v>22</v>
      </c>
      <c r="C4" s="1">
        <v>22</v>
      </c>
      <c r="D4" s="1">
        <v>11</v>
      </c>
      <c r="E4" s="1">
        <v>3</v>
      </c>
    </row>
    <row r="5" spans="1:27">
      <c r="A5" s="1">
        <v>2006</v>
      </c>
      <c r="B5" s="1" t="s">
        <v>24</v>
      </c>
      <c r="C5" s="1">
        <v>13</v>
      </c>
      <c r="D5" s="1">
        <v>12</v>
      </c>
      <c r="E5" s="1">
        <v>1</v>
      </c>
      <c r="I5" s="2" t="s">
        <v>93</v>
      </c>
      <c r="J5" s="2"/>
      <c r="K5" s="2"/>
      <c r="L5" s="2"/>
      <c r="M5" s="2"/>
      <c r="N5" s="2"/>
      <c r="O5" s="2"/>
      <c r="R5" s="2" t="s">
        <v>92</v>
      </c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>
        <v>2006</v>
      </c>
      <c r="B6" s="1" t="s">
        <v>25</v>
      </c>
      <c r="C6" s="1">
        <v>31</v>
      </c>
      <c r="D6" s="1">
        <v>10</v>
      </c>
      <c r="E6" s="1">
        <v>4</v>
      </c>
      <c r="I6">
        <v>0</v>
      </c>
      <c r="J6">
        <v>1</v>
      </c>
      <c r="K6">
        <v>2</v>
      </c>
      <c r="L6">
        <v>3</v>
      </c>
      <c r="M6">
        <v>4</v>
      </c>
      <c r="N6">
        <v>5</v>
      </c>
      <c r="O6">
        <v>6</v>
      </c>
      <c r="Q6" t="s">
        <v>91</v>
      </c>
      <c r="R6">
        <v>2004</v>
      </c>
      <c r="S6">
        <v>2005</v>
      </c>
      <c r="T6">
        <v>2006</v>
      </c>
      <c r="U6">
        <v>2007</v>
      </c>
      <c r="V6">
        <v>2008</v>
      </c>
      <c r="W6">
        <v>2009</v>
      </c>
      <c r="X6">
        <v>2010</v>
      </c>
      <c r="Y6">
        <v>2011</v>
      </c>
      <c r="Z6">
        <v>2012</v>
      </c>
      <c r="AA6">
        <v>2013</v>
      </c>
    </row>
    <row r="7" spans="1:27">
      <c r="A7" s="1">
        <v>2006</v>
      </c>
      <c r="B7" s="1" t="s">
        <v>26</v>
      </c>
      <c r="C7" s="1">
        <v>26</v>
      </c>
      <c r="D7" s="1">
        <v>10</v>
      </c>
      <c r="E7" s="1">
        <v>3</v>
      </c>
      <c r="G7" s="3" t="s">
        <v>0</v>
      </c>
      <c r="H7" s="1">
        <v>2004</v>
      </c>
      <c r="I7" s="1">
        <v>3</v>
      </c>
      <c r="J7" s="1">
        <v>4</v>
      </c>
      <c r="K7" s="1">
        <v>4</v>
      </c>
      <c r="L7" s="1">
        <v>10</v>
      </c>
      <c r="M7" s="1">
        <v>4</v>
      </c>
      <c r="N7" s="1">
        <v>1</v>
      </c>
      <c r="O7" s="1">
        <v>0</v>
      </c>
      <c r="Q7" s="1">
        <v>0</v>
      </c>
      <c r="R7" s="1">
        <v>3</v>
      </c>
      <c r="S7" s="1">
        <v>1</v>
      </c>
      <c r="T7" s="1">
        <v>1</v>
      </c>
      <c r="U7">
        <v>0</v>
      </c>
      <c r="V7">
        <v>1</v>
      </c>
      <c r="W7">
        <v>2</v>
      </c>
      <c r="X7">
        <v>2</v>
      </c>
      <c r="Y7">
        <v>0</v>
      </c>
      <c r="Z7">
        <v>1</v>
      </c>
      <c r="AA7">
        <v>1</v>
      </c>
    </row>
    <row r="8" spans="1:27">
      <c r="A8" s="1">
        <v>2006</v>
      </c>
      <c r="B8" s="1" t="s">
        <v>27</v>
      </c>
      <c r="C8" s="1">
        <v>40</v>
      </c>
      <c r="D8" s="1">
        <v>10</v>
      </c>
      <c r="E8" s="1">
        <v>3</v>
      </c>
      <c r="G8" s="3"/>
      <c r="H8" s="1">
        <v>2005</v>
      </c>
      <c r="I8" s="1">
        <v>1</v>
      </c>
      <c r="J8" s="1">
        <v>4</v>
      </c>
      <c r="K8" s="1">
        <v>6</v>
      </c>
      <c r="L8" s="1">
        <v>9</v>
      </c>
      <c r="M8" s="1">
        <v>4</v>
      </c>
      <c r="N8" s="1">
        <v>1</v>
      </c>
      <c r="O8" s="1">
        <v>0</v>
      </c>
      <c r="Q8" s="1">
        <v>1</v>
      </c>
      <c r="R8" s="1">
        <v>4</v>
      </c>
      <c r="S8" s="1">
        <v>4</v>
      </c>
      <c r="T8" s="1">
        <v>4</v>
      </c>
      <c r="U8" s="1">
        <v>2</v>
      </c>
      <c r="V8" s="1">
        <v>4</v>
      </c>
      <c r="W8" s="1">
        <v>4</v>
      </c>
      <c r="X8" s="1">
        <v>5</v>
      </c>
      <c r="Y8" s="1">
        <v>5</v>
      </c>
      <c r="Z8" s="1">
        <v>3</v>
      </c>
      <c r="AA8" s="1">
        <v>3</v>
      </c>
    </row>
    <row r="9" spans="1:27">
      <c r="A9" s="1">
        <v>2006</v>
      </c>
      <c r="B9" s="1" t="s">
        <v>28</v>
      </c>
      <c r="C9" s="1">
        <v>12</v>
      </c>
      <c r="D9" s="1">
        <v>12</v>
      </c>
      <c r="E9" s="1">
        <v>1</v>
      </c>
      <c r="G9" s="3"/>
      <c r="H9" s="1">
        <v>2006</v>
      </c>
      <c r="I9">
        <f>COUNTIF(E1:E27,"=0")</f>
        <v>1</v>
      </c>
      <c r="J9">
        <f>COUNTIF(E2:E27,"=1")</f>
        <v>4</v>
      </c>
      <c r="K9">
        <f>COUNTIF(E2:E27,"=2")</f>
        <v>8</v>
      </c>
      <c r="L9">
        <f>COUNTIF(E2:E27,"=3")</f>
        <v>8</v>
      </c>
      <c r="M9">
        <f>COUNTIF(E2:E27,"=4")</f>
        <v>5</v>
      </c>
      <c r="N9">
        <f>COUNTIF(E2:E27,"=5")</f>
        <v>0</v>
      </c>
      <c r="O9">
        <f>COUNTIF(E2:E27,"=6")</f>
        <v>0</v>
      </c>
      <c r="Q9">
        <v>2</v>
      </c>
      <c r="R9">
        <v>4</v>
      </c>
      <c r="S9">
        <v>6</v>
      </c>
      <c r="T9">
        <v>8</v>
      </c>
      <c r="U9">
        <v>7</v>
      </c>
      <c r="V9">
        <v>5</v>
      </c>
      <c r="W9">
        <v>5</v>
      </c>
      <c r="X9">
        <v>5</v>
      </c>
      <c r="Y9">
        <v>8</v>
      </c>
      <c r="Z9">
        <v>13</v>
      </c>
      <c r="AA9">
        <v>9</v>
      </c>
    </row>
    <row r="10" spans="1:27">
      <c r="A10" s="1">
        <v>2006</v>
      </c>
      <c r="B10" s="1" t="s">
        <v>29</v>
      </c>
      <c r="C10" s="1">
        <v>17</v>
      </c>
      <c r="D10" s="1">
        <v>11</v>
      </c>
      <c r="E10" s="1">
        <v>2</v>
      </c>
      <c r="G10" s="3"/>
      <c r="H10" s="1">
        <v>2007</v>
      </c>
      <c r="I10" s="1">
        <v>0</v>
      </c>
      <c r="J10" s="1">
        <v>2</v>
      </c>
      <c r="K10" s="1">
        <v>7</v>
      </c>
      <c r="L10" s="1">
        <v>6</v>
      </c>
      <c r="M10" s="1">
        <v>11</v>
      </c>
      <c r="N10" s="1">
        <v>0</v>
      </c>
      <c r="O10" s="1">
        <v>0</v>
      </c>
      <c r="Q10" s="1">
        <v>3</v>
      </c>
      <c r="R10" s="1">
        <v>10</v>
      </c>
      <c r="S10" s="1">
        <v>9</v>
      </c>
      <c r="T10" s="1">
        <v>8</v>
      </c>
      <c r="U10" s="1">
        <v>6</v>
      </c>
      <c r="V10" s="1">
        <v>5</v>
      </c>
      <c r="W10" s="1">
        <v>6</v>
      </c>
      <c r="X10" s="1">
        <v>7</v>
      </c>
      <c r="Y10" s="1">
        <v>9</v>
      </c>
      <c r="Z10" s="1">
        <v>5</v>
      </c>
      <c r="AA10" s="1">
        <v>4</v>
      </c>
    </row>
    <row r="11" spans="1:27">
      <c r="A11" s="1">
        <v>2006</v>
      </c>
      <c r="B11" s="1" t="s">
        <v>30</v>
      </c>
      <c r="C11" s="1">
        <v>43</v>
      </c>
      <c r="D11" s="1">
        <v>11</v>
      </c>
      <c r="E11" s="1">
        <v>2</v>
      </c>
      <c r="G11" s="3"/>
      <c r="H11" s="1">
        <v>2008</v>
      </c>
      <c r="I11" s="1">
        <v>1</v>
      </c>
      <c r="J11" s="1">
        <v>4</v>
      </c>
      <c r="K11" s="1">
        <v>5</v>
      </c>
      <c r="L11" s="1">
        <v>5</v>
      </c>
      <c r="M11" s="1">
        <v>11</v>
      </c>
      <c r="N11" s="1">
        <v>0</v>
      </c>
      <c r="O11" s="1">
        <v>0</v>
      </c>
      <c r="Q11" s="1">
        <v>4</v>
      </c>
      <c r="R11" s="1">
        <v>4</v>
      </c>
      <c r="S11" s="1">
        <v>4</v>
      </c>
      <c r="T11" s="1">
        <v>5</v>
      </c>
      <c r="U11" s="1">
        <v>11</v>
      </c>
      <c r="V11" s="1">
        <v>11</v>
      </c>
      <c r="W11" s="1">
        <v>8</v>
      </c>
      <c r="X11" s="1">
        <v>6</v>
      </c>
      <c r="Y11" s="1">
        <v>4</v>
      </c>
      <c r="Z11" s="1">
        <v>4</v>
      </c>
      <c r="AA11" s="1">
        <v>9</v>
      </c>
    </row>
    <row r="12" spans="1:27">
      <c r="A12" s="1">
        <v>2006</v>
      </c>
      <c r="B12" s="1" t="s">
        <v>31</v>
      </c>
      <c r="C12" s="1">
        <v>43</v>
      </c>
      <c r="D12" s="1">
        <v>10</v>
      </c>
      <c r="E12" s="1">
        <v>4</v>
      </c>
      <c r="G12" s="3"/>
      <c r="H12" s="1">
        <v>2009</v>
      </c>
      <c r="I12" s="1">
        <v>2</v>
      </c>
      <c r="J12" s="1">
        <v>4</v>
      </c>
      <c r="K12" s="1">
        <v>5</v>
      </c>
      <c r="L12" s="1">
        <v>6</v>
      </c>
      <c r="M12" s="1">
        <v>8</v>
      </c>
      <c r="N12" s="1">
        <v>1</v>
      </c>
      <c r="O12" s="1">
        <v>0</v>
      </c>
      <c r="Q12" s="1">
        <v>5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1</v>
      </c>
      <c r="AA12" s="1">
        <v>0</v>
      </c>
    </row>
    <row r="13" spans="1:27">
      <c r="A13" s="1">
        <v>2006</v>
      </c>
      <c r="B13" s="1" t="s">
        <v>32</v>
      </c>
      <c r="C13" s="1">
        <v>28</v>
      </c>
      <c r="D13" s="1">
        <v>10</v>
      </c>
      <c r="E13" s="1">
        <v>3</v>
      </c>
      <c r="G13" s="3"/>
      <c r="H13" s="1">
        <v>2010</v>
      </c>
      <c r="I13" s="1">
        <v>2</v>
      </c>
      <c r="J13" s="1">
        <v>5</v>
      </c>
      <c r="K13" s="1">
        <v>5</v>
      </c>
      <c r="L13" s="1">
        <v>7</v>
      </c>
      <c r="M13" s="1">
        <v>6</v>
      </c>
      <c r="N13" s="1">
        <v>1</v>
      </c>
      <c r="O13" s="1">
        <v>0</v>
      </c>
      <c r="Q13" s="1">
        <v>6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2006</v>
      </c>
      <c r="B14" s="1" t="s">
        <v>33</v>
      </c>
      <c r="C14" s="1">
        <v>20</v>
      </c>
      <c r="D14" s="1">
        <v>11</v>
      </c>
      <c r="E14" s="1">
        <v>2</v>
      </c>
      <c r="G14" s="3"/>
      <c r="H14" s="1">
        <v>2011</v>
      </c>
      <c r="I14" s="1">
        <v>0</v>
      </c>
      <c r="J14" s="1">
        <v>5</v>
      </c>
      <c r="K14" s="1">
        <v>8</v>
      </c>
      <c r="L14" s="1">
        <v>9</v>
      </c>
      <c r="M14" s="1">
        <v>4</v>
      </c>
      <c r="N14" s="1">
        <v>0</v>
      </c>
      <c r="O14" s="1">
        <v>0</v>
      </c>
    </row>
    <row r="15" spans="1:27">
      <c r="A15" s="1">
        <v>2006</v>
      </c>
      <c r="B15" s="1" t="s">
        <v>34</v>
      </c>
      <c r="C15" s="1">
        <v>4</v>
      </c>
      <c r="D15" s="1">
        <v>12</v>
      </c>
      <c r="E15" s="1">
        <v>1</v>
      </c>
      <c r="G15" s="3"/>
      <c r="H15" s="1">
        <v>2012</v>
      </c>
      <c r="I15" s="1">
        <v>1</v>
      </c>
      <c r="J15" s="1">
        <v>3</v>
      </c>
      <c r="K15" s="1">
        <v>13</v>
      </c>
      <c r="L15" s="1">
        <v>5</v>
      </c>
      <c r="M15" s="1">
        <v>4</v>
      </c>
      <c r="N15" s="1">
        <v>1</v>
      </c>
      <c r="O15" s="1">
        <v>0</v>
      </c>
    </row>
    <row r="16" spans="1:27">
      <c r="A16" s="1">
        <v>2006</v>
      </c>
      <c r="B16" s="1" t="s">
        <v>35</v>
      </c>
      <c r="C16" s="1">
        <v>23</v>
      </c>
      <c r="D16" s="1">
        <v>9</v>
      </c>
      <c r="E16" s="1">
        <v>4</v>
      </c>
      <c r="G16" s="3"/>
      <c r="H16" s="1">
        <v>2013</v>
      </c>
      <c r="I16" s="1">
        <v>1</v>
      </c>
      <c r="J16" s="1">
        <v>3</v>
      </c>
      <c r="K16" s="1">
        <v>9</v>
      </c>
      <c r="L16" s="1">
        <v>4</v>
      </c>
      <c r="M16" s="1">
        <v>9</v>
      </c>
      <c r="N16" s="1">
        <v>0</v>
      </c>
      <c r="O16" s="1">
        <v>0</v>
      </c>
    </row>
    <row r="17" spans="1:9">
      <c r="A17" s="1">
        <v>2006</v>
      </c>
      <c r="B17" s="1" t="s">
        <v>36</v>
      </c>
      <c r="C17" s="1">
        <v>31</v>
      </c>
      <c r="D17" s="1">
        <v>11</v>
      </c>
      <c r="E17" s="1">
        <v>2</v>
      </c>
      <c r="H17" s="1"/>
      <c r="I17" s="1"/>
    </row>
    <row r="18" spans="1:9">
      <c r="A18" s="1">
        <v>2006</v>
      </c>
      <c r="B18" s="1" t="s">
        <v>37</v>
      </c>
      <c r="C18" s="1">
        <v>2</v>
      </c>
      <c r="D18" s="1">
        <v>13</v>
      </c>
      <c r="E18" s="1">
        <v>1</v>
      </c>
      <c r="H18" s="1"/>
      <c r="I18" s="1"/>
    </row>
    <row r="19" spans="1:9">
      <c r="A19" s="1">
        <v>2006</v>
      </c>
      <c r="B19" s="1" t="s">
        <v>38</v>
      </c>
      <c r="C19" s="1">
        <v>24</v>
      </c>
      <c r="D19" s="1">
        <v>11</v>
      </c>
      <c r="E19" s="1">
        <v>3</v>
      </c>
    </row>
    <row r="20" spans="1:9">
      <c r="A20" s="1">
        <v>2006</v>
      </c>
      <c r="B20" s="1" t="s">
        <v>39</v>
      </c>
      <c r="C20" s="1">
        <v>24</v>
      </c>
      <c r="D20" s="1">
        <v>11</v>
      </c>
      <c r="E20" s="1">
        <v>2</v>
      </c>
    </row>
    <row r="21" spans="1:9">
      <c r="A21" s="1">
        <v>2006</v>
      </c>
      <c r="B21" s="1" t="s">
        <v>40</v>
      </c>
      <c r="C21" s="1">
        <v>36</v>
      </c>
      <c r="D21" s="1">
        <v>10</v>
      </c>
      <c r="E21" s="1">
        <v>3</v>
      </c>
    </row>
    <row r="22" spans="1:9">
      <c r="A22" s="1">
        <v>2006</v>
      </c>
      <c r="B22" s="1" t="s">
        <v>41</v>
      </c>
      <c r="C22" s="1">
        <v>35</v>
      </c>
      <c r="D22" s="1">
        <v>11</v>
      </c>
      <c r="E22" s="1">
        <v>3</v>
      </c>
    </row>
    <row r="23" spans="1:9">
      <c r="A23" s="1">
        <v>2006</v>
      </c>
      <c r="B23" s="1" t="s">
        <v>42</v>
      </c>
      <c r="C23" s="1">
        <v>17</v>
      </c>
      <c r="D23" s="1">
        <v>11</v>
      </c>
      <c r="E23" s="1">
        <v>2</v>
      </c>
    </row>
    <row r="24" spans="1:9">
      <c r="A24" s="1">
        <v>2006</v>
      </c>
      <c r="B24" s="1" t="s">
        <v>43</v>
      </c>
      <c r="C24" s="1">
        <v>48</v>
      </c>
      <c r="D24" s="1">
        <v>9</v>
      </c>
      <c r="E24" s="1">
        <v>4</v>
      </c>
    </row>
    <row r="25" spans="1:9">
      <c r="A25" s="1">
        <v>2006</v>
      </c>
      <c r="B25" s="1" t="s">
        <v>44</v>
      </c>
      <c r="C25" s="1">
        <v>37</v>
      </c>
      <c r="D25" s="1">
        <v>10</v>
      </c>
      <c r="E25" s="1">
        <v>3</v>
      </c>
    </row>
    <row r="26" spans="1:9">
      <c r="A26" s="1">
        <v>2006</v>
      </c>
      <c r="B26" s="1" t="s">
        <v>45</v>
      </c>
      <c r="C26" s="1">
        <v>49</v>
      </c>
      <c r="D26" s="1">
        <v>9</v>
      </c>
      <c r="E26" s="1">
        <v>4</v>
      </c>
    </row>
    <row r="27" spans="1:9">
      <c r="A27" s="1">
        <v>2006</v>
      </c>
      <c r="B27" s="1" t="s">
        <v>46</v>
      </c>
      <c r="C27" s="1">
        <v>11</v>
      </c>
      <c r="D27" s="1">
        <v>13</v>
      </c>
      <c r="E27" s="1">
        <v>0</v>
      </c>
    </row>
    <row r="28" spans="1:9">
      <c r="A28" s="1"/>
      <c r="B28" s="1"/>
      <c r="C28" s="1"/>
      <c r="D28" s="1"/>
      <c r="E28" s="1"/>
    </row>
    <row r="29" spans="1:9">
      <c r="A29" s="1">
        <v>2007</v>
      </c>
      <c r="B29" s="1" t="s">
        <v>18</v>
      </c>
      <c r="C29" s="1">
        <v>5</v>
      </c>
      <c r="D29" s="1">
        <v>11</v>
      </c>
      <c r="E29" s="1">
        <v>2</v>
      </c>
      <c r="G29" s="1">
        <v>2007</v>
      </c>
    </row>
    <row r="30" spans="1:9">
      <c r="A30" s="1">
        <v>2007</v>
      </c>
      <c r="B30" s="1" t="s">
        <v>22</v>
      </c>
      <c r="C30" s="1">
        <v>16</v>
      </c>
      <c r="D30" s="1">
        <v>11</v>
      </c>
      <c r="E30" s="1">
        <v>3</v>
      </c>
      <c r="G30" s="1">
        <v>0</v>
      </c>
      <c r="H30">
        <f>COUNTIF(E29:E54,"=0")</f>
        <v>0</v>
      </c>
    </row>
    <row r="31" spans="1:9">
      <c r="A31" s="1">
        <v>2007</v>
      </c>
      <c r="B31" s="1" t="s">
        <v>47</v>
      </c>
      <c r="C31" s="1">
        <v>38</v>
      </c>
      <c r="D31" s="1">
        <v>9</v>
      </c>
      <c r="E31" s="1">
        <v>4</v>
      </c>
      <c r="G31" s="1">
        <v>1</v>
      </c>
      <c r="H31">
        <f>COUNTIF(E29:E54,"=1")</f>
        <v>2</v>
      </c>
    </row>
    <row r="32" spans="1:9">
      <c r="A32" s="1">
        <v>2007</v>
      </c>
      <c r="B32" s="1" t="s">
        <v>48</v>
      </c>
      <c r="C32" s="1">
        <v>29</v>
      </c>
      <c r="D32" s="1">
        <v>10</v>
      </c>
      <c r="E32" s="1">
        <v>3</v>
      </c>
      <c r="G32" s="1">
        <v>2</v>
      </c>
      <c r="H32">
        <f>COUNTIF(E29:E54,"=2")</f>
        <v>7</v>
      </c>
    </row>
    <row r="33" spans="1:8">
      <c r="A33" s="1">
        <v>2007</v>
      </c>
      <c r="B33" s="1" t="s">
        <v>26</v>
      </c>
      <c r="C33" s="1">
        <v>20</v>
      </c>
      <c r="D33" s="1">
        <v>10</v>
      </c>
      <c r="E33" s="1">
        <v>3</v>
      </c>
      <c r="G33" s="1">
        <v>3</v>
      </c>
      <c r="H33">
        <f>COUNTIF(E29:E54,"=3")</f>
        <v>6</v>
      </c>
    </row>
    <row r="34" spans="1:8">
      <c r="A34" s="1">
        <v>2007</v>
      </c>
      <c r="B34" s="1" t="s">
        <v>27</v>
      </c>
      <c r="C34" s="1">
        <v>20</v>
      </c>
      <c r="D34" s="1">
        <v>11</v>
      </c>
      <c r="E34" s="1">
        <v>3</v>
      </c>
      <c r="G34" s="1">
        <v>4</v>
      </c>
      <c r="H34">
        <f>COUNTIF(E29:E54,"=4")</f>
        <v>11</v>
      </c>
    </row>
    <row r="35" spans="1:8">
      <c r="A35" s="1">
        <v>2007</v>
      </c>
      <c r="B35" s="1" t="s">
        <v>28</v>
      </c>
      <c r="C35" s="1">
        <v>45</v>
      </c>
      <c r="D35" s="1">
        <v>9</v>
      </c>
      <c r="E35" s="1">
        <v>4</v>
      </c>
      <c r="G35" s="1">
        <v>5</v>
      </c>
      <c r="H35">
        <f>COUNTIF(E29:E54,"=5")</f>
        <v>0</v>
      </c>
    </row>
    <row r="36" spans="1:8">
      <c r="A36" s="1">
        <v>2007</v>
      </c>
      <c r="B36" s="1" t="s">
        <v>31</v>
      </c>
      <c r="C36" s="1">
        <v>25</v>
      </c>
      <c r="D36" s="1">
        <v>9</v>
      </c>
      <c r="E36" s="1">
        <v>4</v>
      </c>
      <c r="G36" s="1">
        <v>6</v>
      </c>
      <c r="H36">
        <f>COUNTIF(E29:E54,"=6")</f>
        <v>0</v>
      </c>
    </row>
    <row r="37" spans="1:8">
      <c r="A37" s="1">
        <v>2007</v>
      </c>
      <c r="B37" s="1" t="s">
        <v>29</v>
      </c>
      <c r="C37" s="1">
        <v>37</v>
      </c>
      <c r="D37" s="1">
        <v>9</v>
      </c>
      <c r="E37" s="1">
        <v>4</v>
      </c>
    </row>
    <row r="38" spans="1:8">
      <c r="A38" s="1">
        <v>2007</v>
      </c>
      <c r="B38" s="1" t="s">
        <v>49</v>
      </c>
      <c r="C38" s="1">
        <v>14</v>
      </c>
      <c r="D38" s="1">
        <v>12</v>
      </c>
      <c r="E38" s="1">
        <v>1</v>
      </c>
    </row>
    <row r="39" spans="1:8">
      <c r="A39" s="1">
        <v>2007</v>
      </c>
      <c r="B39" s="1" t="s">
        <v>50</v>
      </c>
      <c r="C39" s="1">
        <v>47</v>
      </c>
      <c r="D39" s="1">
        <v>9</v>
      </c>
      <c r="E39" s="1">
        <v>4</v>
      </c>
    </row>
    <row r="40" spans="1:8">
      <c r="A40" s="1">
        <v>2007</v>
      </c>
      <c r="B40" s="1" t="s">
        <v>20</v>
      </c>
      <c r="C40" s="1">
        <v>2</v>
      </c>
      <c r="D40" s="1">
        <v>12</v>
      </c>
      <c r="E40" s="1">
        <v>2</v>
      </c>
    </row>
    <row r="41" spans="1:8">
      <c r="A41" s="1">
        <v>2007</v>
      </c>
      <c r="B41" s="1" t="s">
        <v>33</v>
      </c>
      <c r="C41" s="1">
        <v>12</v>
      </c>
      <c r="D41" s="1">
        <v>11</v>
      </c>
      <c r="E41" s="1">
        <v>2</v>
      </c>
    </row>
    <row r="42" spans="1:8">
      <c r="A42" s="1">
        <v>2007</v>
      </c>
      <c r="B42" s="1" t="s">
        <v>34</v>
      </c>
      <c r="C42" s="1">
        <v>9</v>
      </c>
      <c r="D42" s="1">
        <v>11</v>
      </c>
      <c r="E42" s="1">
        <v>2</v>
      </c>
    </row>
    <row r="43" spans="1:8">
      <c r="A43" s="1">
        <v>2007</v>
      </c>
      <c r="B43" s="1" t="s">
        <v>35</v>
      </c>
      <c r="C43" s="1">
        <v>5</v>
      </c>
      <c r="D43" s="1">
        <v>11</v>
      </c>
      <c r="E43" s="1">
        <v>2</v>
      </c>
    </row>
    <row r="44" spans="1:8">
      <c r="A44" s="1">
        <v>2007</v>
      </c>
      <c r="B44" s="1" t="s">
        <v>36</v>
      </c>
      <c r="C44" s="1">
        <v>29</v>
      </c>
      <c r="D44" s="1">
        <v>11</v>
      </c>
      <c r="E44" s="1">
        <v>2</v>
      </c>
    </row>
    <row r="45" spans="1:8">
      <c r="A45" s="1">
        <v>2007</v>
      </c>
      <c r="B45" s="1" t="s">
        <v>37</v>
      </c>
      <c r="C45" s="1">
        <v>29</v>
      </c>
      <c r="D45" s="1">
        <v>9</v>
      </c>
      <c r="E45" s="1">
        <v>4</v>
      </c>
    </row>
    <row r="46" spans="1:8">
      <c r="A46" s="1">
        <v>2007</v>
      </c>
      <c r="B46" s="1" t="s">
        <v>38</v>
      </c>
      <c r="C46" s="1">
        <v>36</v>
      </c>
      <c r="D46" s="1">
        <v>12</v>
      </c>
      <c r="E46" s="1">
        <v>1</v>
      </c>
    </row>
    <row r="47" spans="1:8">
      <c r="A47" s="1">
        <v>2007</v>
      </c>
      <c r="B47" s="1" t="s">
        <v>51</v>
      </c>
      <c r="C47" s="1">
        <v>9</v>
      </c>
      <c r="D47" s="1">
        <v>12</v>
      </c>
      <c r="E47" s="1">
        <v>2</v>
      </c>
    </row>
    <row r="48" spans="1:8">
      <c r="A48" s="1">
        <v>2007</v>
      </c>
      <c r="B48" s="1" t="s">
        <v>52</v>
      </c>
      <c r="C48" s="1">
        <v>43</v>
      </c>
      <c r="D48" s="1">
        <v>9</v>
      </c>
      <c r="E48" s="1">
        <v>4</v>
      </c>
    </row>
    <row r="49" spans="1:14">
      <c r="A49" s="1">
        <v>2007</v>
      </c>
      <c r="B49" s="1" t="s">
        <v>53</v>
      </c>
      <c r="C49" s="1">
        <v>37</v>
      </c>
      <c r="D49" s="1">
        <v>10</v>
      </c>
      <c r="E49" s="1">
        <v>3</v>
      </c>
    </row>
    <row r="50" spans="1:14">
      <c r="A50" s="1">
        <v>2007</v>
      </c>
      <c r="B50" s="1" t="s">
        <v>42</v>
      </c>
      <c r="C50" s="1">
        <v>29</v>
      </c>
      <c r="D50" s="1">
        <v>9</v>
      </c>
      <c r="E50" s="1">
        <v>4</v>
      </c>
    </row>
    <row r="51" spans="1:14">
      <c r="A51" s="1">
        <v>2007</v>
      </c>
      <c r="B51" s="1" t="s">
        <v>43</v>
      </c>
      <c r="C51" s="1">
        <v>24</v>
      </c>
      <c r="D51" s="1">
        <v>10</v>
      </c>
      <c r="E51" s="1">
        <v>4</v>
      </c>
    </row>
    <row r="52" spans="1:14">
      <c r="A52" s="1">
        <v>2007</v>
      </c>
      <c r="B52" s="1" t="s">
        <v>45</v>
      </c>
      <c r="C52" s="1">
        <v>25</v>
      </c>
      <c r="D52" s="1">
        <v>9</v>
      </c>
      <c r="E52" s="1">
        <v>4</v>
      </c>
    </row>
    <row r="53" spans="1:14">
      <c r="A53" s="1">
        <v>2007</v>
      </c>
      <c r="B53" s="1" t="s">
        <v>54</v>
      </c>
      <c r="C53" s="1">
        <v>45</v>
      </c>
      <c r="D53" s="1">
        <v>9</v>
      </c>
      <c r="E53" s="1">
        <v>4</v>
      </c>
    </row>
    <row r="54" spans="1:14">
      <c r="A54" s="1">
        <v>2007</v>
      </c>
      <c r="B54" s="1" t="s">
        <v>44</v>
      </c>
      <c r="C54" s="1">
        <v>18</v>
      </c>
      <c r="D54" s="1">
        <v>11</v>
      </c>
      <c r="E54" s="1">
        <v>3</v>
      </c>
    </row>
    <row r="55" spans="1:14">
      <c r="A55" s="1"/>
      <c r="B55" s="1"/>
      <c r="C55" s="1"/>
      <c r="D55" s="1"/>
      <c r="E55" s="1"/>
    </row>
    <row r="56" spans="1:14">
      <c r="A56" s="1">
        <v>2004</v>
      </c>
      <c r="B56" s="1" t="s">
        <v>18</v>
      </c>
      <c r="C56" s="1">
        <v>2</v>
      </c>
      <c r="D56" s="1">
        <v>13</v>
      </c>
      <c r="E56" s="1">
        <v>0</v>
      </c>
    </row>
    <row r="57" spans="1:14">
      <c r="A57" s="1">
        <v>2004</v>
      </c>
      <c r="B57" s="1" t="s">
        <v>22</v>
      </c>
      <c r="C57" s="1">
        <v>6</v>
      </c>
      <c r="D57" s="1">
        <v>12</v>
      </c>
      <c r="E57" s="1">
        <v>1</v>
      </c>
    </row>
    <row r="58" spans="1:14">
      <c r="A58" s="1">
        <v>2004</v>
      </c>
      <c r="B58" s="1" t="s">
        <v>24</v>
      </c>
      <c r="C58" s="1">
        <v>13</v>
      </c>
      <c r="D58" s="1">
        <v>11</v>
      </c>
      <c r="E58" s="1">
        <v>1</v>
      </c>
      <c r="G58" s="1">
        <v>2004</v>
      </c>
      <c r="H58" s="1">
        <v>3</v>
      </c>
      <c r="I58" s="1">
        <v>4</v>
      </c>
      <c r="J58" s="1">
        <v>4</v>
      </c>
      <c r="K58" s="1">
        <v>10</v>
      </c>
      <c r="L58" s="1">
        <v>4</v>
      </c>
      <c r="M58" s="1">
        <v>1</v>
      </c>
      <c r="N58" s="1">
        <v>0</v>
      </c>
    </row>
    <row r="59" spans="1:14">
      <c r="A59" s="1">
        <v>2004</v>
      </c>
      <c r="B59" s="1" t="s">
        <v>26</v>
      </c>
      <c r="C59" s="1">
        <v>9</v>
      </c>
      <c r="D59" s="1">
        <v>11</v>
      </c>
      <c r="E59" s="1">
        <v>1</v>
      </c>
      <c r="G59" s="1">
        <v>0</v>
      </c>
      <c r="H59">
        <f>COUNTIF(E56:E81,"=0")</f>
        <v>3</v>
      </c>
    </row>
    <row r="60" spans="1:14">
      <c r="A60" s="1">
        <v>2004</v>
      </c>
      <c r="B60" s="1" t="s">
        <v>27</v>
      </c>
      <c r="C60" s="1">
        <v>42</v>
      </c>
      <c r="D60" s="1">
        <v>9</v>
      </c>
      <c r="E60" s="1">
        <v>3</v>
      </c>
      <c r="G60" s="1">
        <v>1</v>
      </c>
      <c r="H60">
        <f>COUNTIF(E56:E81,"=1")</f>
        <v>4</v>
      </c>
    </row>
    <row r="61" spans="1:14">
      <c r="A61" s="1">
        <v>2004</v>
      </c>
      <c r="B61" s="1" t="s">
        <v>55</v>
      </c>
      <c r="C61" s="1">
        <v>16</v>
      </c>
      <c r="D61" s="1">
        <v>10</v>
      </c>
      <c r="E61" s="1">
        <v>2</v>
      </c>
      <c r="G61" s="1">
        <v>2</v>
      </c>
      <c r="H61">
        <f>COUNTIF(E56:E81,"=2")</f>
        <v>4</v>
      </c>
    </row>
    <row r="62" spans="1:14">
      <c r="A62" s="1">
        <v>2004</v>
      </c>
      <c r="B62" s="1" t="s">
        <v>56</v>
      </c>
      <c r="C62" s="1">
        <v>25</v>
      </c>
      <c r="D62" s="1">
        <v>8</v>
      </c>
      <c r="E62" s="1">
        <v>4</v>
      </c>
      <c r="G62" s="1">
        <v>3</v>
      </c>
      <c r="H62">
        <f>COUNTIF(E58:E83,"=3")</f>
        <v>10</v>
      </c>
    </row>
    <row r="63" spans="1:14">
      <c r="A63" s="1">
        <v>2004</v>
      </c>
      <c r="B63" s="1" t="s">
        <v>29</v>
      </c>
      <c r="C63" s="1">
        <v>26</v>
      </c>
      <c r="D63" s="1">
        <v>9</v>
      </c>
      <c r="E63" s="1">
        <v>3</v>
      </c>
      <c r="G63" s="1">
        <v>4</v>
      </c>
      <c r="H63">
        <f>COUNTIF(E56:E81,"=4")</f>
        <v>4</v>
      </c>
    </row>
    <row r="64" spans="1:14">
      <c r="A64" s="1">
        <v>2004</v>
      </c>
      <c r="B64" s="1" t="s">
        <v>57</v>
      </c>
      <c r="C64" s="1">
        <v>9</v>
      </c>
      <c r="D64" s="1">
        <v>12</v>
      </c>
      <c r="E64" s="1">
        <v>0</v>
      </c>
      <c r="G64" s="1">
        <v>5</v>
      </c>
      <c r="H64">
        <f>COUNTIF(E56:E81,"=5")</f>
        <v>1</v>
      </c>
    </row>
    <row r="65" spans="1:8">
      <c r="A65" s="1">
        <v>2004</v>
      </c>
      <c r="B65" s="1" t="s">
        <v>58</v>
      </c>
      <c r="C65" s="1">
        <v>46</v>
      </c>
      <c r="D65" s="1">
        <v>8</v>
      </c>
      <c r="E65" s="1">
        <v>4</v>
      </c>
      <c r="G65" s="1">
        <v>6</v>
      </c>
      <c r="H65">
        <f>COUNTIF(E56:E81,"=6")</f>
        <v>0</v>
      </c>
    </row>
    <row r="66" spans="1:8">
      <c r="A66" s="1">
        <v>2004</v>
      </c>
      <c r="B66" s="1" t="s">
        <v>48</v>
      </c>
      <c r="C66" s="1">
        <v>39</v>
      </c>
      <c r="D66" s="1">
        <v>9</v>
      </c>
      <c r="E66" s="1">
        <v>3</v>
      </c>
    </row>
    <row r="67" spans="1:8">
      <c r="A67" s="1">
        <v>2004</v>
      </c>
      <c r="B67" s="1" t="s">
        <v>59</v>
      </c>
      <c r="C67" s="1">
        <v>29</v>
      </c>
      <c r="D67" s="1">
        <v>9</v>
      </c>
      <c r="E67" s="1">
        <v>3</v>
      </c>
    </row>
    <row r="68" spans="1:8">
      <c r="A68" s="1">
        <v>2004</v>
      </c>
      <c r="B68" s="1" t="s">
        <v>20</v>
      </c>
      <c r="C68" s="1">
        <v>32</v>
      </c>
      <c r="D68" s="1">
        <v>9</v>
      </c>
      <c r="E68" s="1">
        <v>3</v>
      </c>
    </row>
    <row r="69" spans="1:8">
      <c r="A69" s="1">
        <v>2004</v>
      </c>
      <c r="B69" s="1" t="s">
        <v>32</v>
      </c>
      <c r="C69" s="1">
        <v>18</v>
      </c>
      <c r="D69" s="1">
        <v>10</v>
      </c>
      <c r="E69" s="1">
        <v>2</v>
      </c>
    </row>
    <row r="70" spans="1:8">
      <c r="A70" s="1">
        <v>2004</v>
      </c>
      <c r="B70" s="1" t="s">
        <v>34</v>
      </c>
      <c r="C70" s="1">
        <v>39</v>
      </c>
      <c r="D70" s="1">
        <v>8</v>
      </c>
      <c r="E70" s="1">
        <v>4</v>
      </c>
    </row>
    <row r="71" spans="1:8">
      <c r="A71" s="1">
        <v>2004</v>
      </c>
      <c r="B71" s="1" t="s">
        <v>35</v>
      </c>
      <c r="C71" s="1">
        <v>13</v>
      </c>
      <c r="D71" s="1">
        <v>10</v>
      </c>
      <c r="E71" s="1">
        <v>2</v>
      </c>
    </row>
    <row r="72" spans="1:8">
      <c r="A72" s="1">
        <v>2004</v>
      </c>
      <c r="B72" s="1" t="s">
        <v>46</v>
      </c>
      <c r="C72" s="1">
        <v>25</v>
      </c>
      <c r="D72" s="1">
        <v>11</v>
      </c>
      <c r="E72" s="1">
        <v>1</v>
      </c>
    </row>
    <row r="73" spans="1:8">
      <c r="A73" s="1">
        <v>2004</v>
      </c>
      <c r="B73" s="1" t="s">
        <v>37</v>
      </c>
      <c r="C73" s="1">
        <v>25</v>
      </c>
      <c r="D73" s="1">
        <v>7</v>
      </c>
      <c r="E73" s="1">
        <v>5</v>
      </c>
    </row>
    <row r="74" spans="1:8">
      <c r="A74" s="1">
        <v>2004</v>
      </c>
      <c r="B74" s="1" t="s">
        <v>28</v>
      </c>
      <c r="C74" s="1">
        <v>35</v>
      </c>
      <c r="D74" s="1">
        <v>9</v>
      </c>
      <c r="E74" s="1">
        <v>3</v>
      </c>
    </row>
    <row r="75" spans="1:8">
      <c r="A75" s="1">
        <v>2004</v>
      </c>
      <c r="B75" s="1" t="s">
        <v>60</v>
      </c>
      <c r="C75" s="1">
        <v>44</v>
      </c>
      <c r="D75" s="1">
        <v>9</v>
      </c>
      <c r="E75" s="1">
        <v>3</v>
      </c>
    </row>
    <row r="76" spans="1:8">
      <c r="A76" s="1">
        <v>2004</v>
      </c>
      <c r="B76" s="1" t="s">
        <v>42</v>
      </c>
      <c r="C76" s="1">
        <v>4</v>
      </c>
      <c r="D76" s="1">
        <v>13</v>
      </c>
      <c r="E76" s="1">
        <v>0</v>
      </c>
    </row>
    <row r="77" spans="1:8">
      <c r="A77" s="1">
        <v>2004</v>
      </c>
      <c r="B77" s="1" t="s">
        <v>43</v>
      </c>
      <c r="C77" s="1">
        <v>28</v>
      </c>
      <c r="D77" s="1">
        <v>10</v>
      </c>
      <c r="E77" s="1">
        <v>3</v>
      </c>
    </row>
    <row r="78" spans="1:8">
      <c r="A78" s="1">
        <v>2004</v>
      </c>
      <c r="B78" s="1" t="s">
        <v>44</v>
      </c>
      <c r="C78" s="1">
        <v>20</v>
      </c>
      <c r="D78" s="1">
        <v>10</v>
      </c>
      <c r="E78" s="1">
        <v>3</v>
      </c>
    </row>
    <row r="79" spans="1:8">
      <c r="A79" s="1">
        <v>2004</v>
      </c>
      <c r="B79" s="1" t="s">
        <v>61</v>
      </c>
      <c r="C79" s="1">
        <v>48</v>
      </c>
      <c r="D79" s="1">
        <v>10</v>
      </c>
      <c r="E79" s="1">
        <v>2</v>
      </c>
    </row>
    <row r="80" spans="1:8">
      <c r="A80" s="1">
        <v>2004</v>
      </c>
      <c r="B80" s="1" t="s">
        <v>54</v>
      </c>
      <c r="C80" s="1">
        <v>35</v>
      </c>
      <c r="D80" s="1">
        <v>8</v>
      </c>
      <c r="E80" s="1">
        <v>4</v>
      </c>
    </row>
    <row r="81" spans="1:14">
      <c r="A81" s="1">
        <v>2004</v>
      </c>
      <c r="B81" s="1" t="s">
        <v>62</v>
      </c>
      <c r="C81" s="1">
        <v>22</v>
      </c>
      <c r="D81" s="1">
        <v>9</v>
      </c>
      <c r="E81" s="1">
        <v>3</v>
      </c>
    </row>
    <row r="82" spans="1:14">
      <c r="A82" s="1"/>
      <c r="B82" s="1"/>
      <c r="C82" s="1"/>
      <c r="D82" s="1"/>
      <c r="E82" s="1"/>
      <c r="G82" s="1">
        <v>2004</v>
      </c>
      <c r="H82" s="1">
        <v>3</v>
      </c>
      <c r="I82" s="1">
        <v>4</v>
      </c>
      <c r="J82" s="1">
        <v>4</v>
      </c>
      <c r="K82" s="1">
        <v>10</v>
      </c>
      <c r="L82" s="1">
        <v>4</v>
      </c>
      <c r="M82" s="1">
        <v>1</v>
      </c>
      <c r="N82" s="1">
        <v>0</v>
      </c>
    </row>
    <row r="83" spans="1:14">
      <c r="A83" s="1">
        <v>2005</v>
      </c>
      <c r="B83" s="1" t="s">
        <v>18</v>
      </c>
      <c r="C83" s="1">
        <v>4</v>
      </c>
      <c r="D83" s="1">
        <v>12</v>
      </c>
      <c r="E83" s="1">
        <v>1</v>
      </c>
      <c r="G83" s="1">
        <v>2005</v>
      </c>
      <c r="H83" s="1">
        <v>1</v>
      </c>
      <c r="I83" s="1">
        <v>4</v>
      </c>
      <c r="J83" s="1">
        <v>6</v>
      </c>
      <c r="K83" s="1">
        <v>9</v>
      </c>
      <c r="L83" s="1">
        <v>4</v>
      </c>
      <c r="M83" s="1">
        <v>1</v>
      </c>
      <c r="N83" s="1">
        <v>0</v>
      </c>
    </row>
    <row r="84" spans="1:14">
      <c r="A84" s="1">
        <v>2005</v>
      </c>
      <c r="B84" s="1" t="s">
        <v>22</v>
      </c>
      <c r="C84" s="1">
        <v>44</v>
      </c>
      <c r="D84" s="1">
        <v>8</v>
      </c>
      <c r="E84" s="1">
        <v>4</v>
      </c>
      <c r="G84" s="1">
        <v>0</v>
      </c>
      <c r="H84">
        <f>COUNTIF(E83:E108,"=0")</f>
        <v>1</v>
      </c>
    </row>
    <row r="85" spans="1:14">
      <c r="A85" s="1">
        <v>2005</v>
      </c>
      <c r="B85" s="1" t="s">
        <v>24</v>
      </c>
      <c r="C85" s="1">
        <v>39</v>
      </c>
      <c r="D85" s="1">
        <v>9</v>
      </c>
      <c r="E85" s="1">
        <v>3</v>
      </c>
      <c r="G85" s="1">
        <v>1</v>
      </c>
      <c r="H85">
        <f>COUNTIF(E83:E108,"=1")</f>
        <v>4</v>
      </c>
    </row>
    <row r="86" spans="1:14">
      <c r="A86" s="1">
        <v>2005</v>
      </c>
      <c r="B86" s="1" t="s">
        <v>52</v>
      </c>
      <c r="C86" s="1">
        <v>42</v>
      </c>
      <c r="D86" s="1">
        <v>8</v>
      </c>
      <c r="E86" s="1">
        <v>4</v>
      </c>
      <c r="G86" s="1">
        <v>2</v>
      </c>
      <c r="H86">
        <f>COUNTIF(E83:E108,"=2")</f>
        <v>6</v>
      </c>
    </row>
    <row r="87" spans="1:14">
      <c r="A87" s="1">
        <v>2005</v>
      </c>
      <c r="B87" s="1" t="s">
        <v>26</v>
      </c>
      <c r="C87" s="1">
        <v>2</v>
      </c>
      <c r="D87" s="1">
        <v>13</v>
      </c>
      <c r="E87" s="1">
        <v>0</v>
      </c>
      <c r="G87" s="1">
        <v>3</v>
      </c>
      <c r="H87">
        <f>COUNTIF(E83:E108,"=3")</f>
        <v>9</v>
      </c>
    </row>
    <row r="88" spans="1:14">
      <c r="A88" s="1">
        <v>2005</v>
      </c>
      <c r="B88" s="1" t="s">
        <v>27</v>
      </c>
      <c r="C88" s="1">
        <v>35</v>
      </c>
      <c r="D88" s="1">
        <v>9</v>
      </c>
      <c r="E88" s="1">
        <v>3</v>
      </c>
      <c r="G88" s="1">
        <v>4</v>
      </c>
      <c r="H88">
        <f>COUNTIF(E83:E108,"=4")</f>
        <v>4</v>
      </c>
    </row>
    <row r="89" spans="1:14">
      <c r="A89" s="1">
        <v>2005</v>
      </c>
      <c r="B89" s="1" t="s">
        <v>28</v>
      </c>
      <c r="C89" s="1">
        <v>30</v>
      </c>
      <c r="D89" s="1">
        <v>10</v>
      </c>
      <c r="E89" s="1">
        <v>3</v>
      </c>
      <c r="G89" s="1">
        <v>5</v>
      </c>
      <c r="H89">
        <f>COUNTIF(E83:E108,"=5")</f>
        <v>1</v>
      </c>
    </row>
    <row r="90" spans="1:14">
      <c r="A90" s="1">
        <v>2005</v>
      </c>
      <c r="B90" s="1" t="s">
        <v>30</v>
      </c>
      <c r="C90" s="1">
        <v>20</v>
      </c>
      <c r="D90" s="1">
        <v>11</v>
      </c>
      <c r="E90" s="1">
        <v>1</v>
      </c>
      <c r="G90" s="1">
        <v>6</v>
      </c>
      <c r="H90">
        <f>COUNTIF(E83:E108,"=6")</f>
        <v>0</v>
      </c>
    </row>
    <row r="91" spans="1:14">
      <c r="A91" s="1">
        <v>2005</v>
      </c>
      <c r="B91" s="1" t="s">
        <v>50</v>
      </c>
      <c r="C91" s="1">
        <v>24</v>
      </c>
      <c r="D91" s="1">
        <v>10</v>
      </c>
      <c r="E91" s="1">
        <v>2</v>
      </c>
    </row>
    <row r="92" spans="1:14">
      <c r="A92" s="1">
        <v>2005</v>
      </c>
      <c r="B92" s="1" t="s">
        <v>59</v>
      </c>
      <c r="C92" s="1">
        <v>46</v>
      </c>
      <c r="D92" s="1">
        <v>8</v>
      </c>
      <c r="E92" s="1">
        <v>5</v>
      </c>
    </row>
    <row r="93" spans="1:14">
      <c r="A93" s="1">
        <v>2005</v>
      </c>
      <c r="B93" s="1" t="s">
        <v>20</v>
      </c>
      <c r="C93" s="1">
        <v>11</v>
      </c>
      <c r="D93" s="1">
        <v>11</v>
      </c>
      <c r="E93" s="1">
        <v>2</v>
      </c>
    </row>
    <row r="94" spans="1:14">
      <c r="A94" s="1">
        <v>2005</v>
      </c>
      <c r="B94" s="1" t="s">
        <v>32</v>
      </c>
      <c r="C94" s="1">
        <v>50</v>
      </c>
      <c r="D94" s="1">
        <v>8</v>
      </c>
      <c r="E94" s="1">
        <v>4</v>
      </c>
    </row>
    <row r="95" spans="1:14">
      <c r="A95" s="1">
        <v>2005</v>
      </c>
      <c r="B95" s="1" t="s">
        <v>33</v>
      </c>
      <c r="C95" s="1">
        <v>11</v>
      </c>
      <c r="D95" s="1">
        <v>11</v>
      </c>
      <c r="E95" s="1">
        <v>1</v>
      </c>
    </row>
    <row r="96" spans="1:14">
      <c r="A96" s="1">
        <v>2005</v>
      </c>
      <c r="B96" s="1" t="s">
        <v>34</v>
      </c>
      <c r="C96" s="1">
        <v>8</v>
      </c>
      <c r="D96" s="1">
        <v>10</v>
      </c>
      <c r="E96" s="1">
        <v>2</v>
      </c>
    </row>
    <row r="97" spans="1:14">
      <c r="A97" s="1">
        <v>2005</v>
      </c>
      <c r="B97" s="1" t="s">
        <v>35</v>
      </c>
      <c r="C97" s="1">
        <v>20</v>
      </c>
      <c r="D97" s="1">
        <v>10</v>
      </c>
      <c r="E97" s="1">
        <v>3</v>
      </c>
    </row>
    <row r="98" spans="1:14">
      <c r="A98" s="1">
        <v>2005</v>
      </c>
      <c r="B98" s="1" t="s">
        <v>37</v>
      </c>
      <c r="C98" s="1">
        <v>28</v>
      </c>
      <c r="D98" s="1">
        <v>9</v>
      </c>
      <c r="E98" s="1">
        <v>3</v>
      </c>
    </row>
    <row r="99" spans="1:14">
      <c r="A99" s="1">
        <v>2005</v>
      </c>
      <c r="B99" s="1" t="s">
        <v>63</v>
      </c>
      <c r="C99" s="1">
        <v>48</v>
      </c>
      <c r="D99" s="1">
        <v>8</v>
      </c>
      <c r="E99" s="1">
        <v>4</v>
      </c>
    </row>
    <row r="100" spans="1:14">
      <c r="A100" s="1">
        <v>2005</v>
      </c>
      <c r="B100" s="1" t="s">
        <v>64</v>
      </c>
      <c r="C100" s="1">
        <v>16</v>
      </c>
      <c r="D100" s="1">
        <v>10</v>
      </c>
      <c r="E100" s="1">
        <v>2</v>
      </c>
    </row>
    <row r="101" spans="1:14">
      <c r="A101" s="1">
        <v>2005</v>
      </c>
      <c r="B101" s="1" t="s">
        <v>40</v>
      </c>
      <c r="C101" s="1">
        <v>20</v>
      </c>
      <c r="D101" s="1">
        <v>9</v>
      </c>
      <c r="E101" s="1">
        <v>3</v>
      </c>
    </row>
    <row r="102" spans="1:14">
      <c r="A102" s="1">
        <v>2005</v>
      </c>
      <c r="B102" s="1" t="s">
        <v>65</v>
      </c>
      <c r="C102" s="1">
        <v>28</v>
      </c>
      <c r="D102" s="1">
        <v>10</v>
      </c>
      <c r="E102" s="1">
        <v>2</v>
      </c>
    </row>
    <row r="103" spans="1:14">
      <c r="A103" s="1">
        <v>2005</v>
      </c>
      <c r="B103" s="1" t="s">
        <v>42</v>
      </c>
      <c r="C103" s="1">
        <v>28</v>
      </c>
      <c r="D103" s="1">
        <v>9</v>
      </c>
      <c r="E103" s="1">
        <v>3</v>
      </c>
    </row>
    <row r="104" spans="1:14">
      <c r="A104" s="1">
        <v>2005</v>
      </c>
      <c r="B104" s="1" t="s">
        <v>62</v>
      </c>
      <c r="C104" s="1">
        <v>35</v>
      </c>
      <c r="D104" s="1">
        <v>9</v>
      </c>
      <c r="E104" s="1">
        <v>3</v>
      </c>
    </row>
    <row r="105" spans="1:14">
      <c r="A105" s="1">
        <v>2005</v>
      </c>
      <c r="B105" s="1" t="s">
        <v>45</v>
      </c>
      <c r="C105" s="1">
        <v>6</v>
      </c>
      <c r="D105" s="1">
        <v>11</v>
      </c>
      <c r="E105" s="1">
        <v>1</v>
      </c>
    </row>
    <row r="106" spans="1:14">
      <c r="A106" s="1">
        <v>2005</v>
      </c>
      <c r="B106" s="1" t="s">
        <v>54</v>
      </c>
      <c r="C106" s="1">
        <v>39</v>
      </c>
      <c r="D106" s="1">
        <v>9</v>
      </c>
      <c r="E106" s="1">
        <v>3</v>
      </c>
    </row>
    <row r="107" spans="1:14">
      <c r="A107" s="1">
        <v>2005</v>
      </c>
      <c r="B107" s="1" t="s">
        <v>44</v>
      </c>
      <c r="C107" s="1">
        <v>14</v>
      </c>
      <c r="D107" s="1">
        <v>11</v>
      </c>
      <c r="E107" s="1">
        <v>2</v>
      </c>
    </row>
    <row r="108" spans="1:14">
      <c r="A108" s="1"/>
      <c r="B108" s="1"/>
      <c r="C108" s="1"/>
      <c r="D108" s="1"/>
      <c r="E108" s="1"/>
    </row>
    <row r="109" spans="1:14">
      <c r="A109" s="1">
        <v>2008</v>
      </c>
      <c r="B109" s="1" t="s">
        <v>66</v>
      </c>
      <c r="C109" s="1">
        <v>48</v>
      </c>
      <c r="D109" s="1">
        <v>9</v>
      </c>
      <c r="E109" s="1">
        <v>4</v>
      </c>
      <c r="G109" s="1">
        <v>2008</v>
      </c>
      <c r="H109" s="1">
        <v>1</v>
      </c>
      <c r="I109" s="1">
        <v>4</v>
      </c>
      <c r="J109" s="1">
        <v>5</v>
      </c>
      <c r="K109" s="1">
        <v>5</v>
      </c>
      <c r="L109" s="1">
        <v>11</v>
      </c>
      <c r="M109" s="1">
        <v>0</v>
      </c>
      <c r="N109" s="1">
        <v>0</v>
      </c>
    </row>
    <row r="110" spans="1:14">
      <c r="A110" s="1">
        <v>2008</v>
      </c>
      <c r="B110" s="1" t="s">
        <v>18</v>
      </c>
      <c r="C110" s="1">
        <v>5</v>
      </c>
      <c r="D110" s="1">
        <v>12</v>
      </c>
      <c r="E110" s="1">
        <v>1</v>
      </c>
      <c r="G110" s="1">
        <v>0</v>
      </c>
      <c r="H110">
        <f>COUNTIF(E109:E134,"=0")</f>
        <v>1</v>
      </c>
    </row>
    <row r="111" spans="1:14">
      <c r="A111" s="1">
        <v>2008</v>
      </c>
      <c r="B111" s="1" t="s">
        <v>22</v>
      </c>
      <c r="C111" s="1">
        <v>10</v>
      </c>
      <c r="D111" s="1">
        <v>12</v>
      </c>
      <c r="E111" s="1">
        <v>2</v>
      </c>
      <c r="G111" s="1">
        <v>1</v>
      </c>
      <c r="H111">
        <f>COUNTIF(E109:E134,"=1")</f>
        <v>4</v>
      </c>
    </row>
    <row r="112" spans="1:14">
      <c r="A112" s="1">
        <v>2008</v>
      </c>
      <c r="B112" s="1" t="s">
        <v>26</v>
      </c>
      <c r="C112" s="1">
        <v>7</v>
      </c>
      <c r="D112" s="1">
        <v>12</v>
      </c>
      <c r="E112" s="1">
        <v>1</v>
      </c>
      <c r="G112" s="1">
        <v>2</v>
      </c>
      <c r="H112">
        <f>COUNTIF(E109:E134,"=2")</f>
        <v>5</v>
      </c>
    </row>
    <row r="113" spans="1:8">
      <c r="A113" s="1">
        <v>2008</v>
      </c>
      <c r="B113" s="1" t="s">
        <v>67</v>
      </c>
      <c r="C113" s="1">
        <v>34</v>
      </c>
      <c r="D113" s="1">
        <v>9</v>
      </c>
      <c r="E113" s="1">
        <v>4</v>
      </c>
      <c r="G113" s="1">
        <v>3</v>
      </c>
      <c r="H113">
        <f>COUNTIF(E109:E134,"=3")</f>
        <v>5</v>
      </c>
    </row>
    <row r="114" spans="1:8">
      <c r="A114" s="1">
        <v>2008</v>
      </c>
      <c r="B114" s="1" t="s">
        <v>55</v>
      </c>
      <c r="C114" s="1">
        <v>40</v>
      </c>
      <c r="D114" s="1">
        <v>9</v>
      </c>
      <c r="E114" s="1">
        <v>4</v>
      </c>
      <c r="G114" s="1">
        <v>4</v>
      </c>
      <c r="H114">
        <f>COUNTIF(E109:E134,"=4")</f>
        <v>11</v>
      </c>
    </row>
    <row r="115" spans="1:8">
      <c r="A115" s="1">
        <v>2008</v>
      </c>
      <c r="B115" s="1" t="s">
        <v>30</v>
      </c>
      <c r="C115" s="1">
        <v>14</v>
      </c>
      <c r="D115" s="1">
        <v>11</v>
      </c>
      <c r="E115" s="1">
        <v>2</v>
      </c>
      <c r="G115" s="1">
        <v>5</v>
      </c>
      <c r="H115">
        <f>COUNTIF(E109:E134,"=5")</f>
        <v>0</v>
      </c>
    </row>
    <row r="116" spans="1:8">
      <c r="A116" s="1">
        <v>2008</v>
      </c>
      <c r="B116" s="1" t="s">
        <v>57</v>
      </c>
      <c r="C116" s="1">
        <v>6</v>
      </c>
      <c r="D116" s="1">
        <v>13</v>
      </c>
      <c r="E116" s="1">
        <v>0</v>
      </c>
      <c r="G116" s="1">
        <v>6</v>
      </c>
      <c r="H116">
        <f>COUNTIF(E109:E134,"=6")</f>
        <v>0</v>
      </c>
    </row>
    <row r="117" spans="1:8">
      <c r="A117" s="1">
        <v>2008</v>
      </c>
      <c r="B117" s="1" t="s">
        <v>50</v>
      </c>
      <c r="C117" s="1">
        <v>19</v>
      </c>
      <c r="D117" s="1">
        <v>10</v>
      </c>
      <c r="E117" s="1">
        <v>3</v>
      </c>
    </row>
    <row r="118" spans="1:8">
      <c r="A118" s="1">
        <v>2008</v>
      </c>
      <c r="B118" s="1" t="s">
        <v>59</v>
      </c>
      <c r="C118" s="1">
        <v>44</v>
      </c>
      <c r="D118" s="1">
        <v>9</v>
      </c>
      <c r="E118" s="1">
        <v>4</v>
      </c>
    </row>
    <row r="119" spans="1:8">
      <c r="A119" s="1">
        <v>2008</v>
      </c>
      <c r="B119" s="1" t="s">
        <v>31</v>
      </c>
      <c r="C119" s="1">
        <v>37</v>
      </c>
      <c r="D119" s="1">
        <v>9</v>
      </c>
      <c r="E119" s="1">
        <v>4</v>
      </c>
    </row>
    <row r="120" spans="1:8">
      <c r="A120" s="1">
        <v>2008</v>
      </c>
      <c r="B120" s="1" t="s">
        <v>32</v>
      </c>
      <c r="C120" s="1">
        <v>25</v>
      </c>
      <c r="D120" s="1">
        <v>9</v>
      </c>
      <c r="E120" s="1">
        <v>4</v>
      </c>
    </row>
    <row r="121" spans="1:8">
      <c r="A121" s="1">
        <v>2008</v>
      </c>
      <c r="B121" s="1" t="s">
        <v>33</v>
      </c>
      <c r="C121" s="1">
        <v>23</v>
      </c>
      <c r="D121" s="1">
        <v>9</v>
      </c>
      <c r="E121" s="1">
        <v>4</v>
      </c>
    </row>
    <row r="122" spans="1:8">
      <c r="A122" s="1">
        <v>2008</v>
      </c>
      <c r="B122" s="1" t="s">
        <v>34</v>
      </c>
      <c r="C122" s="1">
        <v>20</v>
      </c>
      <c r="D122" s="1">
        <v>10</v>
      </c>
      <c r="E122" s="1">
        <v>3</v>
      </c>
    </row>
    <row r="123" spans="1:8">
      <c r="A123" s="1">
        <v>2008</v>
      </c>
      <c r="B123" s="1" t="s">
        <v>35</v>
      </c>
      <c r="C123" s="1">
        <v>23</v>
      </c>
      <c r="D123" s="1">
        <v>10</v>
      </c>
      <c r="E123" s="1">
        <v>3</v>
      </c>
    </row>
    <row r="124" spans="1:8">
      <c r="A124" s="1">
        <v>2008</v>
      </c>
      <c r="B124" s="1" t="s">
        <v>68</v>
      </c>
      <c r="C124" s="1">
        <v>29</v>
      </c>
      <c r="D124" s="1">
        <v>9</v>
      </c>
      <c r="E124" s="1">
        <v>4</v>
      </c>
    </row>
    <row r="125" spans="1:8">
      <c r="A125" s="1">
        <v>2008</v>
      </c>
      <c r="B125" s="1" t="s">
        <v>36</v>
      </c>
      <c r="C125" s="1">
        <v>46</v>
      </c>
      <c r="D125" s="1">
        <v>10</v>
      </c>
      <c r="E125" s="1">
        <v>3</v>
      </c>
    </row>
    <row r="126" spans="1:8">
      <c r="A126" s="1">
        <v>2008</v>
      </c>
      <c r="B126" s="1" t="s">
        <v>37</v>
      </c>
      <c r="C126" s="1">
        <v>2</v>
      </c>
      <c r="D126" s="1">
        <v>13</v>
      </c>
      <c r="E126" s="1">
        <v>1</v>
      </c>
    </row>
    <row r="127" spans="1:8">
      <c r="A127" s="1">
        <v>2008</v>
      </c>
      <c r="B127" s="1" t="s">
        <v>51</v>
      </c>
      <c r="C127" s="1">
        <v>35</v>
      </c>
      <c r="D127" s="1">
        <v>10</v>
      </c>
      <c r="E127" s="1">
        <v>4</v>
      </c>
    </row>
    <row r="128" spans="1:8">
      <c r="A128" s="1">
        <v>2008</v>
      </c>
      <c r="B128" s="1" t="s">
        <v>64</v>
      </c>
      <c r="C128" s="1">
        <v>12</v>
      </c>
      <c r="D128" s="1">
        <v>12</v>
      </c>
      <c r="E128" s="1">
        <v>2</v>
      </c>
    </row>
    <row r="129" spans="1:14">
      <c r="A129" s="1">
        <v>2008</v>
      </c>
      <c r="B129" s="1" t="s">
        <v>53</v>
      </c>
      <c r="C129" s="1">
        <v>34</v>
      </c>
      <c r="D129" s="1">
        <v>11</v>
      </c>
      <c r="E129" s="1">
        <v>3</v>
      </c>
    </row>
    <row r="130" spans="1:14">
      <c r="A130" s="1">
        <v>2008</v>
      </c>
      <c r="B130" s="1" t="s">
        <v>69</v>
      </c>
      <c r="C130" s="1">
        <v>44</v>
      </c>
      <c r="D130" s="1">
        <v>9</v>
      </c>
      <c r="E130" s="1">
        <v>4</v>
      </c>
    </row>
    <row r="131" spans="1:14">
      <c r="A131" s="1">
        <v>2008</v>
      </c>
      <c r="B131" s="1" t="s">
        <v>44</v>
      </c>
      <c r="C131" s="1">
        <v>29</v>
      </c>
      <c r="D131" s="1">
        <v>10</v>
      </c>
      <c r="E131" s="1">
        <v>4</v>
      </c>
    </row>
    <row r="132" spans="1:14">
      <c r="A132" s="1">
        <v>2008</v>
      </c>
      <c r="B132" s="1" t="s">
        <v>45</v>
      </c>
      <c r="C132" s="1">
        <v>16</v>
      </c>
      <c r="D132" s="1">
        <v>11</v>
      </c>
      <c r="E132" s="1">
        <v>2</v>
      </c>
    </row>
    <row r="133" spans="1:14">
      <c r="A133" s="1">
        <v>2008</v>
      </c>
      <c r="B133" s="1" t="s">
        <v>54</v>
      </c>
      <c r="C133" s="1">
        <v>24</v>
      </c>
      <c r="D133" s="1">
        <v>11</v>
      </c>
      <c r="E133" s="1">
        <v>2</v>
      </c>
    </row>
    <row r="134" spans="1:14">
      <c r="A134" s="1">
        <v>2008</v>
      </c>
      <c r="B134" s="1" t="s">
        <v>46</v>
      </c>
      <c r="C134" s="1">
        <v>24</v>
      </c>
      <c r="D134" s="1">
        <v>12</v>
      </c>
      <c r="E134" s="1">
        <v>1</v>
      </c>
    </row>
    <row r="135" spans="1:14">
      <c r="A135" s="1"/>
      <c r="B135" s="1"/>
      <c r="C135" s="1"/>
      <c r="D135" s="1"/>
      <c r="E135" s="1"/>
      <c r="G135" s="1">
        <v>2008</v>
      </c>
      <c r="H135" s="1">
        <v>1</v>
      </c>
      <c r="I135" s="1">
        <v>4</v>
      </c>
      <c r="J135" s="1">
        <v>5</v>
      </c>
      <c r="K135" s="1">
        <v>5</v>
      </c>
      <c r="L135" s="1">
        <v>11</v>
      </c>
      <c r="M135" s="1">
        <v>0</v>
      </c>
      <c r="N135" s="1">
        <v>0</v>
      </c>
    </row>
    <row r="136" spans="1:14">
      <c r="A136" s="1">
        <v>2009</v>
      </c>
      <c r="B136" s="1" t="s">
        <v>18</v>
      </c>
      <c r="C136" s="1">
        <v>42</v>
      </c>
      <c r="D136" s="1">
        <v>9</v>
      </c>
      <c r="E136" s="1">
        <v>4</v>
      </c>
      <c r="G136" s="1">
        <v>2009</v>
      </c>
      <c r="H136" s="1">
        <v>2</v>
      </c>
      <c r="I136" s="1">
        <v>4</v>
      </c>
      <c r="J136" s="1">
        <v>5</v>
      </c>
      <c r="K136" s="1">
        <v>6</v>
      </c>
      <c r="L136" s="1">
        <v>8</v>
      </c>
      <c r="M136" s="1">
        <v>1</v>
      </c>
      <c r="N136" s="1">
        <v>0</v>
      </c>
    </row>
    <row r="137" spans="1:14">
      <c r="A137" s="1">
        <v>2009</v>
      </c>
      <c r="B137" s="1" t="s">
        <v>64</v>
      </c>
      <c r="C137" s="1">
        <v>2</v>
      </c>
      <c r="D137" s="1">
        <v>14</v>
      </c>
      <c r="E137" s="1">
        <v>0</v>
      </c>
      <c r="G137" s="1">
        <v>0</v>
      </c>
      <c r="H137">
        <f>COUNTIF(E136:E161,"=0")</f>
        <v>2</v>
      </c>
    </row>
    <row r="138" spans="1:14">
      <c r="A138" s="1">
        <v>2009</v>
      </c>
      <c r="B138" s="1" t="s">
        <v>26</v>
      </c>
      <c r="C138" s="1">
        <v>4</v>
      </c>
      <c r="D138" s="1">
        <v>13</v>
      </c>
      <c r="E138" s="1">
        <v>1</v>
      </c>
      <c r="G138" s="1">
        <v>1</v>
      </c>
      <c r="H138">
        <f>COUNTIF(E136:E161,"=1")</f>
        <v>4</v>
      </c>
    </row>
    <row r="139" spans="1:14">
      <c r="A139" s="1">
        <v>2009</v>
      </c>
      <c r="B139" s="1" t="s">
        <v>70</v>
      </c>
      <c r="C139" s="1">
        <v>47</v>
      </c>
      <c r="D139" s="1">
        <v>12</v>
      </c>
      <c r="E139" s="1">
        <v>2</v>
      </c>
      <c r="G139" s="1">
        <v>2</v>
      </c>
      <c r="H139">
        <f>COUNTIF(E136:E161,"=2")</f>
        <v>5</v>
      </c>
    </row>
    <row r="140" spans="1:14">
      <c r="A140" s="1">
        <v>2009</v>
      </c>
      <c r="B140" s="1" t="s">
        <v>67</v>
      </c>
      <c r="C140" s="1">
        <v>25</v>
      </c>
      <c r="D140" s="1">
        <v>9</v>
      </c>
      <c r="E140" s="1">
        <v>4</v>
      </c>
      <c r="G140" s="1">
        <v>3</v>
      </c>
      <c r="H140">
        <f>COUNTIF(E136:E161,"=3")</f>
        <v>6</v>
      </c>
    </row>
    <row r="141" spans="1:14">
      <c r="A141" s="1">
        <v>2009</v>
      </c>
      <c r="B141" s="1" t="s">
        <v>28</v>
      </c>
      <c r="C141" s="1">
        <v>32</v>
      </c>
      <c r="D141" s="1">
        <v>10</v>
      </c>
      <c r="E141" s="1">
        <v>3</v>
      </c>
      <c r="G141" s="1">
        <v>4</v>
      </c>
      <c r="H141">
        <f>COUNTIF(E136:E161,"=4")</f>
        <v>8</v>
      </c>
    </row>
    <row r="142" spans="1:14">
      <c r="A142" s="1">
        <v>2009</v>
      </c>
      <c r="B142" s="1" t="s">
        <v>56</v>
      </c>
      <c r="C142" s="1">
        <v>30</v>
      </c>
      <c r="D142" s="1">
        <v>10</v>
      </c>
      <c r="E142" s="1">
        <v>3</v>
      </c>
      <c r="G142" s="1">
        <v>5</v>
      </c>
      <c r="H142">
        <f>COUNTIF(E136:E161,"=5")</f>
        <v>1</v>
      </c>
    </row>
    <row r="143" spans="1:14">
      <c r="A143" s="1">
        <v>2009</v>
      </c>
      <c r="B143" s="1" t="s">
        <v>30</v>
      </c>
      <c r="C143" s="1">
        <v>12</v>
      </c>
      <c r="D143" s="1">
        <v>12</v>
      </c>
      <c r="E143" s="1">
        <v>1</v>
      </c>
      <c r="G143" s="1">
        <v>6</v>
      </c>
      <c r="H143">
        <f>COUNTIF(E136:E161,"=6")</f>
        <v>0</v>
      </c>
    </row>
    <row r="144" spans="1:14">
      <c r="A144" s="1">
        <v>2009</v>
      </c>
      <c r="B144" s="1" t="s">
        <v>57</v>
      </c>
      <c r="C144" s="1">
        <v>36</v>
      </c>
      <c r="D144" s="1">
        <v>10</v>
      </c>
      <c r="E144" s="1">
        <v>3</v>
      </c>
    </row>
    <row r="145" spans="1:5">
      <c r="A145" s="1">
        <v>2009</v>
      </c>
      <c r="B145" s="1" t="s">
        <v>50</v>
      </c>
      <c r="C145" s="1">
        <v>22</v>
      </c>
      <c r="D145" s="1">
        <v>10</v>
      </c>
      <c r="E145" s="1">
        <v>3</v>
      </c>
    </row>
    <row r="146" spans="1:5">
      <c r="A146" s="1">
        <v>2009</v>
      </c>
      <c r="B146" s="1" t="s">
        <v>20</v>
      </c>
      <c r="C146" s="1">
        <v>34</v>
      </c>
      <c r="D146" s="1">
        <v>9</v>
      </c>
      <c r="E146" s="1">
        <v>4</v>
      </c>
    </row>
    <row r="147" spans="1:5">
      <c r="A147" s="1">
        <v>2009</v>
      </c>
      <c r="B147" s="1" t="s">
        <v>33</v>
      </c>
      <c r="C147" s="1">
        <v>47</v>
      </c>
      <c r="D147" s="1">
        <v>9</v>
      </c>
      <c r="E147" s="1">
        <v>4</v>
      </c>
    </row>
    <row r="148" spans="1:5">
      <c r="A148" s="1">
        <v>2009</v>
      </c>
      <c r="B148" s="1" t="s">
        <v>34</v>
      </c>
      <c r="C148" s="1">
        <v>10</v>
      </c>
      <c r="D148" s="1">
        <v>11</v>
      </c>
      <c r="E148" s="1">
        <v>2</v>
      </c>
    </row>
    <row r="149" spans="1:5">
      <c r="A149" s="1">
        <v>2009</v>
      </c>
      <c r="B149" s="1" t="s">
        <v>44</v>
      </c>
      <c r="C149" s="1">
        <v>20</v>
      </c>
      <c r="D149" s="1">
        <v>10</v>
      </c>
      <c r="E149" s="1">
        <v>3</v>
      </c>
    </row>
    <row r="150" spans="1:5">
      <c r="A150" s="1">
        <v>2009</v>
      </c>
      <c r="B150" s="1" t="s">
        <v>68</v>
      </c>
      <c r="C150" s="1">
        <v>41</v>
      </c>
      <c r="D150" s="1">
        <v>9</v>
      </c>
      <c r="E150" s="1">
        <v>4</v>
      </c>
    </row>
    <row r="151" spans="1:5">
      <c r="A151" s="1">
        <v>2009</v>
      </c>
      <c r="B151" s="1" t="s">
        <v>36</v>
      </c>
      <c r="C151" s="1">
        <v>24</v>
      </c>
      <c r="D151" s="1">
        <v>11</v>
      </c>
      <c r="E151" s="1">
        <v>2</v>
      </c>
    </row>
    <row r="152" spans="1:5">
      <c r="A152" s="1">
        <v>2009</v>
      </c>
      <c r="B152" s="1" t="s">
        <v>37</v>
      </c>
      <c r="C152" s="1">
        <v>6</v>
      </c>
      <c r="D152" s="1">
        <v>13</v>
      </c>
      <c r="E152" s="1">
        <v>1</v>
      </c>
    </row>
    <row r="153" spans="1:5">
      <c r="A153" s="1">
        <v>2009</v>
      </c>
      <c r="B153" s="1" t="s">
        <v>63</v>
      </c>
      <c r="C153" s="1">
        <v>28</v>
      </c>
      <c r="D153" s="1">
        <v>10</v>
      </c>
      <c r="E153" s="1">
        <v>4</v>
      </c>
    </row>
    <row r="154" spans="1:5">
      <c r="A154" s="1">
        <v>2009</v>
      </c>
      <c r="B154" s="1" t="s">
        <v>55</v>
      </c>
      <c r="C154" s="1">
        <v>14</v>
      </c>
      <c r="D154" s="1">
        <v>11</v>
      </c>
      <c r="E154" s="1">
        <v>2</v>
      </c>
    </row>
    <row r="155" spans="1:5">
      <c r="A155" s="1">
        <v>2009</v>
      </c>
      <c r="B155" s="1" t="s">
        <v>52</v>
      </c>
      <c r="C155" s="1">
        <v>24</v>
      </c>
      <c r="D155" s="1">
        <v>9</v>
      </c>
      <c r="E155" s="1">
        <v>5</v>
      </c>
    </row>
    <row r="156" spans="1:5">
      <c r="A156" s="1">
        <v>2009</v>
      </c>
      <c r="B156" s="1" t="s">
        <v>53</v>
      </c>
      <c r="C156" s="1">
        <v>17</v>
      </c>
      <c r="D156" s="1">
        <v>12</v>
      </c>
      <c r="E156" s="1">
        <v>1</v>
      </c>
    </row>
    <row r="157" spans="1:5">
      <c r="A157" s="1">
        <v>2009</v>
      </c>
      <c r="B157" s="1" t="s">
        <v>69</v>
      </c>
      <c r="C157" s="1">
        <v>26</v>
      </c>
      <c r="D157" s="1">
        <v>11</v>
      </c>
      <c r="E157" s="1">
        <v>3</v>
      </c>
    </row>
    <row r="158" spans="1:5">
      <c r="A158" s="1">
        <v>2009</v>
      </c>
      <c r="B158" s="1" t="s">
        <v>62</v>
      </c>
      <c r="C158" s="1">
        <v>38</v>
      </c>
      <c r="D158" s="1">
        <v>9</v>
      </c>
      <c r="E158" s="1">
        <v>4</v>
      </c>
    </row>
    <row r="159" spans="1:5">
      <c r="A159" s="1">
        <v>2009</v>
      </c>
      <c r="B159" s="1" t="s">
        <v>45</v>
      </c>
      <c r="C159" s="1">
        <v>17</v>
      </c>
      <c r="D159" s="1">
        <v>11</v>
      </c>
      <c r="E159" s="1">
        <v>2</v>
      </c>
    </row>
    <row r="160" spans="1:5">
      <c r="A160" s="1">
        <v>2009</v>
      </c>
      <c r="B160" s="1" t="s">
        <v>54</v>
      </c>
      <c r="C160" s="1">
        <v>44</v>
      </c>
      <c r="D160" s="1">
        <v>9</v>
      </c>
      <c r="E160" s="1">
        <v>4</v>
      </c>
    </row>
    <row r="161" spans="1:14">
      <c r="A161" s="1">
        <v>2009</v>
      </c>
      <c r="B161" s="1" t="s">
        <v>46</v>
      </c>
      <c r="C161" s="1">
        <v>8</v>
      </c>
      <c r="D161" s="1">
        <v>14</v>
      </c>
      <c r="E161" s="1">
        <v>0</v>
      </c>
    </row>
    <row r="162" spans="1:14">
      <c r="A162" s="1"/>
      <c r="B162" s="1"/>
      <c r="C162" s="1"/>
      <c r="D162" s="1"/>
      <c r="E162" s="1"/>
      <c r="G162" s="1">
        <v>2010</v>
      </c>
      <c r="H162" s="1">
        <v>2</v>
      </c>
      <c r="I162" s="1">
        <v>5</v>
      </c>
      <c r="J162" s="1">
        <v>5</v>
      </c>
      <c r="K162" s="1">
        <v>7</v>
      </c>
      <c r="L162" s="1">
        <v>6</v>
      </c>
      <c r="M162" s="1">
        <v>1</v>
      </c>
      <c r="N162" s="1">
        <v>0</v>
      </c>
    </row>
    <row r="163" spans="1:14">
      <c r="A163" s="1">
        <v>2011</v>
      </c>
      <c r="B163" s="1" t="s">
        <v>66</v>
      </c>
      <c r="C163" s="1">
        <v>21</v>
      </c>
      <c r="D163" s="1">
        <v>11</v>
      </c>
      <c r="E163" s="1">
        <v>3</v>
      </c>
      <c r="G163" s="1">
        <v>2011</v>
      </c>
      <c r="H163" s="1">
        <v>0</v>
      </c>
      <c r="I163" s="1">
        <v>5</v>
      </c>
      <c r="J163" s="1">
        <v>8</v>
      </c>
      <c r="K163" s="1">
        <v>9</v>
      </c>
      <c r="L163" s="1">
        <v>4</v>
      </c>
      <c r="M163" s="1">
        <v>0</v>
      </c>
      <c r="N163" s="1">
        <v>0</v>
      </c>
    </row>
    <row r="164" spans="1:14">
      <c r="A164" s="1">
        <v>2011</v>
      </c>
      <c r="B164" s="1" t="s">
        <v>18</v>
      </c>
      <c r="C164" s="1">
        <v>6</v>
      </c>
      <c r="D164" s="1">
        <v>10</v>
      </c>
      <c r="E164" s="1">
        <v>2</v>
      </c>
      <c r="G164" s="1">
        <v>0</v>
      </c>
      <c r="H164">
        <f>COUNTIF(E163:E188,"=0")</f>
        <v>0</v>
      </c>
    </row>
    <row r="165" spans="1:14">
      <c r="A165" s="1">
        <v>2011</v>
      </c>
      <c r="B165" s="1" t="s">
        <v>22</v>
      </c>
      <c r="C165" s="1">
        <v>31</v>
      </c>
      <c r="D165" s="1">
        <v>10</v>
      </c>
      <c r="E165" s="1">
        <v>3</v>
      </c>
      <c r="G165" s="1">
        <v>1</v>
      </c>
      <c r="H165">
        <f>COUNTIF(E163:E188,"=1")</f>
        <v>5</v>
      </c>
    </row>
    <row r="166" spans="1:14">
      <c r="A166" s="1">
        <v>2011</v>
      </c>
      <c r="B166" s="1" t="s">
        <v>25</v>
      </c>
      <c r="C166" s="1">
        <v>10</v>
      </c>
      <c r="D166" s="1">
        <v>11</v>
      </c>
      <c r="E166" s="1">
        <v>2</v>
      </c>
      <c r="G166" s="1">
        <v>2</v>
      </c>
      <c r="H166">
        <f>COUNTIF(E163:E188,"=2")</f>
        <v>8</v>
      </c>
    </row>
    <row r="167" spans="1:14">
      <c r="A167" s="1">
        <v>2011</v>
      </c>
      <c r="B167" s="1" t="s">
        <v>52</v>
      </c>
      <c r="C167" s="1">
        <v>44</v>
      </c>
      <c r="D167" s="1">
        <v>10</v>
      </c>
      <c r="E167" s="1">
        <v>4</v>
      </c>
      <c r="G167" s="1">
        <v>3</v>
      </c>
      <c r="H167">
        <f>COUNTIF(E163:E188,"=3")</f>
        <v>9</v>
      </c>
    </row>
    <row r="168" spans="1:14">
      <c r="A168" s="1">
        <v>2011</v>
      </c>
      <c r="B168" s="1" t="s">
        <v>67</v>
      </c>
      <c r="C168" s="1">
        <v>6</v>
      </c>
      <c r="D168" s="1">
        <v>12</v>
      </c>
      <c r="E168" s="1">
        <v>1</v>
      </c>
      <c r="G168" s="1">
        <v>4</v>
      </c>
      <c r="H168">
        <f>COUNTIF(E163:E188,"=4")</f>
        <v>4</v>
      </c>
    </row>
    <row r="169" spans="1:14">
      <c r="A169" s="1">
        <v>2011</v>
      </c>
      <c r="B169" s="1" t="s">
        <v>28</v>
      </c>
      <c r="C169" s="1">
        <v>21</v>
      </c>
      <c r="D169" s="1">
        <v>11</v>
      </c>
      <c r="E169" s="1">
        <v>3</v>
      </c>
      <c r="G169" s="1">
        <v>5</v>
      </c>
      <c r="H169">
        <f>COUNTIF(E163:E188,"=5")</f>
        <v>0</v>
      </c>
    </row>
    <row r="170" spans="1:14">
      <c r="A170" s="1">
        <v>2011</v>
      </c>
      <c r="B170" s="1" t="s">
        <v>59</v>
      </c>
      <c r="C170" s="1">
        <v>46</v>
      </c>
      <c r="D170" s="1">
        <v>9</v>
      </c>
      <c r="E170" s="1">
        <v>4</v>
      </c>
      <c r="G170" s="1">
        <v>6</v>
      </c>
      <c r="H170">
        <f>COUNTIF(E163:E188,"=6")</f>
        <v>0</v>
      </c>
    </row>
    <row r="171" spans="1:14">
      <c r="A171" s="1">
        <v>2011</v>
      </c>
      <c r="B171" s="1" t="s">
        <v>29</v>
      </c>
      <c r="C171" s="1">
        <v>21</v>
      </c>
      <c r="D171" s="1">
        <v>11</v>
      </c>
      <c r="E171" s="1">
        <v>2</v>
      </c>
    </row>
    <row r="172" spans="1:14">
      <c r="A172" s="1">
        <v>2011</v>
      </c>
      <c r="B172" s="1" t="s">
        <v>30</v>
      </c>
      <c r="C172" s="1">
        <v>27</v>
      </c>
      <c r="D172" s="1">
        <v>11</v>
      </c>
      <c r="E172" s="1">
        <v>2</v>
      </c>
    </row>
    <row r="173" spans="1:14">
      <c r="A173" s="1">
        <v>2011</v>
      </c>
      <c r="B173" s="1" t="s">
        <v>50</v>
      </c>
      <c r="C173" s="1">
        <v>8</v>
      </c>
      <c r="D173" s="1">
        <v>12</v>
      </c>
      <c r="E173" s="1">
        <v>2</v>
      </c>
    </row>
    <row r="174" spans="1:14">
      <c r="A174" s="1">
        <v>2011</v>
      </c>
      <c r="B174" s="1" t="s">
        <v>71</v>
      </c>
      <c r="C174" s="1">
        <v>39</v>
      </c>
      <c r="D174" s="1">
        <v>12</v>
      </c>
      <c r="E174" s="1">
        <v>2</v>
      </c>
    </row>
    <row r="175" spans="1:14">
      <c r="A175" s="1">
        <v>2011</v>
      </c>
      <c r="B175" s="1" t="s">
        <v>20</v>
      </c>
      <c r="C175" s="1">
        <v>4</v>
      </c>
      <c r="D175" s="1">
        <v>13</v>
      </c>
      <c r="E175" s="1">
        <v>1</v>
      </c>
    </row>
    <row r="176" spans="1:14">
      <c r="A176" s="1">
        <v>2011</v>
      </c>
      <c r="B176" s="1" t="s">
        <v>33</v>
      </c>
      <c r="C176" s="1">
        <v>35</v>
      </c>
      <c r="D176" s="1">
        <v>10</v>
      </c>
      <c r="E176" s="1">
        <v>3</v>
      </c>
    </row>
    <row r="177" spans="1:14">
      <c r="A177" s="1">
        <v>2011</v>
      </c>
      <c r="B177" s="1" t="s">
        <v>72</v>
      </c>
      <c r="C177" s="1">
        <v>17</v>
      </c>
      <c r="D177" s="1">
        <v>11</v>
      </c>
      <c r="E177" s="1">
        <v>2</v>
      </c>
    </row>
    <row r="178" spans="1:14">
      <c r="A178" s="1">
        <v>2011</v>
      </c>
      <c r="B178" s="1" t="s">
        <v>35</v>
      </c>
      <c r="C178" s="1">
        <v>39</v>
      </c>
      <c r="D178" s="1">
        <v>10</v>
      </c>
      <c r="E178" s="1">
        <v>4</v>
      </c>
    </row>
    <row r="179" spans="1:14">
      <c r="A179" s="1">
        <v>2011</v>
      </c>
      <c r="B179" s="1" t="s">
        <v>73</v>
      </c>
      <c r="C179" s="1">
        <v>14</v>
      </c>
      <c r="D179" s="1">
        <v>11</v>
      </c>
      <c r="E179" s="1">
        <v>2</v>
      </c>
    </row>
    <row r="180" spans="1:14">
      <c r="A180" s="1">
        <v>2011</v>
      </c>
      <c r="B180" s="1" t="s">
        <v>36</v>
      </c>
      <c r="C180" s="1">
        <v>25</v>
      </c>
      <c r="D180" s="1">
        <v>10</v>
      </c>
      <c r="E180" s="1">
        <v>3</v>
      </c>
    </row>
    <row r="181" spans="1:14">
      <c r="A181" s="1">
        <v>2011</v>
      </c>
      <c r="B181" s="1" t="s">
        <v>74</v>
      </c>
      <c r="C181" s="1">
        <v>25</v>
      </c>
      <c r="D181" s="1">
        <v>10</v>
      </c>
      <c r="E181" s="1">
        <v>3</v>
      </c>
    </row>
    <row r="182" spans="1:14">
      <c r="A182" s="1">
        <v>2011</v>
      </c>
      <c r="B182" s="1" t="s">
        <v>63</v>
      </c>
      <c r="C182" s="1">
        <v>48</v>
      </c>
      <c r="D182" s="1">
        <v>9</v>
      </c>
      <c r="E182" s="1">
        <v>4</v>
      </c>
    </row>
    <row r="183" spans="1:14">
      <c r="A183" s="1">
        <v>2011</v>
      </c>
      <c r="B183" s="1" t="s">
        <v>64</v>
      </c>
      <c r="C183" s="1">
        <v>2</v>
      </c>
      <c r="D183" s="1">
        <v>12</v>
      </c>
      <c r="E183" s="1">
        <v>1</v>
      </c>
    </row>
    <row r="184" spans="1:14">
      <c r="A184" s="1">
        <v>2011</v>
      </c>
      <c r="B184" s="1" t="s">
        <v>75</v>
      </c>
      <c r="C184" s="1">
        <v>32</v>
      </c>
      <c r="D184" s="1">
        <v>13</v>
      </c>
      <c r="E184" s="1">
        <v>1</v>
      </c>
    </row>
    <row r="185" spans="1:14">
      <c r="A185" s="1">
        <v>2011</v>
      </c>
      <c r="B185" s="1" t="s">
        <v>53</v>
      </c>
      <c r="C185" s="1">
        <v>46</v>
      </c>
      <c r="D185" s="1">
        <v>10</v>
      </c>
      <c r="E185" s="1">
        <v>3</v>
      </c>
    </row>
    <row r="186" spans="1:14">
      <c r="A186" s="1">
        <v>2011</v>
      </c>
      <c r="B186" s="1" t="s">
        <v>76</v>
      </c>
      <c r="C186" s="1">
        <v>31</v>
      </c>
      <c r="D186" s="1">
        <v>10</v>
      </c>
      <c r="E186" s="1">
        <v>3</v>
      </c>
    </row>
    <row r="187" spans="1:14">
      <c r="A187" s="1">
        <v>2011</v>
      </c>
      <c r="B187" s="1" t="s">
        <v>44</v>
      </c>
      <c r="C187" s="1">
        <v>38</v>
      </c>
      <c r="D187" s="1">
        <v>11</v>
      </c>
      <c r="E187" s="1">
        <v>3</v>
      </c>
    </row>
    <row r="188" spans="1:14">
      <c r="A188" s="1">
        <v>2011</v>
      </c>
      <c r="B188" s="1" t="s">
        <v>46</v>
      </c>
      <c r="C188" s="1">
        <v>14</v>
      </c>
      <c r="D188" s="1">
        <v>12</v>
      </c>
      <c r="E188" s="1">
        <v>1</v>
      </c>
    </row>
    <row r="189" spans="1:14">
      <c r="A189" s="1"/>
      <c r="B189" s="1"/>
      <c r="C189" s="1"/>
      <c r="D189" s="1"/>
      <c r="E189" s="1"/>
    </row>
    <row r="190" spans="1:14">
      <c r="A190" s="1">
        <v>2010</v>
      </c>
      <c r="B190" s="1" t="s">
        <v>66</v>
      </c>
      <c r="C190" s="1">
        <v>28</v>
      </c>
      <c r="D190" s="1">
        <v>11</v>
      </c>
      <c r="E190" s="1">
        <v>2</v>
      </c>
      <c r="G190" s="1">
        <v>2010</v>
      </c>
      <c r="H190" s="1">
        <v>2</v>
      </c>
      <c r="I190" s="1">
        <v>5</v>
      </c>
      <c r="J190" s="1">
        <v>5</v>
      </c>
      <c r="K190" s="1">
        <v>7</v>
      </c>
      <c r="L190" s="1">
        <v>6</v>
      </c>
      <c r="M190" s="1">
        <v>1</v>
      </c>
      <c r="N190" s="1">
        <v>0</v>
      </c>
    </row>
    <row r="191" spans="1:14">
      <c r="A191" s="1">
        <v>2010</v>
      </c>
      <c r="B191" s="1" t="s">
        <v>22</v>
      </c>
      <c r="C191" s="1">
        <v>12</v>
      </c>
      <c r="D191" s="1">
        <v>12</v>
      </c>
      <c r="E191" s="1">
        <v>2</v>
      </c>
      <c r="G191" s="1">
        <v>0</v>
      </c>
      <c r="H191">
        <f>COUNTIF(E190:E215,"=0")</f>
        <v>2</v>
      </c>
    </row>
    <row r="192" spans="1:14">
      <c r="A192" s="1">
        <v>2010</v>
      </c>
      <c r="B192" s="1" t="s">
        <v>77</v>
      </c>
      <c r="C192" s="1">
        <v>50</v>
      </c>
      <c r="D192" s="1">
        <v>9</v>
      </c>
      <c r="E192" s="1">
        <v>4</v>
      </c>
      <c r="G192" s="1">
        <v>1</v>
      </c>
      <c r="H192">
        <f>COUNTIF(E190:E215,"=1")</f>
        <v>5</v>
      </c>
    </row>
    <row r="193" spans="1:8">
      <c r="A193" s="1">
        <v>2010</v>
      </c>
      <c r="B193" s="1" t="s">
        <v>25</v>
      </c>
      <c r="C193" s="1">
        <v>24</v>
      </c>
      <c r="D193" s="1">
        <v>10</v>
      </c>
      <c r="E193" s="1">
        <v>3</v>
      </c>
      <c r="G193" s="1">
        <v>2</v>
      </c>
      <c r="H193">
        <f>COUNTIF(E190:E215,"=2")</f>
        <v>5</v>
      </c>
    </row>
    <row r="194" spans="1:8">
      <c r="A194" s="1">
        <v>2010</v>
      </c>
      <c r="B194" s="1" t="s">
        <v>78</v>
      </c>
      <c r="C194" s="1">
        <v>47</v>
      </c>
      <c r="D194" s="1">
        <v>9</v>
      </c>
      <c r="E194" s="1">
        <v>4</v>
      </c>
      <c r="G194" s="1">
        <v>3</v>
      </c>
      <c r="H194">
        <f>COUNTIF(E190:E215,"=3")</f>
        <v>7</v>
      </c>
    </row>
    <row r="195" spans="1:8">
      <c r="A195" s="1">
        <v>2010</v>
      </c>
      <c r="B195" s="1" t="s">
        <v>67</v>
      </c>
      <c r="C195" s="1">
        <v>23</v>
      </c>
      <c r="D195" s="1">
        <v>11</v>
      </c>
      <c r="E195" s="1">
        <v>2</v>
      </c>
      <c r="G195" s="1">
        <v>4</v>
      </c>
      <c r="H195">
        <f>COUNTIF(E190:E215,"=4")</f>
        <v>6</v>
      </c>
    </row>
    <row r="196" spans="1:8">
      <c r="A196" s="1">
        <v>2010</v>
      </c>
      <c r="B196" s="1" t="s">
        <v>28</v>
      </c>
      <c r="C196" s="1">
        <v>16</v>
      </c>
      <c r="D196" s="1">
        <v>11</v>
      </c>
      <c r="E196" s="1">
        <v>2</v>
      </c>
      <c r="G196" s="1">
        <v>5</v>
      </c>
      <c r="H196">
        <f>COUNTIF(E190:E215,"=5")</f>
        <v>1</v>
      </c>
    </row>
    <row r="197" spans="1:8">
      <c r="A197" s="1">
        <v>2010</v>
      </c>
      <c r="B197" s="1" t="s">
        <v>79</v>
      </c>
      <c r="C197" s="1">
        <v>24</v>
      </c>
      <c r="D197" s="1">
        <v>10</v>
      </c>
      <c r="E197" s="1">
        <v>3</v>
      </c>
      <c r="G197" s="1">
        <v>6</v>
      </c>
      <c r="H197">
        <f>COUNTIF(E190:E215,"=6")</f>
        <v>0</v>
      </c>
    </row>
    <row r="198" spans="1:8">
      <c r="A198" s="1">
        <v>2010</v>
      </c>
      <c r="B198" s="1" t="s">
        <v>59</v>
      </c>
      <c r="C198" s="1">
        <v>33</v>
      </c>
      <c r="D198" s="1">
        <v>10</v>
      </c>
      <c r="E198" s="1">
        <v>4</v>
      </c>
    </row>
    <row r="199" spans="1:8">
      <c r="A199" s="1">
        <v>2010</v>
      </c>
      <c r="B199" s="1" t="s">
        <v>30</v>
      </c>
      <c r="C199" s="1">
        <v>4</v>
      </c>
      <c r="D199" s="1">
        <v>13</v>
      </c>
      <c r="E199" s="1">
        <v>0</v>
      </c>
    </row>
    <row r="200" spans="1:8">
      <c r="A200" s="1">
        <v>2010</v>
      </c>
      <c r="B200" s="1" t="s">
        <v>57</v>
      </c>
      <c r="C200" s="1">
        <v>23</v>
      </c>
      <c r="D200" s="1">
        <v>10</v>
      </c>
      <c r="E200" s="1">
        <v>3</v>
      </c>
    </row>
    <row r="201" spans="1:8">
      <c r="A201" s="1">
        <v>2010</v>
      </c>
      <c r="B201" s="1" t="s">
        <v>50</v>
      </c>
      <c r="C201" s="1">
        <v>6</v>
      </c>
      <c r="D201" s="1">
        <v>12</v>
      </c>
      <c r="E201" s="1">
        <v>1</v>
      </c>
    </row>
    <row r="202" spans="1:8">
      <c r="A202" s="1">
        <v>2010</v>
      </c>
      <c r="B202" s="1" t="s">
        <v>80</v>
      </c>
      <c r="C202" s="1">
        <v>41</v>
      </c>
      <c r="D202" s="1">
        <v>11</v>
      </c>
      <c r="E202" s="1">
        <v>3</v>
      </c>
    </row>
    <row r="203" spans="1:8">
      <c r="A203" s="1">
        <v>2010</v>
      </c>
      <c r="B203" s="1" t="s">
        <v>20</v>
      </c>
      <c r="C203" s="1">
        <v>16</v>
      </c>
      <c r="D203" s="1">
        <v>11</v>
      </c>
      <c r="E203" s="1">
        <v>2</v>
      </c>
    </row>
    <row r="204" spans="1:8">
      <c r="A204" s="1">
        <v>2010</v>
      </c>
      <c r="B204" s="1" t="s">
        <v>34</v>
      </c>
      <c r="C204" s="1">
        <v>10</v>
      </c>
      <c r="D204" s="1">
        <v>12</v>
      </c>
      <c r="E204" s="1">
        <v>1</v>
      </c>
    </row>
    <row r="205" spans="1:8">
      <c r="A205" s="1">
        <v>2010</v>
      </c>
      <c r="B205" s="1" t="s">
        <v>73</v>
      </c>
      <c r="C205" s="1">
        <v>8</v>
      </c>
      <c r="D205" s="1">
        <v>12</v>
      </c>
      <c r="E205" s="1">
        <v>1</v>
      </c>
    </row>
    <row r="206" spans="1:8">
      <c r="A206" s="1">
        <v>2010</v>
      </c>
      <c r="B206" s="1" t="s">
        <v>72</v>
      </c>
      <c r="C206" s="1">
        <v>44</v>
      </c>
      <c r="D206" s="1">
        <v>9</v>
      </c>
      <c r="E206" s="1">
        <v>5</v>
      </c>
    </row>
    <row r="207" spans="1:8">
      <c r="A207" s="1">
        <v>2010</v>
      </c>
      <c r="B207" s="1" t="s">
        <v>63</v>
      </c>
      <c r="C207" s="1">
        <v>39</v>
      </c>
      <c r="D207" s="1">
        <v>10</v>
      </c>
      <c r="E207" s="1">
        <v>4</v>
      </c>
    </row>
    <row r="208" spans="1:8">
      <c r="A208" s="1">
        <v>2010</v>
      </c>
      <c r="B208" s="1" t="s">
        <v>51</v>
      </c>
      <c r="C208" s="1">
        <v>36</v>
      </c>
      <c r="D208" s="1">
        <v>10</v>
      </c>
      <c r="E208" s="1">
        <v>3</v>
      </c>
    </row>
    <row r="209" spans="1:14">
      <c r="A209" s="1">
        <v>2010</v>
      </c>
      <c r="B209" s="1" t="s">
        <v>64</v>
      </c>
      <c r="C209" s="1">
        <v>21</v>
      </c>
      <c r="D209" s="1">
        <v>10</v>
      </c>
      <c r="E209" s="1">
        <v>3</v>
      </c>
    </row>
    <row r="210" spans="1:14">
      <c r="A210" s="1">
        <v>2010</v>
      </c>
      <c r="B210" s="1" t="s">
        <v>81</v>
      </c>
      <c r="C210" s="1">
        <v>32</v>
      </c>
      <c r="D210" s="1">
        <v>9</v>
      </c>
      <c r="E210" s="1">
        <v>4</v>
      </c>
    </row>
    <row r="211" spans="1:14">
      <c r="A211" s="1">
        <v>2010</v>
      </c>
      <c r="B211" s="1" t="s">
        <v>42</v>
      </c>
      <c r="C211" s="1">
        <v>2</v>
      </c>
      <c r="D211" s="1">
        <v>14</v>
      </c>
      <c r="E211" s="1">
        <v>0</v>
      </c>
    </row>
    <row r="212" spans="1:14">
      <c r="A212" s="1">
        <v>2010</v>
      </c>
      <c r="B212" s="1" t="s">
        <v>82</v>
      </c>
      <c r="C212" s="1">
        <v>40</v>
      </c>
      <c r="D212" s="1">
        <v>9</v>
      </c>
      <c r="E212" s="1">
        <v>4</v>
      </c>
    </row>
    <row r="213" spans="1:14">
      <c r="A213" s="1">
        <v>2010</v>
      </c>
      <c r="B213" s="1" t="s">
        <v>44</v>
      </c>
      <c r="C213" s="1">
        <v>31</v>
      </c>
      <c r="D213" s="1">
        <v>11</v>
      </c>
      <c r="E213" s="1">
        <v>3</v>
      </c>
    </row>
    <row r="214" spans="1:14">
      <c r="A214" s="1">
        <v>2010</v>
      </c>
      <c r="B214" s="1" t="s">
        <v>83</v>
      </c>
      <c r="C214" s="1">
        <v>24</v>
      </c>
      <c r="D214" s="1">
        <v>13</v>
      </c>
      <c r="E214" s="1">
        <v>1</v>
      </c>
    </row>
    <row r="215" spans="1:14">
      <c r="A215" s="1">
        <v>2010</v>
      </c>
      <c r="B215" s="1" t="s">
        <v>46</v>
      </c>
      <c r="C215" s="1">
        <v>16</v>
      </c>
      <c r="D215" s="1">
        <v>12</v>
      </c>
      <c r="E215" s="1">
        <v>1</v>
      </c>
    </row>
    <row r="216" spans="1:14">
      <c r="A216" s="1"/>
      <c r="B216" s="1"/>
      <c r="C216" s="1"/>
      <c r="D216" s="1"/>
      <c r="E216" s="1"/>
    </row>
    <row r="217" spans="1:14">
      <c r="A217" s="1">
        <v>2013</v>
      </c>
      <c r="B217" s="1" t="s">
        <v>66</v>
      </c>
      <c r="C217" s="1">
        <v>6</v>
      </c>
      <c r="D217" s="1">
        <v>13</v>
      </c>
      <c r="E217" s="1">
        <v>1</v>
      </c>
      <c r="G217" s="1">
        <v>2013</v>
      </c>
      <c r="H217" s="1">
        <v>1</v>
      </c>
      <c r="I217" s="1">
        <v>3</v>
      </c>
      <c r="J217" s="1">
        <v>9</v>
      </c>
      <c r="K217" s="1">
        <v>4</v>
      </c>
      <c r="L217" s="1">
        <v>9</v>
      </c>
      <c r="M217" s="1">
        <v>0</v>
      </c>
      <c r="N217" s="1">
        <v>0</v>
      </c>
    </row>
    <row r="218" spans="1:14">
      <c r="A218" s="1">
        <v>2013</v>
      </c>
      <c r="B218" s="1" t="s">
        <v>18</v>
      </c>
      <c r="C218" s="1">
        <v>38</v>
      </c>
      <c r="D218" s="1">
        <v>10</v>
      </c>
      <c r="E218" s="1">
        <v>4</v>
      </c>
      <c r="G218" s="1">
        <v>0</v>
      </c>
      <c r="H218">
        <f>COUNTIF(E217:E242,"=0")</f>
        <v>1</v>
      </c>
    </row>
    <row r="219" spans="1:14">
      <c r="A219" s="1">
        <v>2013</v>
      </c>
      <c r="B219" s="1" t="s">
        <v>22</v>
      </c>
      <c r="C219" s="1">
        <v>12</v>
      </c>
      <c r="D219" s="1">
        <v>11</v>
      </c>
      <c r="E219" s="1">
        <v>2</v>
      </c>
      <c r="G219" s="1">
        <v>1</v>
      </c>
      <c r="H219">
        <f>COUNTIF(E217:E242,"=1")</f>
        <v>3</v>
      </c>
    </row>
    <row r="220" spans="1:14">
      <c r="A220" s="1">
        <v>2013</v>
      </c>
      <c r="B220" s="1" t="s">
        <v>24</v>
      </c>
      <c r="C220" s="1">
        <v>30</v>
      </c>
      <c r="D220" s="1">
        <v>12</v>
      </c>
      <c r="E220" s="1">
        <v>1</v>
      </c>
      <c r="G220" s="1">
        <v>2</v>
      </c>
      <c r="H220">
        <f>COUNTIF(E217:E242,"=2")</f>
        <v>9</v>
      </c>
    </row>
    <row r="221" spans="1:14">
      <c r="A221" s="1">
        <v>2013</v>
      </c>
      <c r="B221" s="1" t="s">
        <v>50</v>
      </c>
      <c r="C221" s="1">
        <v>18</v>
      </c>
      <c r="D221" s="1">
        <v>11</v>
      </c>
      <c r="E221" s="1">
        <v>2</v>
      </c>
      <c r="G221" s="1">
        <v>3</v>
      </c>
      <c r="H221">
        <f>COUNTIF(E217:E242,"=3")</f>
        <v>4</v>
      </c>
    </row>
    <row r="222" spans="1:14">
      <c r="A222" s="1">
        <v>2013</v>
      </c>
      <c r="B222" s="1" t="s">
        <v>64</v>
      </c>
      <c r="C222" s="1">
        <v>15</v>
      </c>
      <c r="D222" s="1">
        <v>11</v>
      </c>
      <c r="E222" s="1">
        <v>2</v>
      </c>
      <c r="G222" s="1">
        <v>4</v>
      </c>
      <c r="H222">
        <f>COUNTIF(E217:E242,"=4")</f>
        <v>9</v>
      </c>
    </row>
    <row r="223" spans="1:14">
      <c r="A223" s="1">
        <v>2013</v>
      </c>
      <c r="B223" s="1" t="s">
        <v>67</v>
      </c>
      <c r="C223" s="1">
        <v>34</v>
      </c>
      <c r="D223" s="1">
        <v>10</v>
      </c>
      <c r="E223" s="1">
        <v>3</v>
      </c>
      <c r="G223" s="1">
        <v>5</v>
      </c>
      <c r="H223">
        <f>COUNTIF(E217:E242,"=5")</f>
        <v>0</v>
      </c>
    </row>
    <row r="224" spans="1:14">
      <c r="A224" s="1">
        <v>2013</v>
      </c>
      <c r="B224" s="1" t="s">
        <v>28</v>
      </c>
      <c r="C224" s="1">
        <v>43</v>
      </c>
      <c r="D224" s="1">
        <v>9</v>
      </c>
      <c r="E224" s="1">
        <v>4</v>
      </c>
      <c r="G224" s="1">
        <v>6</v>
      </c>
      <c r="H224">
        <f>COUNTIF(E217:E242,"=6")</f>
        <v>0</v>
      </c>
    </row>
    <row r="225" spans="1:5">
      <c r="A225" s="1">
        <v>2013</v>
      </c>
      <c r="B225" s="1" t="s">
        <v>59</v>
      </c>
      <c r="C225" s="1">
        <v>2</v>
      </c>
      <c r="D225" s="1">
        <v>14</v>
      </c>
      <c r="E225" s="1">
        <v>0</v>
      </c>
    </row>
    <row r="226" spans="1:5">
      <c r="A226" s="1">
        <v>2013</v>
      </c>
      <c r="B226" s="1" t="s">
        <v>84</v>
      </c>
      <c r="C226" s="1">
        <v>47</v>
      </c>
      <c r="D226" s="1">
        <v>9</v>
      </c>
      <c r="E226" s="1">
        <v>4</v>
      </c>
    </row>
    <row r="227" spans="1:5">
      <c r="A227" s="1">
        <v>2013</v>
      </c>
      <c r="B227" s="1" t="s">
        <v>48</v>
      </c>
      <c r="C227" s="1">
        <v>41</v>
      </c>
      <c r="D227" s="1">
        <v>10</v>
      </c>
      <c r="E227" s="1">
        <v>4</v>
      </c>
    </row>
    <row r="228" spans="1:5">
      <c r="A228" s="1">
        <v>2013</v>
      </c>
      <c r="B228" s="1" t="s">
        <v>80</v>
      </c>
      <c r="C228" s="1">
        <v>22</v>
      </c>
      <c r="D228" s="1">
        <v>12</v>
      </c>
      <c r="E228" s="1">
        <v>1</v>
      </c>
    </row>
    <row r="229" spans="1:5">
      <c r="A229" s="1">
        <v>2013</v>
      </c>
      <c r="B229" s="1" t="s">
        <v>20</v>
      </c>
      <c r="C229" s="1">
        <v>28</v>
      </c>
      <c r="D229" s="1">
        <v>10</v>
      </c>
      <c r="E229" s="1">
        <v>3</v>
      </c>
    </row>
    <row r="230" spans="1:5">
      <c r="A230" s="1">
        <v>2013</v>
      </c>
      <c r="B230" s="1" t="s">
        <v>34</v>
      </c>
      <c r="C230" s="1">
        <v>22</v>
      </c>
      <c r="D230" s="1">
        <v>12</v>
      </c>
      <c r="E230" s="1">
        <v>2</v>
      </c>
    </row>
    <row r="231" spans="1:5">
      <c r="A231" s="1">
        <v>2013</v>
      </c>
      <c r="B231" s="1" t="s">
        <v>73</v>
      </c>
      <c r="C231" s="1">
        <v>22</v>
      </c>
      <c r="D231" s="1">
        <v>11</v>
      </c>
      <c r="E231" s="1">
        <v>3</v>
      </c>
    </row>
    <row r="232" spans="1:5">
      <c r="A232" s="1">
        <v>2013</v>
      </c>
      <c r="B232" s="1" t="s">
        <v>72</v>
      </c>
      <c r="C232" s="1">
        <v>8</v>
      </c>
      <c r="D232" s="1">
        <v>11</v>
      </c>
      <c r="E232" s="1">
        <v>2</v>
      </c>
    </row>
    <row r="233" spans="1:5">
      <c r="A233" s="1">
        <v>2013</v>
      </c>
      <c r="B233" s="1" t="s">
        <v>63</v>
      </c>
      <c r="C233" s="1">
        <v>25</v>
      </c>
      <c r="D233" s="1">
        <v>9</v>
      </c>
      <c r="E233" s="1">
        <v>4</v>
      </c>
    </row>
    <row r="234" spans="1:5">
      <c r="A234" s="1">
        <v>2013</v>
      </c>
      <c r="B234" s="1" t="s">
        <v>51</v>
      </c>
      <c r="C234" s="1">
        <v>10</v>
      </c>
      <c r="D234" s="1">
        <v>12</v>
      </c>
      <c r="E234" s="1">
        <v>2</v>
      </c>
    </row>
    <row r="235" spans="1:5">
      <c r="A235" s="1">
        <v>2013</v>
      </c>
      <c r="B235" s="1" t="s">
        <v>52</v>
      </c>
      <c r="C235" s="1">
        <v>15</v>
      </c>
      <c r="D235" s="1">
        <v>11</v>
      </c>
      <c r="E235" s="1">
        <v>2</v>
      </c>
    </row>
    <row r="236" spans="1:5">
      <c r="A236" s="1">
        <v>2013</v>
      </c>
      <c r="B236" s="1" t="s">
        <v>40</v>
      </c>
      <c r="C236" s="1">
        <v>44</v>
      </c>
      <c r="D236" s="1">
        <v>9</v>
      </c>
      <c r="E236" s="1">
        <v>4</v>
      </c>
    </row>
    <row r="237" spans="1:5">
      <c r="A237" s="1">
        <v>2013</v>
      </c>
      <c r="B237" s="1" t="s">
        <v>85</v>
      </c>
      <c r="C237" s="1">
        <v>45</v>
      </c>
      <c r="D237" s="1">
        <v>10</v>
      </c>
      <c r="E237" s="1">
        <v>4</v>
      </c>
    </row>
    <row r="238" spans="1:5">
      <c r="A238" s="1">
        <v>2013</v>
      </c>
      <c r="B238" s="1" t="s">
        <v>74</v>
      </c>
      <c r="C238" s="1">
        <v>26</v>
      </c>
      <c r="D238" s="1">
        <v>11</v>
      </c>
      <c r="E238" s="1">
        <v>2</v>
      </c>
    </row>
    <row r="239" spans="1:5">
      <c r="A239" s="1">
        <v>2013</v>
      </c>
      <c r="B239" s="1" t="s">
        <v>86</v>
      </c>
      <c r="C239" s="1">
        <v>25</v>
      </c>
      <c r="D239" s="1">
        <v>9</v>
      </c>
      <c r="E239" s="1">
        <v>4</v>
      </c>
    </row>
    <row r="240" spans="1:5">
      <c r="A240" s="1">
        <v>2013</v>
      </c>
      <c r="B240" s="1" t="s">
        <v>65</v>
      </c>
      <c r="C240" s="1">
        <v>32</v>
      </c>
      <c r="D240" s="1">
        <v>10</v>
      </c>
      <c r="E240" s="1">
        <v>3</v>
      </c>
    </row>
    <row r="241" spans="1:14">
      <c r="A241" s="1">
        <v>2013</v>
      </c>
      <c r="B241" s="1" t="s">
        <v>42</v>
      </c>
      <c r="C241" s="1">
        <v>4</v>
      </c>
      <c r="D241" s="1">
        <v>12</v>
      </c>
      <c r="E241" s="1">
        <v>2</v>
      </c>
    </row>
    <row r="242" spans="1:14">
      <c r="A242" s="1">
        <v>2013</v>
      </c>
      <c r="B242" s="1" t="s">
        <v>82</v>
      </c>
      <c r="C242" s="1">
        <v>36</v>
      </c>
      <c r="D242" s="1">
        <v>9</v>
      </c>
      <c r="E242" s="1">
        <v>4</v>
      </c>
    </row>
    <row r="243" spans="1:14">
      <c r="A243" s="1"/>
      <c r="B243" s="1"/>
      <c r="C243" s="1"/>
      <c r="D243" s="1"/>
      <c r="E243" s="1"/>
    </row>
    <row r="244" spans="1:14">
      <c r="A244" s="1">
        <v>2012</v>
      </c>
      <c r="B244" s="1" t="s">
        <v>20</v>
      </c>
      <c r="C244" s="1">
        <v>26</v>
      </c>
      <c r="D244" s="1">
        <v>10</v>
      </c>
      <c r="E244" s="1">
        <v>3</v>
      </c>
      <c r="G244" s="1">
        <v>2012</v>
      </c>
      <c r="H244" s="1">
        <v>1</v>
      </c>
      <c r="I244" s="1">
        <v>3</v>
      </c>
      <c r="J244" s="1">
        <v>13</v>
      </c>
      <c r="K244" s="1">
        <v>5</v>
      </c>
      <c r="L244" s="1">
        <v>4</v>
      </c>
      <c r="M244" s="1">
        <v>1</v>
      </c>
      <c r="N244" s="1">
        <v>0</v>
      </c>
    </row>
    <row r="245" spans="1:14">
      <c r="A245" s="1">
        <v>2012</v>
      </c>
      <c r="B245" s="1" t="s">
        <v>22</v>
      </c>
      <c r="C245" s="1">
        <v>30</v>
      </c>
      <c r="D245" s="1">
        <v>10</v>
      </c>
      <c r="E245" s="1">
        <v>3</v>
      </c>
      <c r="G245" s="1">
        <v>0</v>
      </c>
      <c r="H245">
        <f>COUNTIF(E244:E270,"=0")</f>
        <v>1</v>
      </c>
    </row>
    <row r="246" spans="1:14">
      <c r="A246" s="1">
        <v>2012</v>
      </c>
      <c r="B246" s="1" t="s">
        <v>24</v>
      </c>
      <c r="C246" s="1">
        <v>26</v>
      </c>
      <c r="D246" s="1">
        <v>11</v>
      </c>
      <c r="E246" s="1">
        <v>2</v>
      </c>
      <c r="G246" s="1">
        <v>1</v>
      </c>
      <c r="H246">
        <f>COUNTIF(E244:E270,"=1")</f>
        <v>3</v>
      </c>
    </row>
    <row r="247" spans="1:14">
      <c r="A247" s="1">
        <v>2012</v>
      </c>
      <c r="B247" s="1" t="s">
        <v>87</v>
      </c>
      <c r="C247" s="1">
        <v>42</v>
      </c>
      <c r="D247" s="1">
        <v>11</v>
      </c>
      <c r="E247" s="1">
        <v>2</v>
      </c>
      <c r="G247" s="1">
        <v>2</v>
      </c>
      <c r="H247">
        <f>COUNTIF(E244:E270,"=2")</f>
        <v>13</v>
      </c>
    </row>
    <row r="248" spans="1:14">
      <c r="A248" s="1">
        <v>2012</v>
      </c>
      <c r="B248" s="1" t="s">
        <v>64</v>
      </c>
      <c r="C248" s="1">
        <v>2</v>
      </c>
      <c r="D248" s="1">
        <v>13</v>
      </c>
      <c r="E248" s="1">
        <v>1</v>
      </c>
      <c r="G248" s="1">
        <v>3</v>
      </c>
      <c r="H248">
        <f>COUNTIF(E244:E269,"=3")</f>
        <v>5</v>
      </c>
    </row>
    <row r="249" spans="1:14">
      <c r="A249" s="1">
        <v>2012</v>
      </c>
      <c r="B249" s="1" t="s">
        <v>26</v>
      </c>
      <c r="C249" s="1">
        <v>37</v>
      </c>
      <c r="D249" s="1">
        <v>9</v>
      </c>
      <c r="E249" s="1">
        <v>4</v>
      </c>
      <c r="G249" s="1">
        <v>4</v>
      </c>
      <c r="H249">
        <f>COUNTIF(E244:E270,"=4")</f>
        <v>4</v>
      </c>
    </row>
    <row r="250" spans="1:14">
      <c r="A250" s="1">
        <v>2012</v>
      </c>
      <c r="B250" s="1" t="s">
        <v>79</v>
      </c>
      <c r="C250" s="1">
        <v>25</v>
      </c>
      <c r="D250" s="1">
        <v>11</v>
      </c>
      <c r="E250" s="1">
        <v>3</v>
      </c>
      <c r="G250" s="1">
        <v>5</v>
      </c>
      <c r="H250">
        <f>COUNTIF(E244:E270,"=5")</f>
        <v>1</v>
      </c>
    </row>
    <row r="251" spans="1:14">
      <c r="A251" s="1">
        <v>2012</v>
      </c>
      <c r="B251" s="1" t="s">
        <v>29</v>
      </c>
      <c r="C251" s="1">
        <v>24</v>
      </c>
      <c r="D251" s="1">
        <v>8</v>
      </c>
      <c r="E251" s="1">
        <v>5</v>
      </c>
      <c r="G251" s="1">
        <v>6</v>
      </c>
      <c r="H251">
        <f>COUNTIF(E244:E270,"=6")</f>
        <v>0</v>
      </c>
    </row>
    <row r="252" spans="1:14">
      <c r="A252" s="1">
        <v>2012</v>
      </c>
      <c r="B252" s="1" t="s">
        <v>84</v>
      </c>
      <c r="C252" s="1">
        <v>43</v>
      </c>
      <c r="D252" s="1">
        <v>9</v>
      </c>
      <c r="E252" s="1">
        <v>4</v>
      </c>
    </row>
    <row r="253" spans="1:14">
      <c r="A253" s="1">
        <v>2012</v>
      </c>
      <c r="B253" s="1" t="s">
        <v>50</v>
      </c>
      <c r="C253" s="1">
        <v>4</v>
      </c>
      <c r="D253" s="1">
        <v>12</v>
      </c>
      <c r="E253" s="1">
        <v>1</v>
      </c>
    </row>
    <row r="254" spans="1:14">
      <c r="A254" s="1">
        <v>2012</v>
      </c>
      <c r="B254" s="1" t="s">
        <v>59</v>
      </c>
      <c r="C254" s="1">
        <v>18</v>
      </c>
      <c r="D254" s="1">
        <v>12</v>
      </c>
      <c r="E254" s="1">
        <v>2</v>
      </c>
    </row>
    <row r="255" spans="1:14">
      <c r="A255" s="1">
        <v>2012</v>
      </c>
      <c r="B255" s="1" t="s">
        <v>31</v>
      </c>
      <c r="C255" s="1">
        <v>39</v>
      </c>
      <c r="D255" s="1">
        <v>9</v>
      </c>
      <c r="E255" s="1">
        <v>4</v>
      </c>
    </row>
    <row r="256" spans="1:14">
      <c r="A256" s="1">
        <v>2012</v>
      </c>
      <c r="B256" s="1" t="s">
        <v>88</v>
      </c>
      <c r="C256" s="1">
        <v>33</v>
      </c>
      <c r="D256" s="1">
        <v>11</v>
      </c>
      <c r="E256" s="1">
        <v>2</v>
      </c>
    </row>
    <row r="257" spans="1:5">
      <c r="A257" s="1">
        <v>2012</v>
      </c>
      <c r="B257" s="1" t="s">
        <v>72</v>
      </c>
      <c r="C257" s="1">
        <v>15</v>
      </c>
      <c r="D257" s="1">
        <v>11</v>
      </c>
      <c r="E257" s="1">
        <v>2</v>
      </c>
    </row>
    <row r="258" spans="1:5">
      <c r="A258" s="1">
        <v>2012</v>
      </c>
      <c r="B258" s="1" t="s">
        <v>89</v>
      </c>
      <c r="C258" s="1">
        <v>33</v>
      </c>
      <c r="D258" s="1">
        <v>10</v>
      </c>
      <c r="E258" s="1">
        <v>3</v>
      </c>
    </row>
    <row r="259" spans="1:5">
      <c r="A259" s="1">
        <v>2012</v>
      </c>
      <c r="B259" s="1" t="s">
        <v>35</v>
      </c>
      <c r="C259" s="1">
        <v>9</v>
      </c>
      <c r="D259" s="1">
        <v>12</v>
      </c>
      <c r="E259" s="1">
        <v>2</v>
      </c>
    </row>
    <row r="260" spans="1:5">
      <c r="A260" s="1">
        <v>2012</v>
      </c>
      <c r="B260" s="1" t="s">
        <v>73</v>
      </c>
      <c r="C260" s="1">
        <v>12</v>
      </c>
      <c r="D260" s="1">
        <v>12</v>
      </c>
      <c r="E260" s="1">
        <v>2</v>
      </c>
    </row>
    <row r="261" spans="1:5">
      <c r="A261" s="1">
        <v>2012</v>
      </c>
      <c r="B261" s="1" t="s">
        <v>37</v>
      </c>
      <c r="C261" s="1">
        <v>19</v>
      </c>
      <c r="D261" s="1">
        <v>11</v>
      </c>
      <c r="E261" s="1">
        <v>2</v>
      </c>
    </row>
    <row r="262" spans="1:5">
      <c r="A262" s="1">
        <v>2012</v>
      </c>
      <c r="B262" s="1" t="s">
        <v>34</v>
      </c>
      <c r="C262" s="1">
        <v>3</v>
      </c>
      <c r="D262" s="1">
        <v>12</v>
      </c>
      <c r="E262" s="1">
        <v>0</v>
      </c>
    </row>
    <row r="263" spans="1:5">
      <c r="A263" s="1">
        <v>2012</v>
      </c>
      <c r="B263" s="1" t="s">
        <v>63</v>
      </c>
      <c r="C263" s="1">
        <v>48</v>
      </c>
      <c r="D263" s="1">
        <v>10</v>
      </c>
      <c r="E263" s="1">
        <v>4</v>
      </c>
    </row>
    <row r="264" spans="1:5">
      <c r="A264" s="1">
        <v>2012</v>
      </c>
      <c r="B264" s="1" t="s">
        <v>52</v>
      </c>
      <c r="C264" s="1">
        <v>20</v>
      </c>
      <c r="D264" s="1">
        <v>11</v>
      </c>
      <c r="E264" s="1">
        <v>2</v>
      </c>
    </row>
    <row r="265" spans="1:5">
      <c r="A265" s="1">
        <v>2012</v>
      </c>
      <c r="B265" s="1" t="s">
        <v>40</v>
      </c>
      <c r="C265" s="1">
        <v>7</v>
      </c>
      <c r="D265" s="1">
        <v>12</v>
      </c>
      <c r="E265" s="1">
        <v>1</v>
      </c>
    </row>
    <row r="266" spans="1:5">
      <c r="A266" s="1">
        <v>2012</v>
      </c>
      <c r="B266" s="1" t="s">
        <v>53</v>
      </c>
      <c r="C266" s="1">
        <v>22</v>
      </c>
      <c r="D266" s="1">
        <v>10</v>
      </c>
      <c r="E266" s="1">
        <v>3</v>
      </c>
    </row>
    <row r="267" spans="1:5">
      <c r="A267" s="1">
        <v>2012</v>
      </c>
      <c r="B267" s="1" t="s">
        <v>90</v>
      </c>
      <c r="C267" s="1">
        <v>46</v>
      </c>
      <c r="D267" s="1">
        <v>12</v>
      </c>
      <c r="E267" s="1">
        <v>2</v>
      </c>
    </row>
    <row r="268" spans="1:5">
      <c r="A268" s="1">
        <v>2012</v>
      </c>
      <c r="B268" s="1" t="s">
        <v>76</v>
      </c>
      <c r="C268" s="1">
        <v>23</v>
      </c>
      <c r="D268" s="1">
        <v>11</v>
      </c>
      <c r="E268" s="1">
        <v>2</v>
      </c>
    </row>
    <row r="269" spans="1:5">
      <c r="A269" s="1">
        <v>2012</v>
      </c>
      <c r="B269" s="1" t="s">
        <v>82</v>
      </c>
      <c r="C269" s="1">
        <v>10</v>
      </c>
      <c r="D269" s="1">
        <v>11</v>
      </c>
      <c r="E269" s="1">
        <v>2</v>
      </c>
    </row>
    <row r="270" spans="1:5">
      <c r="A270" s="1">
        <v>2012</v>
      </c>
      <c r="B270" s="1" t="s">
        <v>46</v>
      </c>
      <c r="C270" s="1">
        <v>32</v>
      </c>
      <c r="D270" s="1">
        <v>11</v>
      </c>
      <c r="E270" s="1">
        <v>2</v>
      </c>
    </row>
  </sheetData>
  <mergeCells count="3">
    <mergeCell ref="R5:AA5"/>
    <mergeCell ref="G7:G16"/>
    <mergeCell ref="I5:O5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showRuler="0" workbookViewId="0">
      <selection activeCell="B27" sqref="B27:B31"/>
    </sheetView>
  </sheetViews>
  <sheetFormatPr baseColWidth="10" defaultRowHeight="15" x14ac:dyDescent="0"/>
  <cols>
    <col min="1" max="1" width="18.6640625" customWidth="1"/>
    <col min="2" max="2" width="16" customWidth="1"/>
  </cols>
  <sheetData>
    <row r="1" spans="1:3">
      <c r="A1" t="s">
        <v>99</v>
      </c>
      <c r="B1" t="s">
        <v>94</v>
      </c>
      <c r="C1" t="s">
        <v>95</v>
      </c>
    </row>
    <row r="2" spans="1:3">
      <c r="A2" t="s">
        <v>64</v>
      </c>
      <c r="B2">
        <v>1</v>
      </c>
      <c r="C2">
        <v>2</v>
      </c>
    </row>
    <row r="3" spans="1:3">
      <c r="A3" t="s">
        <v>50</v>
      </c>
      <c r="B3">
        <v>2</v>
      </c>
      <c r="C3">
        <v>1</v>
      </c>
    </row>
    <row r="4" spans="1:3">
      <c r="A4" t="s">
        <v>59</v>
      </c>
      <c r="B4">
        <v>3</v>
      </c>
      <c r="C4">
        <v>3</v>
      </c>
    </row>
    <row r="5" spans="1:3">
      <c r="A5" t="s">
        <v>34</v>
      </c>
      <c r="B5">
        <v>4</v>
      </c>
      <c r="C5">
        <v>4</v>
      </c>
    </row>
    <row r="6" spans="1:3">
      <c r="A6" t="s">
        <v>74</v>
      </c>
      <c r="B6">
        <v>5</v>
      </c>
      <c r="C6">
        <v>6</v>
      </c>
    </row>
    <row r="7" spans="1:3">
      <c r="A7" t="s">
        <v>30</v>
      </c>
      <c r="B7">
        <v>6</v>
      </c>
      <c r="C7">
        <v>5</v>
      </c>
    </row>
    <row r="8" spans="1:3">
      <c r="A8" t="s">
        <v>81</v>
      </c>
      <c r="B8">
        <v>7</v>
      </c>
      <c r="C8">
        <v>10</v>
      </c>
    </row>
    <row r="9" spans="1:3">
      <c r="A9" t="s">
        <v>66</v>
      </c>
      <c r="B9">
        <v>8</v>
      </c>
      <c r="C9">
        <v>7</v>
      </c>
    </row>
    <row r="10" spans="1:3">
      <c r="A10" t="s">
        <v>96</v>
      </c>
      <c r="B10">
        <v>9</v>
      </c>
      <c r="C10">
        <v>11</v>
      </c>
    </row>
    <row r="11" spans="1:3">
      <c r="A11" t="s">
        <v>97</v>
      </c>
      <c r="B11">
        <v>10</v>
      </c>
      <c r="C11">
        <v>14</v>
      </c>
    </row>
    <row r="12" spans="1:3">
      <c r="A12" t="s">
        <v>76</v>
      </c>
      <c r="B12">
        <v>11</v>
      </c>
      <c r="C12">
        <v>12</v>
      </c>
    </row>
    <row r="13" spans="1:3">
      <c r="A13" t="s">
        <v>69</v>
      </c>
      <c r="B13">
        <v>12</v>
      </c>
      <c r="C13">
        <v>15</v>
      </c>
    </row>
    <row r="14" spans="1:3">
      <c r="A14" t="s">
        <v>35</v>
      </c>
      <c r="B14">
        <v>13</v>
      </c>
      <c r="C14">
        <v>20</v>
      </c>
    </row>
    <row r="15" spans="1:3">
      <c r="A15" t="s">
        <v>65</v>
      </c>
      <c r="B15">
        <v>14</v>
      </c>
      <c r="C15">
        <v>19</v>
      </c>
    </row>
    <row r="16" spans="1:3">
      <c r="A16" t="s">
        <v>48</v>
      </c>
      <c r="B16">
        <v>15</v>
      </c>
      <c r="C16">
        <v>27</v>
      </c>
    </row>
    <row r="17" spans="1:3">
      <c r="A17" t="s">
        <v>51</v>
      </c>
      <c r="B17">
        <v>16</v>
      </c>
      <c r="C17">
        <v>29</v>
      </c>
    </row>
    <row r="18" spans="1:3">
      <c r="A18" t="s">
        <v>52</v>
      </c>
      <c r="B18">
        <v>17</v>
      </c>
      <c r="C18">
        <v>13</v>
      </c>
    </row>
    <row r="19" spans="1:3">
      <c r="A19" t="s">
        <v>28</v>
      </c>
      <c r="B19">
        <v>18</v>
      </c>
      <c r="C19">
        <v>16</v>
      </c>
    </row>
    <row r="20" spans="1:3">
      <c r="A20" t="s">
        <v>42</v>
      </c>
      <c r="B20">
        <v>19</v>
      </c>
      <c r="C20">
        <v>17</v>
      </c>
    </row>
    <row r="21" spans="1:3">
      <c r="A21" t="s">
        <v>46</v>
      </c>
      <c r="B21">
        <v>20</v>
      </c>
      <c r="C21">
        <v>8</v>
      </c>
    </row>
    <row r="22" spans="1:3">
      <c r="A22" t="s">
        <v>24</v>
      </c>
      <c r="B22">
        <v>21</v>
      </c>
      <c r="C22">
        <v>21</v>
      </c>
    </row>
    <row r="23" spans="1:3">
      <c r="A23" t="s">
        <v>57</v>
      </c>
      <c r="B23">
        <v>22</v>
      </c>
      <c r="C23">
        <v>35</v>
      </c>
    </row>
    <row r="24" spans="1:3">
      <c r="A24" t="s">
        <v>20</v>
      </c>
      <c r="B24">
        <v>23</v>
      </c>
      <c r="C24">
        <v>25</v>
      </c>
    </row>
    <row r="25" spans="1:3">
      <c r="A25" t="s">
        <v>18</v>
      </c>
      <c r="B25">
        <v>24</v>
      </c>
      <c r="C25">
        <v>30</v>
      </c>
    </row>
    <row r="26" spans="1:3">
      <c r="A26" t="s">
        <v>98</v>
      </c>
      <c r="B26">
        <v>25</v>
      </c>
      <c r="C26">
        <v>28</v>
      </c>
    </row>
    <row r="27" spans="1:3">
      <c r="A27" t="s">
        <v>100</v>
      </c>
      <c r="B27" s="4" t="s">
        <v>21</v>
      </c>
      <c r="C27">
        <v>9</v>
      </c>
    </row>
    <row r="28" spans="1:3">
      <c r="A28" t="s">
        <v>101</v>
      </c>
      <c r="B28" s="4" t="s">
        <v>21</v>
      </c>
      <c r="C28">
        <v>18</v>
      </c>
    </row>
    <row r="29" spans="1:3">
      <c r="A29" t="s">
        <v>102</v>
      </c>
      <c r="B29" s="4" t="s">
        <v>21</v>
      </c>
      <c r="C29">
        <v>22</v>
      </c>
    </row>
    <row r="30" spans="1:3">
      <c r="A30" t="s">
        <v>63</v>
      </c>
      <c r="B30" s="5" t="s">
        <v>21</v>
      </c>
      <c r="C30">
        <v>23</v>
      </c>
    </row>
    <row r="31" spans="1:3">
      <c r="A31" t="s">
        <v>22</v>
      </c>
      <c r="B31" s="5" t="s">
        <v>21</v>
      </c>
      <c r="C31">
        <v>24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top25_metrics.csv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Molina</cp:lastModifiedBy>
  <dcterms:created xsi:type="dcterms:W3CDTF">2014-12-18T18:57:59Z</dcterms:created>
  <dcterms:modified xsi:type="dcterms:W3CDTF">2014-12-18T18:58:11Z</dcterms:modified>
</cp:coreProperties>
</file>