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4525" windowHeight="12210"/>
  </bookViews>
  <sheets>
    <sheet name="logFile - copia" sheetId="1" r:id="rId1"/>
  </sheets>
  <calcPr calcId="162913"/>
</workbook>
</file>

<file path=xl/calcChain.xml><?xml version="1.0" encoding="utf-8"?>
<calcChain xmlns="http://schemas.openxmlformats.org/spreadsheetml/2006/main">
  <c r="D3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H4" i="1" l="1"/>
  <c r="H5" i="1"/>
  <c r="H13" i="1"/>
  <c r="H45" i="1"/>
  <c r="H6" i="1"/>
  <c r="H7" i="1"/>
  <c r="H15" i="1"/>
  <c r="H23" i="1"/>
  <c r="H31" i="1"/>
  <c r="H39" i="1"/>
  <c r="H47" i="1"/>
  <c r="H16" i="1"/>
  <c r="H24" i="1"/>
  <c r="H32" i="1"/>
  <c r="H40" i="1"/>
  <c r="H48" i="1"/>
  <c r="H17" i="1"/>
  <c r="H25" i="1"/>
  <c r="H33" i="1"/>
  <c r="H41" i="1"/>
  <c r="H49" i="1"/>
  <c r="H18" i="1"/>
  <c r="H26" i="1"/>
  <c r="H34" i="1"/>
  <c r="H42" i="1"/>
  <c r="H19" i="1"/>
  <c r="H27" i="1"/>
  <c r="H35" i="1"/>
  <c r="H43" i="1"/>
  <c r="H12" i="1"/>
  <c r="H28" i="1"/>
  <c r="H36" i="1"/>
  <c r="H3" i="1"/>
  <c r="H21" i="1"/>
  <c r="H37" i="1"/>
  <c r="H22" i="1"/>
  <c r="H38" i="1"/>
  <c r="H8" i="1"/>
  <c r="H50" i="1"/>
  <c r="H51" i="1"/>
  <c r="H20" i="1"/>
  <c r="H44" i="1"/>
  <c r="H29" i="1"/>
  <c r="H14" i="1"/>
  <c r="H30" i="1"/>
  <c r="H46" i="1"/>
  <c r="H9" i="1"/>
  <c r="H10" i="1"/>
  <c r="H11" i="1"/>
  <c r="G3" i="1"/>
</calcChain>
</file>

<file path=xl/sharedStrings.xml><?xml version="1.0" encoding="utf-8"?>
<sst xmlns="http://schemas.openxmlformats.org/spreadsheetml/2006/main" count="12" uniqueCount="12">
  <si>
    <t>lowRangeNumber</t>
  </si>
  <si>
    <t>highRangeNumber</t>
  </si>
  <si>
    <t>lengthBasePrimeRange</t>
  </si>
  <si>
    <t>lengthBasePrime</t>
  </si>
  <si>
    <t>sqrtMaxRange</t>
  </si>
  <si>
    <t>lengthRangeAnalysis</t>
  </si>
  <si>
    <t>Time</t>
  </si>
  <si>
    <t>Date</t>
  </si>
  <si>
    <t>nrowsReadBasePrime</t>
  </si>
  <si>
    <t>Diff LowRange</t>
  </si>
  <si>
    <t>Diff HighRange</t>
  </si>
  <si>
    <t>Diff Diff 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</si>
</sst>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'logFile - copia'!$F$2:$F$51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16</c:v>
                </c:pt>
                <c:pt idx="21">
                  <c:v>12</c:v>
                </c:pt>
                <c:pt idx="22">
                  <c:v>6</c:v>
                </c:pt>
                <c:pt idx="23">
                  <c:v>10</c:v>
                </c:pt>
                <c:pt idx="24">
                  <c:v>10</c:v>
                </c:pt>
                <c:pt idx="25">
                  <c:v>30</c:v>
                </c:pt>
                <c:pt idx="26">
                  <c:v>20</c:v>
                </c:pt>
                <c:pt idx="27">
                  <c:v>10</c:v>
                </c:pt>
                <c:pt idx="28">
                  <c:v>8</c:v>
                </c:pt>
                <c:pt idx="29">
                  <c:v>2</c:v>
                </c:pt>
                <c:pt idx="30">
                  <c:v>14</c:v>
                </c:pt>
                <c:pt idx="31">
                  <c:v>26</c:v>
                </c:pt>
                <c:pt idx="32">
                  <c:v>18</c:v>
                </c:pt>
                <c:pt idx="33">
                  <c:v>12</c:v>
                </c:pt>
                <c:pt idx="34">
                  <c:v>64</c:v>
                </c:pt>
                <c:pt idx="35">
                  <c:v>60</c:v>
                </c:pt>
                <c:pt idx="36">
                  <c:v>36</c:v>
                </c:pt>
                <c:pt idx="37">
                  <c:v>16</c:v>
                </c:pt>
                <c:pt idx="38">
                  <c:v>24</c:v>
                </c:pt>
                <c:pt idx="39">
                  <c:v>18</c:v>
                </c:pt>
                <c:pt idx="40">
                  <c:v>8</c:v>
                </c:pt>
                <c:pt idx="41">
                  <c:v>26</c:v>
                </c:pt>
                <c:pt idx="42">
                  <c:v>70</c:v>
                </c:pt>
                <c:pt idx="43">
                  <c:v>6</c:v>
                </c:pt>
                <c:pt idx="44">
                  <c:v>16</c:v>
                </c:pt>
                <c:pt idx="45">
                  <c:v>60</c:v>
                </c:pt>
                <c:pt idx="46">
                  <c:v>24</c:v>
                </c:pt>
                <c:pt idx="47">
                  <c:v>4</c:v>
                </c:pt>
                <c:pt idx="48">
                  <c:v>98</c:v>
                </c:pt>
                <c:pt idx="4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D7B-BD7F-AC10FB0D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92312"/>
        <c:axId val="383092640"/>
      </c:lineChart>
      <c:catAx>
        <c:axId val="38309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092640"/>
        <c:crosses val="autoZero"/>
        <c:auto val="1"/>
        <c:lblAlgn val="ctr"/>
        <c:lblOffset val="100"/>
        <c:noMultiLvlLbl val="0"/>
      </c:catAx>
      <c:valAx>
        <c:axId val="38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09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'logFile - copia'!$E$3:$E$51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-2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-8</c:v>
                </c:pt>
                <c:pt idx="17">
                  <c:v>2</c:v>
                </c:pt>
                <c:pt idx="18">
                  <c:v>-2</c:v>
                </c:pt>
                <c:pt idx="19">
                  <c:v>10</c:v>
                </c:pt>
                <c:pt idx="20">
                  <c:v>-4</c:v>
                </c:pt>
                <c:pt idx="21">
                  <c:v>-6</c:v>
                </c:pt>
                <c:pt idx="22">
                  <c:v>4</c:v>
                </c:pt>
                <c:pt idx="23">
                  <c:v>0</c:v>
                </c:pt>
                <c:pt idx="24">
                  <c:v>20</c:v>
                </c:pt>
                <c:pt idx="25">
                  <c:v>-10</c:v>
                </c:pt>
                <c:pt idx="26">
                  <c:v>-10</c:v>
                </c:pt>
                <c:pt idx="27">
                  <c:v>-2</c:v>
                </c:pt>
                <c:pt idx="28">
                  <c:v>-6</c:v>
                </c:pt>
                <c:pt idx="29">
                  <c:v>12</c:v>
                </c:pt>
                <c:pt idx="30">
                  <c:v>12</c:v>
                </c:pt>
                <c:pt idx="31">
                  <c:v>-8</c:v>
                </c:pt>
                <c:pt idx="32">
                  <c:v>-6</c:v>
                </c:pt>
                <c:pt idx="33">
                  <c:v>52</c:v>
                </c:pt>
                <c:pt idx="34">
                  <c:v>-4</c:v>
                </c:pt>
                <c:pt idx="35">
                  <c:v>-24</c:v>
                </c:pt>
                <c:pt idx="36">
                  <c:v>-20</c:v>
                </c:pt>
                <c:pt idx="37">
                  <c:v>8</c:v>
                </c:pt>
                <c:pt idx="38">
                  <c:v>-6</c:v>
                </c:pt>
                <c:pt idx="39">
                  <c:v>-10</c:v>
                </c:pt>
                <c:pt idx="40">
                  <c:v>18</c:v>
                </c:pt>
                <c:pt idx="41">
                  <c:v>44</c:v>
                </c:pt>
                <c:pt idx="42">
                  <c:v>-64</c:v>
                </c:pt>
                <c:pt idx="43">
                  <c:v>10</c:v>
                </c:pt>
                <c:pt idx="44">
                  <c:v>44</c:v>
                </c:pt>
                <c:pt idx="45">
                  <c:v>-36</c:v>
                </c:pt>
                <c:pt idx="46">
                  <c:v>-20</c:v>
                </c:pt>
                <c:pt idx="47">
                  <c:v>94</c:v>
                </c:pt>
                <c:pt idx="48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202-8AC0-29E6E614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622376"/>
        <c:axId val="449622704"/>
      </c:lineChart>
      <c:catAx>
        <c:axId val="449622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622704"/>
        <c:crosses val="autoZero"/>
        <c:auto val="1"/>
        <c:lblAlgn val="ctr"/>
        <c:lblOffset val="100"/>
        <c:noMultiLvlLbl val="0"/>
      </c:catAx>
      <c:valAx>
        <c:axId val="4496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6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'logFile - copia'!$C$3:$C$51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16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60</c:v>
                </c:pt>
                <c:pt idx="12">
                  <c:v>74</c:v>
                </c:pt>
                <c:pt idx="13">
                  <c:v>118</c:v>
                </c:pt>
                <c:pt idx="14">
                  <c:v>158</c:v>
                </c:pt>
                <c:pt idx="15">
                  <c:v>226</c:v>
                </c:pt>
                <c:pt idx="16">
                  <c:v>330</c:v>
                </c:pt>
                <c:pt idx="17">
                  <c:v>456</c:v>
                </c:pt>
                <c:pt idx="18">
                  <c:v>648</c:v>
                </c:pt>
                <c:pt idx="19">
                  <c:v>914</c:v>
                </c:pt>
                <c:pt idx="20">
                  <c:v>1288</c:v>
                </c:pt>
                <c:pt idx="21">
                  <c:v>1848</c:v>
                </c:pt>
                <c:pt idx="22">
                  <c:v>2564</c:v>
                </c:pt>
                <c:pt idx="23">
                  <c:v>3696</c:v>
                </c:pt>
                <c:pt idx="24">
                  <c:v>5110</c:v>
                </c:pt>
                <c:pt idx="25">
                  <c:v>7410</c:v>
                </c:pt>
                <c:pt idx="26">
                  <c:v>10244</c:v>
                </c:pt>
                <c:pt idx="27">
                  <c:v>14812</c:v>
                </c:pt>
                <c:pt idx="28">
                  <c:v>20478</c:v>
                </c:pt>
                <c:pt idx="29">
                  <c:v>29622</c:v>
                </c:pt>
                <c:pt idx="30">
                  <c:v>40938</c:v>
                </c:pt>
                <c:pt idx="31">
                  <c:v>59252</c:v>
                </c:pt>
                <c:pt idx="32">
                  <c:v>81904</c:v>
                </c:pt>
                <c:pt idx="33">
                  <c:v>118472</c:v>
                </c:pt>
                <c:pt idx="34">
                  <c:v>163774</c:v>
                </c:pt>
                <c:pt idx="35">
                  <c:v>237038</c:v>
                </c:pt>
                <c:pt idx="36">
                  <c:v>327540</c:v>
                </c:pt>
                <c:pt idx="37">
                  <c:v>474048</c:v>
                </c:pt>
                <c:pt idx="38">
                  <c:v>655074</c:v>
                </c:pt>
                <c:pt idx="39">
                  <c:v>948106</c:v>
                </c:pt>
                <c:pt idx="40">
                  <c:v>1310142</c:v>
                </c:pt>
                <c:pt idx="41">
                  <c:v>1896188</c:v>
                </c:pt>
                <c:pt idx="42">
                  <c:v>2620318</c:v>
                </c:pt>
                <c:pt idx="43">
                  <c:v>3792416</c:v>
                </c:pt>
                <c:pt idx="44">
                  <c:v>5240518</c:v>
                </c:pt>
                <c:pt idx="45">
                  <c:v>7584882</c:v>
                </c:pt>
                <c:pt idx="46">
                  <c:v>10481096</c:v>
                </c:pt>
                <c:pt idx="47">
                  <c:v>15169672</c:v>
                </c:pt>
                <c:pt idx="48">
                  <c:v>20962226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F-4313-A6BE-55CA9B2D71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9727627565016261"/>
                  <c:y val="0.15031322178461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 - copia'!$D$3:$D$51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38</c:v>
                </c:pt>
                <c:pt idx="11">
                  <c:v>60</c:v>
                </c:pt>
                <c:pt idx="12">
                  <c:v>78</c:v>
                </c:pt>
                <c:pt idx="13">
                  <c:v>120</c:v>
                </c:pt>
                <c:pt idx="14">
                  <c:v>160</c:v>
                </c:pt>
                <c:pt idx="15">
                  <c:v>230</c:v>
                </c:pt>
                <c:pt idx="16">
                  <c:v>322</c:v>
                </c:pt>
                <c:pt idx="17">
                  <c:v>458</c:v>
                </c:pt>
                <c:pt idx="18">
                  <c:v>646</c:v>
                </c:pt>
                <c:pt idx="19">
                  <c:v>924</c:v>
                </c:pt>
                <c:pt idx="20">
                  <c:v>1284</c:v>
                </c:pt>
                <c:pt idx="21">
                  <c:v>1842</c:v>
                </c:pt>
                <c:pt idx="22">
                  <c:v>2568</c:v>
                </c:pt>
                <c:pt idx="23">
                  <c:v>3696</c:v>
                </c:pt>
                <c:pt idx="24">
                  <c:v>5130</c:v>
                </c:pt>
                <c:pt idx="25">
                  <c:v>7400</c:v>
                </c:pt>
                <c:pt idx="26">
                  <c:v>10234</c:v>
                </c:pt>
                <c:pt idx="27">
                  <c:v>14810</c:v>
                </c:pt>
                <c:pt idx="28">
                  <c:v>20472</c:v>
                </c:pt>
                <c:pt idx="29">
                  <c:v>29634</c:v>
                </c:pt>
                <c:pt idx="30">
                  <c:v>40950</c:v>
                </c:pt>
                <c:pt idx="31">
                  <c:v>59244</c:v>
                </c:pt>
                <c:pt idx="32">
                  <c:v>81898</c:v>
                </c:pt>
                <c:pt idx="33">
                  <c:v>118524</c:v>
                </c:pt>
                <c:pt idx="34">
                  <c:v>163770</c:v>
                </c:pt>
                <c:pt idx="35">
                  <c:v>237014</c:v>
                </c:pt>
                <c:pt idx="36">
                  <c:v>327520</c:v>
                </c:pt>
                <c:pt idx="37">
                  <c:v>474056</c:v>
                </c:pt>
                <c:pt idx="38">
                  <c:v>655068</c:v>
                </c:pt>
                <c:pt idx="39">
                  <c:v>948096</c:v>
                </c:pt>
                <c:pt idx="40">
                  <c:v>1310160</c:v>
                </c:pt>
                <c:pt idx="41">
                  <c:v>1896232</c:v>
                </c:pt>
                <c:pt idx="42">
                  <c:v>2620254</c:v>
                </c:pt>
                <c:pt idx="43">
                  <c:v>3792426</c:v>
                </c:pt>
                <c:pt idx="44">
                  <c:v>5240562</c:v>
                </c:pt>
                <c:pt idx="45">
                  <c:v>7584846</c:v>
                </c:pt>
                <c:pt idx="46">
                  <c:v>10481076</c:v>
                </c:pt>
                <c:pt idx="47">
                  <c:v>15169766</c:v>
                </c:pt>
                <c:pt idx="48">
                  <c:v>20962174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F-4313-A6BE-55CA9B2D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04048"/>
        <c:axId val="380805032"/>
      </c:lineChart>
      <c:catAx>
        <c:axId val="38080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05032"/>
        <c:crosses val="autoZero"/>
        <c:auto val="1"/>
        <c:lblAlgn val="ctr"/>
        <c:lblOffset val="100"/>
        <c:noMultiLvlLbl val="0"/>
      </c:catAx>
      <c:valAx>
        <c:axId val="3808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'logFile - copia'!$H$3:$H$51</c:f>
              <c:numCache>
                <c:formatCode>General</c:formatCode>
                <c:ptCount val="49"/>
                <c:pt idx="0">
                  <c:v>6.1010780031927345E-3</c:v>
                </c:pt>
                <c:pt idx="1">
                  <c:v>0</c:v>
                </c:pt>
                <c:pt idx="2">
                  <c:v>1.2202156006385469E-2</c:v>
                </c:pt>
                <c:pt idx="3">
                  <c:v>-1.2202156006385469E-2</c:v>
                </c:pt>
                <c:pt idx="4">
                  <c:v>0</c:v>
                </c:pt>
                <c:pt idx="5">
                  <c:v>2.4404312012770938E-2</c:v>
                </c:pt>
                <c:pt idx="6">
                  <c:v>0</c:v>
                </c:pt>
                <c:pt idx="7">
                  <c:v>0</c:v>
                </c:pt>
                <c:pt idx="8">
                  <c:v>-1.2202156006385469E-2</c:v>
                </c:pt>
                <c:pt idx="9">
                  <c:v>0</c:v>
                </c:pt>
                <c:pt idx="10">
                  <c:v>-1.2202156006385469E-2</c:v>
                </c:pt>
                <c:pt idx="11">
                  <c:v>0</c:v>
                </c:pt>
                <c:pt idx="12">
                  <c:v>2.4404312012770938E-2</c:v>
                </c:pt>
                <c:pt idx="13">
                  <c:v>1.2202156006385469E-2</c:v>
                </c:pt>
                <c:pt idx="14">
                  <c:v>1.2202156006385469E-2</c:v>
                </c:pt>
                <c:pt idx="15">
                  <c:v>2.4404312012770938E-2</c:v>
                </c:pt>
                <c:pt idx="16">
                  <c:v>-4.8808624025541876E-2</c:v>
                </c:pt>
                <c:pt idx="17">
                  <c:v>1.2202156006385469E-2</c:v>
                </c:pt>
                <c:pt idx="18">
                  <c:v>-1.2202156006385469E-2</c:v>
                </c:pt>
                <c:pt idx="19">
                  <c:v>6.1010780031927343E-2</c:v>
                </c:pt>
                <c:pt idx="20">
                  <c:v>-2.4404312012770938E-2</c:v>
                </c:pt>
                <c:pt idx="21">
                  <c:v>-3.6606468019156409E-2</c:v>
                </c:pt>
                <c:pt idx="22">
                  <c:v>2.4404312012770938E-2</c:v>
                </c:pt>
                <c:pt idx="23">
                  <c:v>0</c:v>
                </c:pt>
                <c:pt idx="24">
                  <c:v>0.12202156006385469</c:v>
                </c:pt>
                <c:pt idx="25">
                  <c:v>-6.1010780031927343E-2</c:v>
                </c:pt>
                <c:pt idx="26">
                  <c:v>-6.1010780031927343E-2</c:v>
                </c:pt>
                <c:pt idx="27">
                  <c:v>-1.2202156006385469E-2</c:v>
                </c:pt>
                <c:pt idx="28">
                  <c:v>-3.6606468019156409E-2</c:v>
                </c:pt>
                <c:pt idx="29">
                  <c:v>7.3212936038312817E-2</c:v>
                </c:pt>
                <c:pt idx="30">
                  <c:v>7.3212936038312817E-2</c:v>
                </c:pt>
                <c:pt idx="31">
                  <c:v>-4.8808624025541876E-2</c:v>
                </c:pt>
                <c:pt idx="32">
                  <c:v>-3.6606468019156409E-2</c:v>
                </c:pt>
                <c:pt idx="33">
                  <c:v>0.3172560561660222</c:v>
                </c:pt>
                <c:pt idx="34">
                  <c:v>-2.4404312012770938E-2</c:v>
                </c:pt>
                <c:pt idx="35">
                  <c:v>-0.14642587207662563</c:v>
                </c:pt>
                <c:pt idx="36">
                  <c:v>-0.12202156006385469</c:v>
                </c:pt>
                <c:pt idx="37">
                  <c:v>4.8808624025541876E-2</c:v>
                </c:pt>
                <c:pt idx="38">
                  <c:v>-3.6606468019156409E-2</c:v>
                </c:pt>
                <c:pt idx="39">
                  <c:v>-6.1010780031927343E-2</c:v>
                </c:pt>
                <c:pt idx="40">
                  <c:v>0.10981940405746922</c:v>
                </c:pt>
                <c:pt idx="41">
                  <c:v>0.26844743214048034</c:v>
                </c:pt>
                <c:pt idx="42">
                  <c:v>-0.39046899220433501</c:v>
                </c:pt>
                <c:pt idx="43">
                  <c:v>6.1010780031927343E-2</c:v>
                </c:pt>
                <c:pt idx="44">
                  <c:v>0.26844743214048034</c:v>
                </c:pt>
                <c:pt idx="45">
                  <c:v>-0.21963880811493844</c:v>
                </c:pt>
                <c:pt idx="46">
                  <c:v>-0.12202156006385469</c:v>
                </c:pt>
                <c:pt idx="47">
                  <c:v>0.57350133230011702</c:v>
                </c:pt>
                <c:pt idx="48">
                  <c:v>-0.3172560561660222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F-4FAB-BBC0-37A34057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55576"/>
        <c:axId val="492555904"/>
      </c:lineChart>
      <c:catAx>
        <c:axId val="4925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555904"/>
        <c:crosses val="autoZero"/>
        <c:auto val="1"/>
        <c:lblAlgn val="ctr"/>
        <c:lblOffset val="100"/>
        <c:noMultiLvlLbl val="0"/>
      </c:catAx>
      <c:valAx>
        <c:axId val="4925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55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57</xdr:row>
      <xdr:rowOff>180975</xdr:rowOff>
    </xdr:from>
    <xdr:to>
      <xdr:col>8</xdr:col>
      <xdr:colOff>228600</xdr:colOff>
      <xdr:row>71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58</xdr:row>
      <xdr:rowOff>19050</xdr:rowOff>
    </xdr:from>
    <xdr:to>
      <xdr:col>4</xdr:col>
      <xdr:colOff>247650</xdr:colOff>
      <xdr:row>72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73</xdr:row>
      <xdr:rowOff>9524</xdr:rowOff>
    </xdr:from>
    <xdr:to>
      <xdr:col>7</xdr:col>
      <xdr:colOff>952500</xdr:colOff>
      <xdr:row>96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58</xdr:row>
      <xdr:rowOff>0</xdr:rowOff>
    </xdr:from>
    <xdr:to>
      <xdr:col>14</xdr:col>
      <xdr:colOff>381000</xdr:colOff>
      <xdr:row>72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E1" sqref="E1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9" width="17.7109375" customWidth="1"/>
    <col min="10" max="10" width="21.85546875" bestFit="1" customWidth="1"/>
    <col min="11" max="11" width="16.28515625" bestFit="1" customWidth="1"/>
    <col min="12" max="13" width="16.28515625" customWidth="1"/>
    <col min="14" max="14" width="13.5703125" bestFit="1" customWidth="1"/>
    <col min="15" max="15" width="19.5703125" bestFit="1" customWidth="1"/>
    <col min="16" max="16" width="15.7109375" bestFit="1" customWidth="1"/>
    <col min="17" max="17" width="10.7109375" bestFit="1" customWidth="1"/>
    <col min="18" max="18" width="20.42578125" bestFit="1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J1" t="s">
        <v>2</v>
      </c>
      <c r="K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25">
      <c r="A2">
        <v>2</v>
      </c>
      <c r="B2">
        <v>3</v>
      </c>
      <c r="F2">
        <f>B2-A2</f>
        <v>1</v>
      </c>
      <c r="J2">
        <v>1</v>
      </c>
      <c r="K2">
        <v>2</v>
      </c>
      <c r="L2">
        <f>ROUND(B2/LOG(B2,10),0)</f>
        <v>6</v>
      </c>
      <c r="N2">
        <v>2</v>
      </c>
      <c r="O2">
        <v>1</v>
      </c>
      <c r="P2" s="1">
        <v>42526.755879629629</v>
      </c>
      <c r="Q2" s="2">
        <v>42526</v>
      </c>
      <c r="R2">
        <v>0</v>
      </c>
    </row>
    <row r="3" spans="1:18" x14ac:dyDescent="0.25">
      <c r="A3">
        <v>3</v>
      </c>
      <c r="B3">
        <v>5</v>
      </c>
      <c r="C3">
        <f>A3-A2</f>
        <v>1</v>
      </c>
      <c r="D3">
        <f>B3-B2</f>
        <v>2</v>
      </c>
      <c r="E3">
        <f>D3-C3</f>
        <v>1</v>
      </c>
      <c r="F3">
        <f t="shared" ref="F3:F51" si="0">B3-A3</f>
        <v>2</v>
      </c>
      <c r="G3">
        <f>E3^2</f>
        <v>1</v>
      </c>
      <c r="H3">
        <f>E3/SQRT(SUMSQ($E$3:$E$51))</f>
        <v>6.1010780031927345E-3</v>
      </c>
      <c r="J3">
        <v>2</v>
      </c>
      <c r="K3">
        <v>3</v>
      </c>
      <c r="L3">
        <f t="shared" ref="L3:L51" si="1">ROUND(B3/LOG(B3,10),0)</f>
        <v>7</v>
      </c>
      <c r="N3">
        <v>3</v>
      </c>
      <c r="O3">
        <v>1</v>
      </c>
      <c r="P3" s="1">
        <v>42526.755879629629</v>
      </c>
      <c r="Q3" s="2">
        <v>42526</v>
      </c>
      <c r="R3">
        <v>0</v>
      </c>
    </row>
    <row r="4" spans="1:18" x14ac:dyDescent="0.25">
      <c r="A4">
        <v>5</v>
      </c>
      <c r="B4">
        <v>7</v>
      </c>
      <c r="C4">
        <f t="shared" ref="C4:C51" si="2">A4-A3</f>
        <v>2</v>
      </c>
      <c r="D4">
        <f t="shared" ref="D4:D51" si="3">B4-B3</f>
        <v>2</v>
      </c>
      <c r="E4">
        <f t="shared" ref="E4:E51" si="4">D4-C4</f>
        <v>0</v>
      </c>
      <c r="F4">
        <f t="shared" si="0"/>
        <v>2</v>
      </c>
      <c r="G4">
        <f t="shared" ref="G4:G51" si="5">E4^2</f>
        <v>0</v>
      </c>
      <c r="H4">
        <f t="shared" ref="H4:H51" si="6">E4/SQRT(SUMSQ($E$3:$E$51))</f>
        <v>0</v>
      </c>
      <c r="J4">
        <v>2</v>
      </c>
      <c r="K4">
        <v>4</v>
      </c>
      <c r="L4">
        <f t="shared" si="1"/>
        <v>8</v>
      </c>
      <c r="N4">
        <v>3</v>
      </c>
      <c r="O4">
        <v>1</v>
      </c>
      <c r="P4" s="1">
        <v>42526.755879629629</v>
      </c>
      <c r="Q4" s="2">
        <v>42526</v>
      </c>
      <c r="R4">
        <v>2</v>
      </c>
    </row>
    <row r="5" spans="1:18" x14ac:dyDescent="0.25">
      <c r="A5">
        <v>7</v>
      </c>
      <c r="B5">
        <v>11</v>
      </c>
      <c r="C5">
        <f t="shared" si="2"/>
        <v>2</v>
      </c>
      <c r="D5">
        <f t="shared" si="3"/>
        <v>4</v>
      </c>
      <c r="E5">
        <f t="shared" si="4"/>
        <v>2</v>
      </c>
      <c r="F5">
        <f t="shared" si="0"/>
        <v>4</v>
      </c>
      <c r="G5">
        <f t="shared" si="5"/>
        <v>4</v>
      </c>
      <c r="H5">
        <f t="shared" si="6"/>
        <v>1.2202156006385469E-2</v>
      </c>
      <c r="J5">
        <v>2</v>
      </c>
      <c r="K5">
        <v>5</v>
      </c>
      <c r="L5">
        <f t="shared" si="1"/>
        <v>11</v>
      </c>
      <c r="N5">
        <v>4</v>
      </c>
      <c r="O5">
        <v>2</v>
      </c>
      <c r="P5" s="1">
        <v>42526.755879629629</v>
      </c>
      <c r="Q5" s="2">
        <v>42526</v>
      </c>
      <c r="R5">
        <v>3</v>
      </c>
    </row>
    <row r="6" spans="1:18" x14ac:dyDescent="0.25">
      <c r="A6">
        <v>11</v>
      </c>
      <c r="B6">
        <v>13</v>
      </c>
      <c r="C6">
        <f t="shared" si="2"/>
        <v>4</v>
      </c>
      <c r="D6">
        <f t="shared" si="3"/>
        <v>2</v>
      </c>
      <c r="E6">
        <f t="shared" si="4"/>
        <v>-2</v>
      </c>
      <c r="F6">
        <f t="shared" si="0"/>
        <v>2</v>
      </c>
      <c r="G6">
        <f t="shared" si="5"/>
        <v>4</v>
      </c>
      <c r="H6">
        <f t="shared" si="6"/>
        <v>-1.2202156006385469E-2</v>
      </c>
      <c r="J6">
        <v>3</v>
      </c>
      <c r="K6">
        <v>7</v>
      </c>
      <c r="L6">
        <f t="shared" si="1"/>
        <v>12</v>
      </c>
      <c r="N6">
        <v>5</v>
      </c>
      <c r="O6">
        <v>2</v>
      </c>
      <c r="P6" s="1">
        <v>42526.755879629629</v>
      </c>
      <c r="Q6" s="2">
        <v>42526</v>
      </c>
      <c r="R6">
        <v>3</v>
      </c>
    </row>
    <row r="7" spans="1:18" x14ac:dyDescent="0.25">
      <c r="A7">
        <v>17</v>
      </c>
      <c r="B7">
        <v>19</v>
      </c>
      <c r="C7">
        <f t="shared" si="2"/>
        <v>6</v>
      </c>
      <c r="D7">
        <f t="shared" si="3"/>
        <v>6</v>
      </c>
      <c r="E7">
        <f t="shared" si="4"/>
        <v>0</v>
      </c>
      <c r="F7">
        <f t="shared" si="0"/>
        <v>2</v>
      </c>
      <c r="G7">
        <f t="shared" si="5"/>
        <v>0</v>
      </c>
      <c r="H7">
        <f t="shared" si="6"/>
        <v>0</v>
      </c>
      <c r="J7">
        <v>3</v>
      </c>
      <c r="K7">
        <v>9</v>
      </c>
      <c r="L7">
        <f t="shared" si="1"/>
        <v>15</v>
      </c>
      <c r="N7">
        <v>6</v>
      </c>
      <c r="O7">
        <v>2</v>
      </c>
      <c r="P7" s="1">
        <v>42526.755879629629</v>
      </c>
      <c r="Q7" s="2">
        <v>42526</v>
      </c>
      <c r="R7">
        <v>4</v>
      </c>
    </row>
    <row r="8" spans="1:18" x14ac:dyDescent="0.25">
      <c r="A8">
        <v>23</v>
      </c>
      <c r="B8">
        <v>29</v>
      </c>
      <c r="C8">
        <f t="shared" si="2"/>
        <v>6</v>
      </c>
      <c r="D8">
        <f t="shared" si="3"/>
        <v>10</v>
      </c>
      <c r="E8">
        <f t="shared" si="4"/>
        <v>4</v>
      </c>
      <c r="F8">
        <f t="shared" si="0"/>
        <v>6</v>
      </c>
      <c r="G8">
        <f t="shared" si="5"/>
        <v>16</v>
      </c>
      <c r="H8">
        <f t="shared" si="6"/>
        <v>2.4404312012770938E-2</v>
      </c>
      <c r="J8">
        <v>4</v>
      </c>
      <c r="K8">
        <v>11</v>
      </c>
      <c r="L8">
        <f t="shared" si="1"/>
        <v>20</v>
      </c>
      <c r="N8">
        <v>7</v>
      </c>
      <c r="O8">
        <v>4</v>
      </c>
      <c r="P8" s="1">
        <v>42526.755879629629</v>
      </c>
      <c r="Q8" s="2">
        <v>42526</v>
      </c>
      <c r="R8">
        <v>5</v>
      </c>
    </row>
    <row r="9" spans="1:18" x14ac:dyDescent="0.25">
      <c r="A9">
        <v>31</v>
      </c>
      <c r="B9">
        <v>37</v>
      </c>
      <c r="C9">
        <f t="shared" si="2"/>
        <v>8</v>
      </c>
      <c r="D9">
        <f t="shared" si="3"/>
        <v>8</v>
      </c>
      <c r="E9">
        <f t="shared" si="4"/>
        <v>0</v>
      </c>
      <c r="F9">
        <f t="shared" si="0"/>
        <v>6</v>
      </c>
      <c r="G9">
        <f t="shared" si="5"/>
        <v>0</v>
      </c>
      <c r="H9">
        <f t="shared" si="6"/>
        <v>0</v>
      </c>
      <c r="J9">
        <v>4</v>
      </c>
      <c r="K9">
        <v>15</v>
      </c>
      <c r="L9">
        <f t="shared" si="1"/>
        <v>24</v>
      </c>
      <c r="N9">
        <v>8</v>
      </c>
      <c r="O9">
        <v>4</v>
      </c>
      <c r="P9" s="1">
        <v>42526.755879629629</v>
      </c>
      <c r="Q9" s="2">
        <v>42526</v>
      </c>
      <c r="R9">
        <v>6</v>
      </c>
    </row>
    <row r="10" spans="1:18" x14ac:dyDescent="0.25">
      <c r="A10">
        <v>47</v>
      </c>
      <c r="B10">
        <v>53</v>
      </c>
      <c r="C10">
        <f t="shared" si="2"/>
        <v>16</v>
      </c>
      <c r="D10">
        <f t="shared" si="3"/>
        <v>16</v>
      </c>
      <c r="E10">
        <f t="shared" si="4"/>
        <v>0</v>
      </c>
      <c r="F10">
        <f t="shared" si="0"/>
        <v>6</v>
      </c>
      <c r="G10">
        <f t="shared" si="5"/>
        <v>0</v>
      </c>
      <c r="H10">
        <f t="shared" si="6"/>
        <v>0</v>
      </c>
      <c r="J10">
        <v>4</v>
      </c>
      <c r="K10">
        <v>19</v>
      </c>
      <c r="L10">
        <f t="shared" si="1"/>
        <v>31</v>
      </c>
      <c r="N10">
        <v>10</v>
      </c>
      <c r="O10">
        <v>6</v>
      </c>
      <c r="P10" s="1">
        <v>42526.755879629629</v>
      </c>
      <c r="Q10" s="2">
        <v>42526</v>
      </c>
      <c r="R10">
        <v>7</v>
      </c>
    </row>
    <row r="11" spans="1:18" x14ac:dyDescent="0.25">
      <c r="A11">
        <v>67</v>
      </c>
      <c r="B11">
        <v>71</v>
      </c>
      <c r="C11">
        <f t="shared" si="2"/>
        <v>20</v>
      </c>
      <c r="D11">
        <f t="shared" si="3"/>
        <v>18</v>
      </c>
      <c r="E11">
        <f t="shared" si="4"/>
        <v>-2</v>
      </c>
      <c r="F11">
        <f t="shared" si="0"/>
        <v>4</v>
      </c>
      <c r="G11">
        <f t="shared" si="5"/>
        <v>4</v>
      </c>
      <c r="H11">
        <f t="shared" si="6"/>
        <v>-1.2202156006385469E-2</v>
      </c>
      <c r="J11">
        <v>5</v>
      </c>
      <c r="K11">
        <v>25</v>
      </c>
      <c r="L11">
        <f t="shared" si="1"/>
        <v>38</v>
      </c>
      <c r="N11">
        <v>12</v>
      </c>
      <c r="O11">
        <v>8</v>
      </c>
      <c r="P11" s="1">
        <v>42526.755879629629</v>
      </c>
      <c r="Q11" s="2">
        <v>42526</v>
      </c>
      <c r="R11">
        <v>9</v>
      </c>
    </row>
    <row r="12" spans="1:18" x14ac:dyDescent="0.25">
      <c r="A12">
        <v>97</v>
      </c>
      <c r="B12">
        <v>101</v>
      </c>
      <c r="C12">
        <f t="shared" si="2"/>
        <v>30</v>
      </c>
      <c r="D12">
        <f t="shared" si="3"/>
        <v>30</v>
      </c>
      <c r="E12">
        <f t="shared" si="4"/>
        <v>0</v>
      </c>
      <c r="F12">
        <f t="shared" si="0"/>
        <v>4</v>
      </c>
      <c r="G12">
        <f t="shared" si="5"/>
        <v>0</v>
      </c>
      <c r="H12">
        <f t="shared" si="6"/>
        <v>0</v>
      </c>
      <c r="J12">
        <v>6</v>
      </c>
      <c r="K12">
        <v>33</v>
      </c>
      <c r="L12">
        <f t="shared" si="1"/>
        <v>50</v>
      </c>
      <c r="N12">
        <v>14</v>
      </c>
      <c r="O12">
        <v>12</v>
      </c>
      <c r="P12" s="1">
        <v>42526.755879629629</v>
      </c>
      <c r="Q12" s="2">
        <v>42526</v>
      </c>
      <c r="R12">
        <v>12</v>
      </c>
    </row>
    <row r="13" spans="1:18" x14ac:dyDescent="0.25">
      <c r="A13">
        <v>137</v>
      </c>
      <c r="B13">
        <v>139</v>
      </c>
      <c r="C13">
        <f t="shared" si="2"/>
        <v>40</v>
      </c>
      <c r="D13">
        <f t="shared" si="3"/>
        <v>38</v>
      </c>
      <c r="E13">
        <f t="shared" si="4"/>
        <v>-2</v>
      </c>
      <c r="F13">
        <f t="shared" si="0"/>
        <v>2</v>
      </c>
      <c r="G13">
        <f t="shared" si="5"/>
        <v>4</v>
      </c>
      <c r="H13">
        <f t="shared" si="6"/>
        <v>-1.2202156006385469E-2</v>
      </c>
      <c r="J13">
        <v>7</v>
      </c>
      <c r="K13">
        <v>45</v>
      </c>
      <c r="L13">
        <f t="shared" si="1"/>
        <v>65</v>
      </c>
      <c r="N13">
        <v>17</v>
      </c>
      <c r="O13">
        <v>13</v>
      </c>
      <c r="P13" s="1">
        <v>42526.755879629629</v>
      </c>
      <c r="Q13" s="2">
        <v>42526</v>
      </c>
      <c r="R13">
        <v>16</v>
      </c>
    </row>
    <row r="14" spans="1:18" x14ac:dyDescent="0.25">
      <c r="A14">
        <v>197</v>
      </c>
      <c r="B14">
        <v>199</v>
      </c>
      <c r="C14">
        <f t="shared" si="2"/>
        <v>60</v>
      </c>
      <c r="D14">
        <f t="shared" si="3"/>
        <v>60</v>
      </c>
      <c r="E14">
        <f t="shared" si="4"/>
        <v>0</v>
      </c>
      <c r="F14">
        <f t="shared" si="0"/>
        <v>2</v>
      </c>
      <c r="G14">
        <f t="shared" si="5"/>
        <v>0</v>
      </c>
      <c r="H14">
        <f t="shared" si="6"/>
        <v>0</v>
      </c>
      <c r="J14">
        <v>8</v>
      </c>
      <c r="K14">
        <v>58</v>
      </c>
      <c r="L14">
        <f t="shared" si="1"/>
        <v>87</v>
      </c>
      <c r="N14">
        <v>20</v>
      </c>
      <c r="O14">
        <v>19</v>
      </c>
      <c r="P14" s="1">
        <v>42526.755879629629</v>
      </c>
      <c r="Q14" s="2">
        <v>42526</v>
      </c>
      <c r="R14">
        <v>10</v>
      </c>
    </row>
    <row r="15" spans="1:18" x14ac:dyDescent="0.25">
      <c r="A15">
        <v>271</v>
      </c>
      <c r="B15">
        <v>277</v>
      </c>
      <c r="C15">
        <f t="shared" si="2"/>
        <v>74</v>
      </c>
      <c r="D15">
        <f t="shared" si="3"/>
        <v>78</v>
      </c>
      <c r="E15">
        <f t="shared" si="4"/>
        <v>4</v>
      </c>
      <c r="F15">
        <f t="shared" si="0"/>
        <v>6</v>
      </c>
      <c r="G15">
        <f t="shared" si="5"/>
        <v>16</v>
      </c>
      <c r="H15">
        <f t="shared" si="6"/>
        <v>2.4404312012770938E-2</v>
      </c>
      <c r="J15">
        <v>9</v>
      </c>
      <c r="K15">
        <v>77</v>
      </c>
      <c r="L15">
        <f t="shared" si="1"/>
        <v>113</v>
      </c>
      <c r="N15">
        <v>23</v>
      </c>
      <c r="O15">
        <v>24</v>
      </c>
      <c r="P15" s="1">
        <v>42526.755879629629</v>
      </c>
      <c r="Q15" s="2">
        <v>42526</v>
      </c>
      <c r="R15">
        <v>14</v>
      </c>
    </row>
    <row r="16" spans="1:18" x14ac:dyDescent="0.25">
      <c r="A16">
        <v>389</v>
      </c>
      <c r="B16">
        <v>397</v>
      </c>
      <c r="C16">
        <f t="shared" si="2"/>
        <v>118</v>
      </c>
      <c r="D16">
        <f t="shared" si="3"/>
        <v>120</v>
      </c>
      <c r="E16">
        <f t="shared" si="4"/>
        <v>2</v>
      </c>
      <c r="F16">
        <f t="shared" si="0"/>
        <v>8</v>
      </c>
      <c r="G16">
        <f t="shared" si="5"/>
        <v>4</v>
      </c>
      <c r="H16">
        <f t="shared" si="6"/>
        <v>1.2202156006385469E-2</v>
      </c>
      <c r="J16">
        <v>9</v>
      </c>
      <c r="K16">
        <v>101</v>
      </c>
      <c r="L16">
        <f t="shared" si="1"/>
        <v>153</v>
      </c>
      <c r="N16">
        <v>28</v>
      </c>
      <c r="O16">
        <v>36</v>
      </c>
      <c r="P16" s="1">
        <v>42526.755879629629</v>
      </c>
      <c r="Q16" s="2">
        <v>42526</v>
      </c>
      <c r="R16">
        <v>17</v>
      </c>
    </row>
    <row r="17" spans="1:18" x14ac:dyDescent="0.25">
      <c r="A17">
        <v>547</v>
      </c>
      <c r="B17">
        <v>557</v>
      </c>
      <c r="C17">
        <f t="shared" si="2"/>
        <v>158</v>
      </c>
      <c r="D17">
        <f t="shared" si="3"/>
        <v>160</v>
      </c>
      <c r="E17">
        <f t="shared" si="4"/>
        <v>2</v>
      </c>
      <c r="F17">
        <f t="shared" si="0"/>
        <v>10</v>
      </c>
      <c r="G17">
        <f t="shared" si="5"/>
        <v>4</v>
      </c>
      <c r="H17">
        <f t="shared" si="6"/>
        <v>1.2202156006385469E-2</v>
      </c>
      <c r="J17">
        <v>11</v>
      </c>
      <c r="K17">
        <v>137</v>
      </c>
      <c r="L17">
        <f t="shared" si="1"/>
        <v>203</v>
      </c>
      <c r="N17">
        <v>33</v>
      </c>
      <c r="O17">
        <v>48</v>
      </c>
      <c r="P17" s="1">
        <v>42526.755879629629</v>
      </c>
      <c r="Q17" s="2">
        <v>42526</v>
      </c>
      <c r="R17">
        <v>21</v>
      </c>
    </row>
    <row r="18" spans="1:18" x14ac:dyDescent="0.25">
      <c r="A18">
        <v>773</v>
      </c>
      <c r="B18">
        <v>787</v>
      </c>
      <c r="C18">
        <f t="shared" si="2"/>
        <v>226</v>
      </c>
      <c r="D18">
        <f t="shared" si="3"/>
        <v>230</v>
      </c>
      <c r="E18">
        <f t="shared" si="4"/>
        <v>4</v>
      </c>
      <c r="F18">
        <f t="shared" si="0"/>
        <v>14</v>
      </c>
      <c r="G18">
        <f t="shared" si="5"/>
        <v>16</v>
      </c>
      <c r="H18">
        <f t="shared" si="6"/>
        <v>2.4404312012770938E-2</v>
      </c>
      <c r="J18">
        <v>12</v>
      </c>
      <c r="K18">
        <v>185</v>
      </c>
      <c r="L18">
        <f t="shared" si="1"/>
        <v>272</v>
      </c>
      <c r="N18">
        <v>39</v>
      </c>
      <c r="O18">
        <v>61</v>
      </c>
      <c r="P18" s="1">
        <v>42526.755879629629</v>
      </c>
      <c r="Q18" s="2">
        <v>42526</v>
      </c>
      <c r="R18">
        <v>24</v>
      </c>
    </row>
    <row r="19" spans="1:18" x14ac:dyDescent="0.25">
      <c r="A19">
        <v>1103</v>
      </c>
      <c r="B19">
        <v>1109</v>
      </c>
      <c r="C19">
        <f t="shared" si="2"/>
        <v>330</v>
      </c>
      <c r="D19">
        <f t="shared" si="3"/>
        <v>322</v>
      </c>
      <c r="E19">
        <f t="shared" si="4"/>
        <v>-8</v>
      </c>
      <c r="F19">
        <f t="shared" si="0"/>
        <v>6</v>
      </c>
      <c r="G19">
        <f t="shared" si="5"/>
        <v>64</v>
      </c>
      <c r="H19">
        <f t="shared" si="6"/>
        <v>-4.8808624025541876E-2</v>
      </c>
      <c r="J19">
        <v>15</v>
      </c>
      <c r="K19">
        <v>246</v>
      </c>
      <c r="L19">
        <f t="shared" si="1"/>
        <v>364</v>
      </c>
      <c r="N19">
        <v>47</v>
      </c>
      <c r="O19">
        <v>83</v>
      </c>
      <c r="P19" s="1">
        <v>42526.755879629629</v>
      </c>
      <c r="Q19" s="2">
        <v>42526</v>
      </c>
      <c r="R19">
        <v>28</v>
      </c>
    </row>
    <row r="20" spans="1:18" x14ac:dyDescent="0.25">
      <c r="A20">
        <v>1559</v>
      </c>
      <c r="B20">
        <v>1567</v>
      </c>
      <c r="C20">
        <f t="shared" si="2"/>
        <v>456</v>
      </c>
      <c r="D20">
        <f t="shared" si="3"/>
        <v>458</v>
      </c>
      <c r="E20">
        <f t="shared" si="4"/>
        <v>2</v>
      </c>
      <c r="F20">
        <f t="shared" si="0"/>
        <v>8</v>
      </c>
      <c r="G20">
        <f t="shared" si="5"/>
        <v>4</v>
      </c>
      <c r="H20">
        <f t="shared" si="6"/>
        <v>1.2202156006385469E-2</v>
      </c>
      <c r="J20">
        <v>16</v>
      </c>
      <c r="K20">
        <v>329</v>
      </c>
      <c r="L20">
        <f t="shared" si="1"/>
        <v>490</v>
      </c>
      <c r="N20">
        <v>56</v>
      </c>
      <c r="O20">
        <v>116</v>
      </c>
      <c r="P20" s="1">
        <v>42526.755879629629</v>
      </c>
      <c r="Q20" s="2">
        <v>42526</v>
      </c>
      <c r="R20">
        <v>31</v>
      </c>
    </row>
    <row r="21" spans="1:18" x14ac:dyDescent="0.25">
      <c r="A21">
        <v>2207</v>
      </c>
      <c r="B21">
        <v>2213</v>
      </c>
      <c r="C21">
        <f t="shared" si="2"/>
        <v>648</v>
      </c>
      <c r="D21">
        <f t="shared" si="3"/>
        <v>646</v>
      </c>
      <c r="E21">
        <f t="shared" si="4"/>
        <v>-2</v>
      </c>
      <c r="F21">
        <f t="shared" si="0"/>
        <v>6</v>
      </c>
      <c r="G21">
        <f t="shared" si="5"/>
        <v>4</v>
      </c>
      <c r="H21">
        <f t="shared" si="6"/>
        <v>-1.2202156006385469E-2</v>
      </c>
      <c r="J21">
        <v>18</v>
      </c>
      <c r="K21">
        <v>445</v>
      </c>
      <c r="L21">
        <f t="shared" si="1"/>
        <v>662</v>
      </c>
      <c r="N21">
        <v>66</v>
      </c>
      <c r="O21">
        <v>155</v>
      </c>
      <c r="P21" s="1">
        <v>42526.755879629629</v>
      </c>
      <c r="Q21" s="2">
        <v>42526</v>
      </c>
      <c r="R21">
        <v>34</v>
      </c>
    </row>
    <row r="22" spans="1:18" x14ac:dyDescent="0.25">
      <c r="A22">
        <v>3121</v>
      </c>
      <c r="B22">
        <v>3137</v>
      </c>
      <c r="C22">
        <f t="shared" si="2"/>
        <v>914</v>
      </c>
      <c r="D22">
        <f t="shared" si="3"/>
        <v>924</v>
      </c>
      <c r="E22">
        <f t="shared" si="4"/>
        <v>10</v>
      </c>
      <c r="F22">
        <f t="shared" si="0"/>
        <v>16</v>
      </c>
      <c r="G22">
        <f t="shared" si="5"/>
        <v>100</v>
      </c>
      <c r="H22">
        <f t="shared" si="6"/>
        <v>6.1010780031927343E-2</v>
      </c>
      <c r="J22">
        <v>22</v>
      </c>
      <c r="K22">
        <v>600</v>
      </c>
      <c r="L22">
        <f t="shared" si="1"/>
        <v>897</v>
      </c>
      <c r="N22">
        <v>79</v>
      </c>
      <c r="O22">
        <v>213</v>
      </c>
      <c r="P22" s="1">
        <v>42526.755879629629</v>
      </c>
      <c r="Q22" s="2">
        <v>42526</v>
      </c>
      <c r="R22">
        <v>37</v>
      </c>
    </row>
    <row r="23" spans="1:18" x14ac:dyDescent="0.25">
      <c r="A23">
        <v>4409</v>
      </c>
      <c r="B23">
        <v>4421</v>
      </c>
      <c r="C23">
        <f t="shared" si="2"/>
        <v>1288</v>
      </c>
      <c r="D23">
        <f t="shared" si="3"/>
        <v>1284</v>
      </c>
      <c r="E23">
        <f t="shared" si="4"/>
        <v>-4</v>
      </c>
      <c r="F23">
        <f t="shared" si="0"/>
        <v>12</v>
      </c>
      <c r="G23">
        <f t="shared" si="5"/>
        <v>16</v>
      </c>
      <c r="H23">
        <f t="shared" si="6"/>
        <v>-2.4404312012770938E-2</v>
      </c>
      <c r="J23">
        <v>24</v>
      </c>
      <c r="K23">
        <v>813</v>
      </c>
      <c r="L23">
        <f t="shared" si="1"/>
        <v>1213</v>
      </c>
      <c r="N23">
        <v>94</v>
      </c>
      <c r="O23">
        <v>286</v>
      </c>
      <c r="P23" s="1">
        <v>42526.755879629629</v>
      </c>
      <c r="Q23" s="2">
        <v>42526</v>
      </c>
      <c r="R23">
        <v>40</v>
      </c>
    </row>
    <row r="24" spans="1:18" x14ac:dyDescent="0.25">
      <c r="A24">
        <v>6257</v>
      </c>
      <c r="B24">
        <v>6263</v>
      </c>
      <c r="C24">
        <f t="shared" si="2"/>
        <v>1848</v>
      </c>
      <c r="D24">
        <f t="shared" si="3"/>
        <v>1842</v>
      </c>
      <c r="E24">
        <f t="shared" si="4"/>
        <v>-6</v>
      </c>
      <c r="F24">
        <f t="shared" si="0"/>
        <v>6</v>
      </c>
      <c r="G24">
        <f t="shared" si="5"/>
        <v>36</v>
      </c>
      <c r="H24">
        <f t="shared" si="6"/>
        <v>-3.6606468019156409E-2</v>
      </c>
      <c r="J24">
        <v>29</v>
      </c>
      <c r="K24">
        <v>1099</v>
      </c>
      <c r="L24">
        <f t="shared" si="1"/>
        <v>1650</v>
      </c>
      <c r="N24">
        <v>112</v>
      </c>
      <c r="O24">
        <v>396</v>
      </c>
      <c r="P24" s="1">
        <v>42526.755879629629</v>
      </c>
      <c r="Q24" s="2">
        <v>42526</v>
      </c>
      <c r="R24">
        <v>43</v>
      </c>
    </row>
    <row r="25" spans="1:18" x14ac:dyDescent="0.25">
      <c r="A25">
        <v>8821</v>
      </c>
      <c r="B25">
        <v>8831</v>
      </c>
      <c r="C25">
        <f t="shared" si="2"/>
        <v>2564</v>
      </c>
      <c r="D25">
        <f t="shared" si="3"/>
        <v>2568</v>
      </c>
      <c r="E25">
        <f t="shared" si="4"/>
        <v>4</v>
      </c>
      <c r="F25">
        <f t="shared" si="0"/>
        <v>10</v>
      </c>
      <c r="G25">
        <f t="shared" si="5"/>
        <v>16</v>
      </c>
      <c r="H25">
        <f t="shared" si="6"/>
        <v>2.4404312012770938E-2</v>
      </c>
      <c r="J25">
        <v>32</v>
      </c>
      <c r="K25">
        <v>1495</v>
      </c>
      <c r="L25">
        <f t="shared" si="1"/>
        <v>2238</v>
      </c>
      <c r="N25">
        <v>133</v>
      </c>
      <c r="O25">
        <v>532</v>
      </c>
      <c r="P25" s="1">
        <v>42526.755891203706</v>
      </c>
      <c r="Q25" s="2">
        <v>42526</v>
      </c>
      <c r="R25">
        <v>47</v>
      </c>
    </row>
    <row r="26" spans="1:18" x14ac:dyDescent="0.25">
      <c r="A26">
        <v>12517</v>
      </c>
      <c r="B26">
        <v>12527</v>
      </c>
      <c r="C26">
        <f t="shared" si="2"/>
        <v>3696</v>
      </c>
      <c r="D26">
        <f t="shared" si="3"/>
        <v>3696</v>
      </c>
      <c r="E26">
        <f t="shared" si="4"/>
        <v>0</v>
      </c>
      <c r="F26">
        <f t="shared" si="0"/>
        <v>10</v>
      </c>
      <c r="G26">
        <f t="shared" si="5"/>
        <v>0</v>
      </c>
      <c r="H26">
        <f t="shared" si="6"/>
        <v>0</v>
      </c>
      <c r="J26">
        <v>37</v>
      </c>
      <c r="K26">
        <v>2027</v>
      </c>
      <c r="L26">
        <f t="shared" si="1"/>
        <v>3057</v>
      </c>
      <c r="N26">
        <v>158</v>
      </c>
      <c r="O26">
        <v>739</v>
      </c>
      <c r="P26" s="1">
        <v>42526.755891203706</v>
      </c>
      <c r="Q26" s="2">
        <v>42526</v>
      </c>
      <c r="R26">
        <v>51</v>
      </c>
    </row>
    <row r="27" spans="1:18" x14ac:dyDescent="0.25">
      <c r="A27">
        <v>17627</v>
      </c>
      <c r="B27">
        <v>17657</v>
      </c>
      <c r="C27">
        <f t="shared" si="2"/>
        <v>5110</v>
      </c>
      <c r="D27">
        <f t="shared" si="3"/>
        <v>5130</v>
      </c>
      <c r="E27">
        <f t="shared" si="4"/>
        <v>20</v>
      </c>
      <c r="F27">
        <f t="shared" si="0"/>
        <v>30</v>
      </c>
      <c r="G27">
        <f t="shared" si="5"/>
        <v>400</v>
      </c>
      <c r="H27">
        <f t="shared" si="6"/>
        <v>0.12202156006385469</v>
      </c>
      <c r="J27">
        <v>42</v>
      </c>
      <c r="K27">
        <v>2766</v>
      </c>
      <c r="L27">
        <f t="shared" si="1"/>
        <v>4158</v>
      </c>
      <c r="N27">
        <v>188</v>
      </c>
      <c r="O27">
        <v>993</v>
      </c>
      <c r="P27" s="1">
        <v>42526.755891203706</v>
      </c>
      <c r="Q27" s="2">
        <v>42526</v>
      </c>
      <c r="R27">
        <v>56</v>
      </c>
    </row>
    <row r="28" spans="1:18" x14ac:dyDescent="0.25">
      <c r="A28">
        <v>25037</v>
      </c>
      <c r="B28">
        <v>25057</v>
      </c>
      <c r="C28">
        <f t="shared" si="2"/>
        <v>7410</v>
      </c>
      <c r="D28">
        <f t="shared" si="3"/>
        <v>7400</v>
      </c>
      <c r="E28">
        <f t="shared" si="4"/>
        <v>-10</v>
      </c>
      <c r="F28">
        <f t="shared" si="0"/>
        <v>20</v>
      </c>
      <c r="G28">
        <f t="shared" si="5"/>
        <v>100</v>
      </c>
      <c r="H28">
        <f t="shared" si="6"/>
        <v>-6.1010780031927343E-2</v>
      </c>
      <c r="J28">
        <v>48</v>
      </c>
      <c r="K28">
        <v>3759</v>
      </c>
      <c r="L28">
        <f t="shared" si="1"/>
        <v>5696</v>
      </c>
      <c r="N28">
        <v>224</v>
      </c>
      <c r="O28">
        <v>1384</v>
      </c>
      <c r="P28" s="1">
        <v>42526.755891203706</v>
      </c>
      <c r="Q28" s="2">
        <v>42526</v>
      </c>
      <c r="R28">
        <v>62</v>
      </c>
    </row>
    <row r="29" spans="1:18" x14ac:dyDescent="0.25">
      <c r="A29">
        <v>35281</v>
      </c>
      <c r="B29">
        <v>35291</v>
      </c>
      <c r="C29">
        <f t="shared" si="2"/>
        <v>10244</v>
      </c>
      <c r="D29">
        <f t="shared" si="3"/>
        <v>10234</v>
      </c>
      <c r="E29">
        <f t="shared" si="4"/>
        <v>-10</v>
      </c>
      <c r="F29">
        <f t="shared" si="0"/>
        <v>10</v>
      </c>
      <c r="G29">
        <f t="shared" si="5"/>
        <v>100</v>
      </c>
      <c r="H29">
        <f t="shared" si="6"/>
        <v>-6.1010780031927343E-2</v>
      </c>
      <c r="J29">
        <v>56</v>
      </c>
      <c r="K29">
        <v>5143</v>
      </c>
      <c r="L29">
        <f t="shared" si="1"/>
        <v>7760</v>
      </c>
      <c r="N29">
        <v>266</v>
      </c>
      <c r="O29">
        <v>1848</v>
      </c>
      <c r="P29" s="1">
        <v>42526.755891203706</v>
      </c>
      <c r="Q29" s="2">
        <v>42526</v>
      </c>
      <c r="R29">
        <v>70</v>
      </c>
    </row>
    <row r="30" spans="1:18" x14ac:dyDescent="0.25">
      <c r="A30">
        <v>50093</v>
      </c>
      <c r="B30">
        <v>50101</v>
      </c>
      <c r="C30">
        <f t="shared" si="2"/>
        <v>14812</v>
      </c>
      <c r="D30">
        <f t="shared" si="3"/>
        <v>14810</v>
      </c>
      <c r="E30">
        <f t="shared" si="4"/>
        <v>-2</v>
      </c>
      <c r="F30">
        <f t="shared" si="0"/>
        <v>8</v>
      </c>
      <c r="G30">
        <f t="shared" si="5"/>
        <v>4</v>
      </c>
      <c r="H30">
        <f t="shared" si="6"/>
        <v>-1.2202156006385469E-2</v>
      </c>
      <c r="J30">
        <v>66</v>
      </c>
      <c r="K30">
        <v>6991</v>
      </c>
      <c r="L30">
        <f t="shared" si="1"/>
        <v>10660</v>
      </c>
      <c r="N30">
        <v>317</v>
      </c>
      <c r="O30">
        <v>2616</v>
      </c>
      <c r="P30" s="1">
        <v>42526.755902777775</v>
      </c>
      <c r="Q30" s="2">
        <v>42526</v>
      </c>
      <c r="R30">
        <v>79</v>
      </c>
    </row>
    <row r="31" spans="1:18" x14ac:dyDescent="0.25">
      <c r="A31">
        <v>70571</v>
      </c>
      <c r="B31">
        <v>70573</v>
      </c>
      <c r="C31">
        <f t="shared" si="2"/>
        <v>20478</v>
      </c>
      <c r="D31">
        <f t="shared" si="3"/>
        <v>20472</v>
      </c>
      <c r="E31">
        <f t="shared" si="4"/>
        <v>-6</v>
      </c>
      <c r="F31">
        <f t="shared" si="0"/>
        <v>2</v>
      </c>
      <c r="G31">
        <f t="shared" si="5"/>
        <v>36</v>
      </c>
      <c r="H31">
        <f t="shared" si="6"/>
        <v>-3.6606468019156409E-2</v>
      </c>
      <c r="J31">
        <v>74</v>
      </c>
      <c r="K31">
        <v>9607</v>
      </c>
      <c r="L31">
        <f t="shared" si="1"/>
        <v>14555</v>
      </c>
      <c r="N31">
        <v>376</v>
      </c>
      <c r="O31">
        <v>3500</v>
      </c>
      <c r="P31" s="1">
        <v>42526.755914351852</v>
      </c>
      <c r="Q31" s="2">
        <v>42526</v>
      </c>
      <c r="R31">
        <v>90</v>
      </c>
    </row>
    <row r="32" spans="1:18" x14ac:dyDescent="0.25">
      <c r="A32">
        <v>100193</v>
      </c>
      <c r="B32">
        <v>100207</v>
      </c>
      <c r="C32">
        <f t="shared" si="2"/>
        <v>29622</v>
      </c>
      <c r="D32">
        <f t="shared" si="3"/>
        <v>29634</v>
      </c>
      <c r="E32">
        <f t="shared" si="4"/>
        <v>12</v>
      </c>
      <c r="F32">
        <f t="shared" si="0"/>
        <v>14</v>
      </c>
      <c r="G32">
        <f t="shared" si="5"/>
        <v>144</v>
      </c>
      <c r="H32">
        <f t="shared" si="6"/>
        <v>7.3212936038312817E-2</v>
      </c>
      <c r="J32">
        <v>86</v>
      </c>
      <c r="K32">
        <v>13107</v>
      </c>
      <c r="L32">
        <f t="shared" si="1"/>
        <v>20038</v>
      </c>
      <c r="N32">
        <v>448</v>
      </c>
      <c r="O32">
        <v>4911</v>
      </c>
      <c r="P32" s="1">
        <v>42526.755925925929</v>
      </c>
      <c r="Q32" s="2">
        <v>42526</v>
      </c>
      <c r="R32">
        <v>104</v>
      </c>
    </row>
    <row r="33" spans="1:18" x14ac:dyDescent="0.25">
      <c r="A33">
        <v>141131</v>
      </c>
      <c r="B33">
        <v>141157</v>
      </c>
      <c r="C33">
        <f t="shared" si="2"/>
        <v>40938</v>
      </c>
      <c r="D33">
        <f t="shared" si="3"/>
        <v>40950</v>
      </c>
      <c r="E33">
        <f t="shared" si="4"/>
        <v>12</v>
      </c>
      <c r="F33">
        <f t="shared" si="0"/>
        <v>26</v>
      </c>
      <c r="G33">
        <f t="shared" si="5"/>
        <v>144</v>
      </c>
      <c r="H33">
        <f t="shared" si="6"/>
        <v>7.3212936038312817E-2</v>
      </c>
      <c r="J33">
        <v>99</v>
      </c>
      <c r="K33">
        <v>18018</v>
      </c>
      <c r="L33">
        <f t="shared" si="1"/>
        <v>27411</v>
      </c>
      <c r="N33">
        <v>531</v>
      </c>
      <c r="O33">
        <v>6608</v>
      </c>
      <c r="P33" s="1">
        <v>42526.755937499998</v>
      </c>
      <c r="Q33" s="2">
        <v>42526</v>
      </c>
      <c r="R33">
        <v>121</v>
      </c>
    </row>
    <row r="34" spans="1:18" x14ac:dyDescent="0.25">
      <c r="A34">
        <v>200383</v>
      </c>
      <c r="B34">
        <v>200401</v>
      </c>
      <c r="C34">
        <f t="shared" si="2"/>
        <v>59252</v>
      </c>
      <c r="D34">
        <f t="shared" si="3"/>
        <v>59244</v>
      </c>
      <c r="E34">
        <f t="shared" si="4"/>
        <v>-8</v>
      </c>
      <c r="F34">
        <f t="shared" si="0"/>
        <v>18</v>
      </c>
      <c r="G34">
        <f t="shared" si="5"/>
        <v>64</v>
      </c>
      <c r="H34">
        <f t="shared" si="6"/>
        <v>-4.8808624025541876E-2</v>
      </c>
      <c r="J34">
        <v>115</v>
      </c>
      <c r="K34">
        <v>24626</v>
      </c>
      <c r="L34">
        <f t="shared" si="1"/>
        <v>37798</v>
      </c>
      <c r="N34">
        <v>633</v>
      </c>
      <c r="O34">
        <v>9291</v>
      </c>
      <c r="P34" s="1">
        <v>42526.755972222221</v>
      </c>
      <c r="Q34" s="2">
        <v>42526</v>
      </c>
      <c r="R34">
        <v>140</v>
      </c>
    </row>
    <row r="35" spans="1:18" x14ac:dyDescent="0.25">
      <c r="A35">
        <v>282287</v>
      </c>
      <c r="B35">
        <v>282299</v>
      </c>
      <c r="C35">
        <f t="shared" si="2"/>
        <v>81904</v>
      </c>
      <c r="D35">
        <f t="shared" si="3"/>
        <v>81898</v>
      </c>
      <c r="E35">
        <f t="shared" si="4"/>
        <v>-6</v>
      </c>
      <c r="F35">
        <f t="shared" si="0"/>
        <v>12</v>
      </c>
      <c r="G35">
        <f t="shared" si="5"/>
        <v>36</v>
      </c>
      <c r="H35">
        <f t="shared" si="6"/>
        <v>-3.6606468019156409E-2</v>
      </c>
      <c r="J35">
        <v>133</v>
      </c>
      <c r="K35">
        <v>33917</v>
      </c>
      <c r="L35">
        <f t="shared" si="1"/>
        <v>51791</v>
      </c>
      <c r="N35">
        <v>751</v>
      </c>
      <c r="O35">
        <v>12499</v>
      </c>
      <c r="P35" s="1">
        <v>42526.756006944444</v>
      </c>
      <c r="Q35" s="2">
        <v>42526</v>
      </c>
      <c r="R35">
        <v>163</v>
      </c>
    </row>
    <row r="36" spans="1:18" x14ac:dyDescent="0.25">
      <c r="A36">
        <v>400759</v>
      </c>
      <c r="B36">
        <v>400823</v>
      </c>
      <c r="C36">
        <f t="shared" si="2"/>
        <v>118472</v>
      </c>
      <c r="D36">
        <f t="shared" si="3"/>
        <v>118524</v>
      </c>
      <c r="E36">
        <f t="shared" si="4"/>
        <v>52</v>
      </c>
      <c r="F36">
        <f t="shared" si="0"/>
        <v>64</v>
      </c>
      <c r="G36">
        <f t="shared" si="5"/>
        <v>2704</v>
      </c>
      <c r="H36">
        <f t="shared" si="6"/>
        <v>0.3172560561660222</v>
      </c>
      <c r="J36">
        <v>154</v>
      </c>
      <c r="K36">
        <v>46416</v>
      </c>
      <c r="L36">
        <f t="shared" si="1"/>
        <v>71538</v>
      </c>
      <c r="N36">
        <v>895</v>
      </c>
      <c r="O36">
        <v>17661</v>
      </c>
      <c r="P36" s="1">
        <v>42526.756064814814</v>
      </c>
      <c r="Q36" s="2">
        <v>42526</v>
      </c>
      <c r="R36">
        <v>191</v>
      </c>
    </row>
    <row r="37" spans="1:18" x14ac:dyDescent="0.25">
      <c r="A37">
        <v>564533</v>
      </c>
      <c r="B37">
        <v>564593</v>
      </c>
      <c r="C37">
        <f t="shared" si="2"/>
        <v>163774</v>
      </c>
      <c r="D37">
        <f t="shared" si="3"/>
        <v>163770</v>
      </c>
      <c r="E37">
        <f t="shared" si="4"/>
        <v>-4</v>
      </c>
      <c r="F37">
        <f t="shared" si="0"/>
        <v>60</v>
      </c>
      <c r="G37">
        <f t="shared" si="5"/>
        <v>16</v>
      </c>
      <c r="H37">
        <f t="shared" si="6"/>
        <v>-2.4404312012770938E-2</v>
      </c>
      <c r="J37">
        <v>179</v>
      </c>
      <c r="K37">
        <v>64077</v>
      </c>
      <c r="L37">
        <f t="shared" si="1"/>
        <v>98160</v>
      </c>
      <c r="N37">
        <v>1063</v>
      </c>
      <c r="O37">
        <v>23744</v>
      </c>
      <c r="P37" s="1">
        <v>42526.756168981483</v>
      </c>
      <c r="Q37" s="2">
        <v>42526</v>
      </c>
      <c r="R37">
        <v>223</v>
      </c>
    </row>
    <row r="38" spans="1:18" x14ac:dyDescent="0.25">
      <c r="A38">
        <v>801571</v>
      </c>
      <c r="B38">
        <v>801607</v>
      </c>
      <c r="C38">
        <f t="shared" si="2"/>
        <v>237038</v>
      </c>
      <c r="D38">
        <f t="shared" si="3"/>
        <v>237014</v>
      </c>
      <c r="E38">
        <f t="shared" si="4"/>
        <v>-24</v>
      </c>
      <c r="F38">
        <f t="shared" si="0"/>
        <v>36</v>
      </c>
      <c r="G38">
        <f t="shared" si="5"/>
        <v>576</v>
      </c>
      <c r="H38">
        <f t="shared" si="6"/>
        <v>-0.14642587207662563</v>
      </c>
      <c r="J38">
        <v>205</v>
      </c>
      <c r="K38">
        <v>87821</v>
      </c>
      <c r="L38">
        <f t="shared" si="1"/>
        <v>135774</v>
      </c>
      <c r="N38">
        <v>1266</v>
      </c>
      <c r="O38">
        <v>33548</v>
      </c>
      <c r="P38" s="1">
        <v>42526.756319444445</v>
      </c>
      <c r="Q38" s="2">
        <v>42526</v>
      </c>
      <c r="R38">
        <v>260</v>
      </c>
    </row>
    <row r="39" spans="1:18" x14ac:dyDescent="0.25">
      <c r="A39">
        <v>1129111</v>
      </c>
      <c r="B39">
        <v>1129127</v>
      </c>
      <c r="C39">
        <f t="shared" si="2"/>
        <v>327540</v>
      </c>
      <c r="D39">
        <f t="shared" si="3"/>
        <v>327520</v>
      </c>
      <c r="E39">
        <f t="shared" si="4"/>
        <v>-20</v>
      </c>
      <c r="F39">
        <f t="shared" si="0"/>
        <v>16</v>
      </c>
      <c r="G39">
        <f t="shared" si="5"/>
        <v>400</v>
      </c>
      <c r="H39">
        <f t="shared" si="6"/>
        <v>-0.12202156006385469</v>
      </c>
      <c r="J39">
        <v>239</v>
      </c>
      <c r="K39">
        <v>121369</v>
      </c>
      <c r="L39">
        <f t="shared" si="1"/>
        <v>186548</v>
      </c>
      <c r="N39">
        <v>1503</v>
      </c>
      <c r="O39">
        <v>45282</v>
      </c>
      <c r="P39" s="1">
        <v>42526.756562499999</v>
      </c>
      <c r="Q39" s="2">
        <v>42526</v>
      </c>
      <c r="R39">
        <v>304</v>
      </c>
    </row>
    <row r="40" spans="1:18" x14ac:dyDescent="0.25">
      <c r="A40">
        <v>1603159</v>
      </c>
      <c r="B40">
        <v>1603183</v>
      </c>
      <c r="C40">
        <f t="shared" si="2"/>
        <v>474048</v>
      </c>
      <c r="D40">
        <f t="shared" si="3"/>
        <v>474056</v>
      </c>
      <c r="E40">
        <f t="shared" si="4"/>
        <v>8</v>
      </c>
      <c r="F40">
        <f t="shared" si="0"/>
        <v>24</v>
      </c>
      <c r="G40">
        <f t="shared" si="5"/>
        <v>64</v>
      </c>
      <c r="H40">
        <f t="shared" si="6"/>
        <v>4.8808624025541876E-2</v>
      </c>
      <c r="J40">
        <v>278</v>
      </c>
      <c r="K40">
        <v>166651</v>
      </c>
      <c r="L40">
        <f t="shared" si="1"/>
        <v>258370</v>
      </c>
      <c r="N40">
        <v>1791</v>
      </c>
      <c r="O40">
        <v>63990</v>
      </c>
      <c r="P40" s="1">
        <v>42526.756944444445</v>
      </c>
      <c r="Q40" s="2">
        <v>42526</v>
      </c>
      <c r="R40">
        <v>353</v>
      </c>
    </row>
    <row r="41" spans="1:18" x14ac:dyDescent="0.25">
      <c r="A41">
        <v>2258233</v>
      </c>
      <c r="B41">
        <v>2258251</v>
      </c>
      <c r="C41">
        <f t="shared" si="2"/>
        <v>655074</v>
      </c>
      <c r="D41">
        <f t="shared" si="3"/>
        <v>655068</v>
      </c>
      <c r="E41">
        <f t="shared" si="4"/>
        <v>-6</v>
      </c>
      <c r="F41">
        <f t="shared" si="0"/>
        <v>18</v>
      </c>
      <c r="G41">
        <f t="shared" si="5"/>
        <v>36</v>
      </c>
      <c r="H41">
        <f t="shared" si="6"/>
        <v>-3.6606468019156409E-2</v>
      </c>
      <c r="J41">
        <v>319</v>
      </c>
      <c r="K41">
        <v>230641</v>
      </c>
      <c r="L41">
        <f t="shared" si="1"/>
        <v>355419</v>
      </c>
      <c r="N41">
        <v>2125</v>
      </c>
      <c r="O41">
        <v>86373</v>
      </c>
      <c r="P41" s="1">
        <v>42526.757557870369</v>
      </c>
      <c r="Q41" s="2">
        <v>42526</v>
      </c>
      <c r="R41">
        <v>410</v>
      </c>
    </row>
    <row r="42" spans="1:18" x14ac:dyDescent="0.25">
      <c r="A42">
        <v>3206339</v>
      </c>
      <c r="B42">
        <v>3206347</v>
      </c>
      <c r="C42">
        <f t="shared" si="2"/>
        <v>948106</v>
      </c>
      <c r="D42">
        <f t="shared" si="3"/>
        <v>948096</v>
      </c>
      <c r="E42">
        <f t="shared" si="4"/>
        <v>-10</v>
      </c>
      <c r="F42">
        <f t="shared" si="0"/>
        <v>8</v>
      </c>
      <c r="G42">
        <f t="shared" si="5"/>
        <v>100</v>
      </c>
      <c r="H42">
        <f t="shared" si="6"/>
        <v>-6.1010780031927343E-2</v>
      </c>
      <c r="J42">
        <v>370</v>
      </c>
      <c r="K42">
        <v>317014</v>
      </c>
      <c r="L42">
        <f t="shared" si="1"/>
        <v>492828</v>
      </c>
      <c r="N42">
        <v>2532</v>
      </c>
      <c r="O42">
        <v>122199</v>
      </c>
      <c r="P42" s="1">
        <v>42526.75854166667</v>
      </c>
      <c r="Q42" s="2">
        <v>42526</v>
      </c>
      <c r="R42">
        <v>474</v>
      </c>
    </row>
    <row r="43" spans="1:18" x14ac:dyDescent="0.25">
      <c r="A43">
        <v>4516481</v>
      </c>
      <c r="B43">
        <v>4516507</v>
      </c>
      <c r="C43">
        <f t="shared" si="2"/>
        <v>1310142</v>
      </c>
      <c r="D43">
        <f t="shared" si="3"/>
        <v>1310160</v>
      </c>
      <c r="E43">
        <f t="shared" si="4"/>
        <v>18</v>
      </c>
      <c r="F43">
        <f t="shared" si="0"/>
        <v>26</v>
      </c>
      <c r="G43">
        <f t="shared" si="5"/>
        <v>324</v>
      </c>
      <c r="H43">
        <f t="shared" si="6"/>
        <v>0.10981940405746922</v>
      </c>
      <c r="J43">
        <v>431</v>
      </c>
      <c r="K43">
        <v>439213</v>
      </c>
      <c r="L43">
        <f t="shared" si="1"/>
        <v>678684</v>
      </c>
      <c r="N43">
        <v>3005</v>
      </c>
      <c r="O43">
        <v>165274</v>
      </c>
      <c r="P43" s="1">
        <v>42526.760092592594</v>
      </c>
      <c r="Q43" s="2">
        <v>42526</v>
      </c>
      <c r="R43">
        <v>546</v>
      </c>
    </row>
    <row r="44" spans="1:18" x14ac:dyDescent="0.25">
      <c r="A44">
        <v>6412669</v>
      </c>
      <c r="B44">
        <v>6412739</v>
      </c>
      <c r="C44">
        <f t="shared" si="2"/>
        <v>1896188</v>
      </c>
      <c r="D44">
        <f t="shared" si="3"/>
        <v>1896232</v>
      </c>
      <c r="E44">
        <f t="shared" si="4"/>
        <v>44</v>
      </c>
      <c r="F44">
        <f t="shared" si="0"/>
        <v>70</v>
      </c>
      <c r="G44">
        <f t="shared" si="5"/>
        <v>1936</v>
      </c>
      <c r="H44">
        <f t="shared" si="6"/>
        <v>0.26844743214048034</v>
      </c>
      <c r="J44">
        <v>501</v>
      </c>
      <c r="K44">
        <v>604487</v>
      </c>
      <c r="L44">
        <f t="shared" si="1"/>
        <v>942074</v>
      </c>
      <c r="N44">
        <v>3581</v>
      </c>
      <c r="O44">
        <v>234155</v>
      </c>
      <c r="P44" s="1">
        <v>42526.762719907405</v>
      </c>
      <c r="Q44" s="2">
        <v>42526</v>
      </c>
      <c r="R44">
        <v>628</v>
      </c>
    </row>
    <row r="45" spans="1:18" x14ac:dyDescent="0.25">
      <c r="A45">
        <v>9032987</v>
      </c>
      <c r="B45">
        <v>9032993</v>
      </c>
      <c r="C45">
        <f t="shared" si="2"/>
        <v>2620318</v>
      </c>
      <c r="D45">
        <f t="shared" si="3"/>
        <v>2620254</v>
      </c>
      <c r="E45">
        <f t="shared" si="4"/>
        <v>-64</v>
      </c>
      <c r="F45">
        <f t="shared" si="0"/>
        <v>6</v>
      </c>
      <c r="G45">
        <f t="shared" si="5"/>
        <v>4096</v>
      </c>
      <c r="H45">
        <f t="shared" si="6"/>
        <v>-0.39046899220433501</v>
      </c>
      <c r="J45">
        <v>582</v>
      </c>
      <c r="K45">
        <v>838642</v>
      </c>
      <c r="L45">
        <f t="shared" si="1"/>
        <v>1298622</v>
      </c>
      <c r="N45">
        <v>4250</v>
      </c>
      <c r="O45">
        <v>316625</v>
      </c>
      <c r="P45" s="1">
        <v>42526.766782407409</v>
      </c>
      <c r="Q45" s="2">
        <v>42526</v>
      </c>
      <c r="R45">
        <v>720</v>
      </c>
    </row>
    <row r="46" spans="1:18" x14ac:dyDescent="0.25">
      <c r="A46">
        <v>12825403</v>
      </c>
      <c r="B46">
        <v>12825419</v>
      </c>
      <c r="C46">
        <f t="shared" si="2"/>
        <v>3792416</v>
      </c>
      <c r="D46">
        <f t="shared" si="3"/>
        <v>3792426</v>
      </c>
      <c r="E46">
        <f t="shared" si="4"/>
        <v>10</v>
      </c>
      <c r="F46">
        <f t="shared" si="0"/>
        <v>16</v>
      </c>
      <c r="G46">
        <f t="shared" si="5"/>
        <v>100</v>
      </c>
      <c r="H46">
        <f t="shared" si="6"/>
        <v>6.1010780031927343E-2</v>
      </c>
      <c r="J46">
        <v>677</v>
      </c>
      <c r="K46">
        <v>1155267</v>
      </c>
      <c r="L46">
        <f t="shared" si="1"/>
        <v>1804346</v>
      </c>
      <c r="N46">
        <v>5065</v>
      </c>
      <c r="O46">
        <v>448770</v>
      </c>
      <c r="P46" s="1">
        <v>42526.773229166669</v>
      </c>
      <c r="Q46" s="2">
        <v>42526</v>
      </c>
      <c r="R46">
        <v>822</v>
      </c>
    </row>
    <row r="47" spans="1:18" x14ac:dyDescent="0.25">
      <c r="A47">
        <v>18065921</v>
      </c>
      <c r="B47">
        <v>18065981</v>
      </c>
      <c r="C47">
        <f t="shared" si="2"/>
        <v>5240518</v>
      </c>
      <c r="D47">
        <f t="shared" si="3"/>
        <v>5240562</v>
      </c>
      <c r="E47">
        <f t="shared" si="4"/>
        <v>44</v>
      </c>
      <c r="F47">
        <f t="shared" si="0"/>
        <v>60</v>
      </c>
      <c r="G47">
        <f t="shared" si="5"/>
        <v>1936</v>
      </c>
      <c r="H47">
        <f t="shared" si="6"/>
        <v>0.26844743214048034</v>
      </c>
      <c r="J47">
        <v>785</v>
      </c>
      <c r="K47">
        <v>1604037</v>
      </c>
      <c r="L47">
        <f t="shared" si="1"/>
        <v>2489503</v>
      </c>
      <c r="N47">
        <v>6011</v>
      </c>
      <c r="O47">
        <v>607827</v>
      </c>
      <c r="P47" s="1">
        <v>42526.783634259256</v>
      </c>
      <c r="Q47" s="2">
        <v>42526</v>
      </c>
      <c r="R47">
        <v>935</v>
      </c>
    </row>
    <row r="48" spans="1:18" x14ac:dyDescent="0.25">
      <c r="A48">
        <v>25650803</v>
      </c>
      <c r="B48">
        <v>25650827</v>
      </c>
      <c r="C48">
        <f t="shared" si="2"/>
        <v>7584882</v>
      </c>
      <c r="D48">
        <f t="shared" si="3"/>
        <v>7584846</v>
      </c>
      <c r="E48">
        <f t="shared" si="4"/>
        <v>-36</v>
      </c>
      <c r="F48">
        <f t="shared" si="0"/>
        <v>24</v>
      </c>
      <c r="G48">
        <f t="shared" si="5"/>
        <v>1296</v>
      </c>
      <c r="H48">
        <f t="shared" si="6"/>
        <v>-0.21963880811493844</v>
      </c>
      <c r="J48">
        <v>916</v>
      </c>
      <c r="K48">
        <v>2211864</v>
      </c>
      <c r="L48">
        <f t="shared" si="1"/>
        <v>3462070</v>
      </c>
      <c r="N48">
        <v>7163</v>
      </c>
      <c r="O48">
        <v>862553</v>
      </c>
      <c r="P48" s="1">
        <v>42526.800925925927</v>
      </c>
      <c r="Q48" s="2">
        <v>42526</v>
      </c>
      <c r="R48">
        <v>1061</v>
      </c>
    </row>
    <row r="49" spans="1:18" x14ac:dyDescent="0.25">
      <c r="A49">
        <v>36131899</v>
      </c>
      <c r="B49">
        <v>36131903</v>
      </c>
      <c r="C49">
        <f t="shared" si="2"/>
        <v>10481096</v>
      </c>
      <c r="D49">
        <f t="shared" si="3"/>
        <v>10481076</v>
      </c>
      <c r="E49">
        <f t="shared" si="4"/>
        <v>-20</v>
      </c>
      <c r="F49">
        <f t="shared" si="0"/>
        <v>4</v>
      </c>
      <c r="G49">
        <f t="shared" si="5"/>
        <v>400</v>
      </c>
      <c r="H49">
        <f t="shared" si="6"/>
        <v>-0.12202156006385469</v>
      </c>
      <c r="J49">
        <v>1060</v>
      </c>
      <c r="K49">
        <v>3074417</v>
      </c>
      <c r="L49">
        <f t="shared" si="1"/>
        <v>4780686</v>
      </c>
      <c r="N49">
        <v>8501</v>
      </c>
      <c r="O49">
        <v>1168960</v>
      </c>
      <c r="P49" s="1">
        <v>42526.827430555553</v>
      </c>
      <c r="Q49" s="2">
        <v>42526</v>
      </c>
      <c r="R49">
        <v>1200</v>
      </c>
    </row>
    <row r="50" spans="1:18" x14ac:dyDescent="0.25">
      <c r="A50">
        <v>51301571</v>
      </c>
      <c r="B50">
        <v>51301669</v>
      </c>
      <c r="C50">
        <f t="shared" si="2"/>
        <v>15169672</v>
      </c>
      <c r="D50">
        <f t="shared" si="3"/>
        <v>15169766</v>
      </c>
      <c r="E50">
        <f t="shared" si="4"/>
        <v>94</v>
      </c>
      <c r="F50">
        <f t="shared" si="0"/>
        <v>98</v>
      </c>
      <c r="G50">
        <f t="shared" si="5"/>
        <v>8836</v>
      </c>
      <c r="H50">
        <f t="shared" si="6"/>
        <v>0.57350133230011702</v>
      </c>
      <c r="J50">
        <v>1242</v>
      </c>
      <c r="K50">
        <v>4243377</v>
      </c>
      <c r="L50">
        <f t="shared" si="1"/>
        <v>6653799</v>
      </c>
      <c r="N50">
        <v>10129</v>
      </c>
      <c r="O50">
        <v>1659444</v>
      </c>
      <c r="P50" s="1">
        <v>42526.872407407405</v>
      </c>
      <c r="Q50" s="2">
        <v>42526</v>
      </c>
      <c r="R50">
        <v>1352</v>
      </c>
    </row>
    <row r="51" spans="1:18" x14ac:dyDescent="0.25">
      <c r="A51">
        <v>72263797</v>
      </c>
      <c r="B51">
        <v>72263843</v>
      </c>
      <c r="C51">
        <f t="shared" si="2"/>
        <v>20962226</v>
      </c>
      <c r="D51">
        <f t="shared" si="3"/>
        <v>20962174</v>
      </c>
      <c r="E51">
        <f t="shared" si="4"/>
        <v>-52</v>
      </c>
      <c r="F51">
        <f t="shared" si="0"/>
        <v>46</v>
      </c>
      <c r="G51">
        <f t="shared" si="5"/>
        <v>2704</v>
      </c>
      <c r="H51">
        <f t="shared" si="6"/>
        <v>-0.3172560561660222</v>
      </c>
      <c r="J51">
        <v>1440</v>
      </c>
      <c r="K51">
        <v>5902821</v>
      </c>
      <c r="L51">
        <f t="shared" si="1"/>
        <v>9195135</v>
      </c>
      <c r="N51">
        <v>12022</v>
      </c>
      <c r="O51">
        <v>2250754</v>
      </c>
      <c r="P51" s="1">
        <v>42526.980393518519</v>
      </c>
      <c r="Q51" s="2">
        <v>42526</v>
      </c>
      <c r="R51">
        <v>1520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logFile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2016-06-06T16:13:38Z</dcterms:created>
  <dcterms:modified xsi:type="dcterms:W3CDTF">2016-06-12T09:07:10Z</dcterms:modified>
</cp:coreProperties>
</file>