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D77DCBFB-1604-45ED-98DF-5DADAFF75D14}" xr6:coauthVersionLast="33" xr6:coauthVersionMax="33" xr10:uidLastSave="{00000000-0000-0000-0000-000000000000}"/>
  <bookViews>
    <workbookView xWindow="0" yWindow="0" windowWidth="15360" windowHeight="7530" xr2:uid="{00000000-000D-0000-FFFF-FFFF00000000}"/>
  </bookViews>
  <sheets>
    <sheet name="CM" sheetId="1" r:id="rId1"/>
    <sheet name="CaseStudi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1" l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H106" i="1"/>
  <c r="F106" i="1"/>
  <c r="H107" i="1" l="1"/>
  <c r="F107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G4" i="2" l="1"/>
  <c r="G5" i="2"/>
  <c r="G6" i="2"/>
  <c r="G7" i="2"/>
  <c r="G8" i="2"/>
  <c r="G9" i="2"/>
  <c r="G10" i="2"/>
  <c r="G11" i="2"/>
  <c r="G12" i="2"/>
  <c r="G13" i="2"/>
  <c r="G3" i="2"/>
  <c r="E4" i="2"/>
  <c r="E5" i="2"/>
  <c r="E6" i="2"/>
  <c r="E7" i="2"/>
  <c r="E8" i="2"/>
  <c r="E9" i="2"/>
  <c r="E10" i="2"/>
  <c r="E11" i="2"/>
  <c r="E12" i="2"/>
  <c r="E13" i="2"/>
  <c r="E3" i="2"/>
  <c r="J80" i="1"/>
  <c r="H80" i="1"/>
  <c r="F80" i="1"/>
  <c r="J79" i="1"/>
  <c r="H79" i="1"/>
  <c r="F79" i="1"/>
  <c r="J72" i="1" l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P33" i="1" l="1"/>
  <c r="V47" i="1"/>
  <c r="T47" i="1"/>
  <c r="R47" i="1"/>
  <c r="P47" i="1"/>
  <c r="N47" i="1"/>
  <c r="L47" i="1"/>
  <c r="J47" i="1"/>
  <c r="H47" i="1"/>
  <c r="F47" i="1"/>
  <c r="V46" i="1"/>
  <c r="T46" i="1"/>
  <c r="R46" i="1"/>
  <c r="P46" i="1"/>
  <c r="N46" i="1"/>
  <c r="L46" i="1"/>
  <c r="J46" i="1"/>
  <c r="H46" i="1"/>
  <c r="F46" i="1"/>
  <c r="V45" i="1"/>
  <c r="T45" i="1"/>
  <c r="R45" i="1"/>
  <c r="P45" i="1"/>
  <c r="N45" i="1"/>
  <c r="L45" i="1"/>
  <c r="J45" i="1"/>
  <c r="H45" i="1"/>
  <c r="F45" i="1"/>
  <c r="V44" i="1"/>
  <c r="T44" i="1"/>
  <c r="R44" i="1"/>
  <c r="P44" i="1"/>
  <c r="N44" i="1"/>
  <c r="L44" i="1"/>
  <c r="J44" i="1"/>
  <c r="H44" i="1"/>
  <c r="F44" i="1"/>
  <c r="V43" i="1"/>
  <c r="T43" i="1"/>
  <c r="R43" i="1"/>
  <c r="P43" i="1"/>
  <c r="N43" i="1"/>
  <c r="L43" i="1"/>
  <c r="J43" i="1"/>
  <c r="H43" i="1"/>
  <c r="F43" i="1"/>
  <c r="V42" i="1"/>
  <c r="T42" i="1"/>
  <c r="R42" i="1"/>
  <c r="P42" i="1"/>
  <c r="N42" i="1"/>
  <c r="L42" i="1"/>
  <c r="J42" i="1"/>
  <c r="H42" i="1"/>
  <c r="F42" i="1"/>
  <c r="V41" i="1"/>
  <c r="T41" i="1"/>
  <c r="R41" i="1"/>
  <c r="P41" i="1"/>
  <c r="N41" i="1"/>
  <c r="L41" i="1"/>
  <c r="J41" i="1"/>
  <c r="H41" i="1"/>
  <c r="F41" i="1"/>
  <c r="V40" i="1"/>
  <c r="T40" i="1"/>
  <c r="R40" i="1"/>
  <c r="P40" i="1"/>
  <c r="N40" i="1"/>
  <c r="L40" i="1"/>
  <c r="J40" i="1"/>
  <c r="H40" i="1"/>
  <c r="F40" i="1"/>
  <c r="V39" i="1"/>
  <c r="T39" i="1"/>
  <c r="R39" i="1"/>
  <c r="P39" i="1"/>
  <c r="N39" i="1"/>
  <c r="L39" i="1"/>
  <c r="J39" i="1"/>
  <c r="H39" i="1"/>
  <c r="F39" i="1"/>
  <c r="V38" i="1"/>
  <c r="T38" i="1"/>
  <c r="R38" i="1"/>
  <c r="P38" i="1"/>
  <c r="N38" i="1"/>
  <c r="L38" i="1"/>
  <c r="J38" i="1"/>
  <c r="H38" i="1"/>
  <c r="F38" i="1"/>
  <c r="V37" i="1"/>
  <c r="T37" i="1"/>
  <c r="R37" i="1"/>
  <c r="P37" i="1"/>
  <c r="N37" i="1"/>
  <c r="L37" i="1"/>
  <c r="J37" i="1"/>
  <c r="H37" i="1"/>
  <c r="F37" i="1"/>
  <c r="V36" i="1"/>
  <c r="T36" i="1"/>
  <c r="R36" i="1"/>
  <c r="P36" i="1"/>
  <c r="N36" i="1"/>
  <c r="L36" i="1"/>
  <c r="J36" i="1"/>
  <c r="H36" i="1"/>
  <c r="F36" i="1"/>
  <c r="V35" i="1"/>
  <c r="T35" i="1"/>
  <c r="R35" i="1"/>
  <c r="P35" i="1"/>
  <c r="N35" i="1"/>
  <c r="L35" i="1"/>
  <c r="J35" i="1"/>
  <c r="H35" i="1"/>
  <c r="F35" i="1"/>
  <c r="V34" i="1"/>
  <c r="T34" i="1"/>
  <c r="R34" i="1"/>
  <c r="P34" i="1"/>
  <c r="N34" i="1"/>
  <c r="L34" i="1"/>
  <c r="J34" i="1"/>
  <c r="H34" i="1"/>
  <c r="F34" i="1"/>
  <c r="V33" i="1"/>
  <c r="T33" i="1"/>
  <c r="R33" i="1"/>
  <c r="N33" i="1"/>
  <c r="L33" i="1"/>
  <c r="J33" i="1"/>
  <c r="H33" i="1"/>
  <c r="F33" i="1"/>
  <c r="V32" i="1"/>
  <c r="T32" i="1"/>
  <c r="R32" i="1"/>
  <c r="P32" i="1"/>
  <c r="N32" i="1"/>
  <c r="L32" i="1"/>
  <c r="J32" i="1"/>
  <c r="H32" i="1"/>
  <c r="F32" i="1"/>
  <c r="V31" i="1"/>
  <c r="T31" i="1"/>
  <c r="R31" i="1"/>
  <c r="P31" i="1"/>
  <c r="N31" i="1"/>
  <c r="L31" i="1"/>
  <c r="J31" i="1"/>
  <c r="H31" i="1"/>
  <c r="F31" i="1"/>
  <c r="V30" i="1"/>
  <c r="T30" i="1"/>
  <c r="R30" i="1"/>
  <c r="P30" i="1"/>
  <c r="N30" i="1"/>
  <c r="L30" i="1"/>
  <c r="J30" i="1"/>
  <c r="H30" i="1"/>
  <c r="F30" i="1"/>
  <c r="V29" i="1"/>
  <c r="T29" i="1"/>
  <c r="R29" i="1"/>
  <c r="P29" i="1"/>
  <c r="N29" i="1"/>
  <c r="L29" i="1"/>
  <c r="J29" i="1"/>
  <c r="H29" i="1"/>
  <c r="F29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</calcChain>
</file>

<file path=xl/sharedStrings.xml><?xml version="1.0" encoding="utf-8"?>
<sst xmlns="http://schemas.openxmlformats.org/spreadsheetml/2006/main" count="229" uniqueCount="39">
  <si>
    <t>Very High</t>
  </si>
  <si>
    <t>High</t>
  </si>
  <si>
    <t>Medium</t>
  </si>
  <si>
    <t>Low</t>
  </si>
  <si>
    <t>Very Low</t>
  </si>
  <si>
    <t>I don't know</t>
  </si>
  <si>
    <t>Real Values</t>
  </si>
  <si>
    <t>Predicted Values</t>
  </si>
  <si>
    <t>Confusion Matrix</t>
  </si>
  <si>
    <t>Class</t>
  </si>
  <si>
    <t>Before Calibration</t>
  </si>
  <si>
    <t>After Calibration</t>
  </si>
  <si>
    <t>λ=0.3</t>
  </si>
  <si>
    <t>Full Map</t>
  </si>
  <si>
    <t>Cut-Down version</t>
  </si>
  <si>
    <t>Only Strong Concepts</t>
  </si>
  <si>
    <t>What-if Scenarios</t>
  </si>
  <si>
    <t>Real World Case Studies</t>
  </si>
  <si>
    <t>Case A</t>
  </si>
  <si>
    <t>Governance</t>
  </si>
  <si>
    <t>Infrastructure and Management Services</t>
  </si>
  <si>
    <t>Maintainability &amp; Evolvability</t>
  </si>
  <si>
    <t>Operational Complexity</t>
  </si>
  <si>
    <t>Business Complexity</t>
  </si>
  <si>
    <t>Reliability</t>
  </si>
  <si>
    <t>Security</t>
  </si>
  <si>
    <t>Cost</t>
  </si>
  <si>
    <t>Design</t>
  </si>
  <si>
    <t>DevOps</t>
  </si>
  <si>
    <t>Microservices Adoption</t>
  </si>
  <si>
    <t>Linguistic</t>
  </si>
  <si>
    <t>Numerical</t>
  </si>
  <si>
    <t>Case B</t>
  </si>
  <si>
    <t>RSME</t>
  </si>
  <si>
    <t>Three Strongest Concepts</t>
  </si>
  <si>
    <t>Six Strongest Concepts</t>
  </si>
  <si>
    <t>ML-FCM ver.1 (λ=1)</t>
  </si>
  <si>
    <t>Nine Strongest Concepts</t>
  </si>
  <si>
    <t>ML-FCM ver.2 (λ=0.5)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</si>
</sst>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Arial"/>
      <family val="2"/>
      <charset val="161"/>
    </font>
    <font>
      <b/>
      <sz val="10"/>
      <color rgb="FF000000"/>
      <name val="Arial"/>
      <family val="2"/>
      <charset val="161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1" applyNumberFormat="0" applyAlignment="0" applyProtection="0"/>
    <xf numFmtId="0" fontId="7" fillId="9" borderId="2" applyNumberFormat="0" applyAlignment="0" applyProtection="0"/>
    <xf numFmtId="0" fontId="2" fillId="10" borderId="3" applyNumberFormat="0" applyFont="0" applyAlignment="0" applyProtection="0"/>
    <xf numFmtId="0" fontId="2" fillId="11" borderId="0" applyNumberFormat="0" applyBorder="0" applyAlignment="0" applyProtection="0"/>
    <xf numFmtId="0" fontId="9" fillId="12" borderId="1" applyNumberFormat="0" applyAlignment="0" applyProtection="0"/>
  </cellStyleXfs>
  <cellXfs count="63">
    <xf numFmtId="0" fontId="0" fillId="0" borderId="0" xfId="0"/>
    <xf numFmtId="0" fontId="0" fillId="0" borderId="4" xfId="0" applyBorder="1"/>
    <xf numFmtId="0" fontId="6" fillId="8" borderId="4" xfId="4" applyBorder="1" applyAlignment="1">
      <alignment horizontal="center"/>
    </xf>
    <xf numFmtId="0" fontId="3" fillId="5" borderId="4" xfId="1" applyBorder="1"/>
    <xf numFmtId="0" fontId="5" fillId="7" borderId="4" xfId="3" applyBorder="1"/>
    <xf numFmtId="0" fontId="2" fillId="11" borderId="4" xfId="7" applyBorder="1"/>
    <xf numFmtId="0" fontId="4" fillId="6" borderId="4" xfId="2" applyBorder="1"/>
    <xf numFmtId="0" fontId="8" fillId="0" borderId="0" xfId="0" applyFont="1" applyBorder="1"/>
    <xf numFmtId="0" fontId="8" fillId="10" borderId="4" xfId="6" applyFont="1" applyBorder="1"/>
    <xf numFmtId="0" fontId="7" fillId="9" borderId="4" xfId="5" applyBorder="1" applyAlignment="1">
      <alignment horizontal="center"/>
    </xf>
    <xf numFmtId="0" fontId="10" fillId="8" borderId="4" xfId="4" applyFont="1" applyBorder="1"/>
    <xf numFmtId="164" fontId="0" fillId="0" borderId="4" xfId="0" applyNumberFormat="1" applyBorder="1"/>
    <xf numFmtId="164" fontId="9" fillId="12" borderId="1" xfId="8" applyNumberFormat="1"/>
    <xf numFmtId="0" fontId="10" fillId="8" borderId="10" xfId="4" applyFont="1" applyBorder="1"/>
    <xf numFmtId="164" fontId="9" fillId="12" borderId="11" xfId="8" applyNumberFormat="1" applyBorder="1"/>
    <xf numFmtId="0" fontId="8" fillId="10" borderId="5" xfId="6" applyFont="1" applyBorder="1"/>
    <xf numFmtId="164" fontId="0" fillId="0" borderId="5" xfId="0" applyNumberFormat="1" applyBorder="1"/>
    <xf numFmtId="0" fontId="3" fillId="5" borderId="5" xfId="1" applyBorder="1"/>
    <xf numFmtId="0" fontId="0" fillId="0" borderId="5" xfId="0" applyBorder="1"/>
    <xf numFmtId="0" fontId="8" fillId="10" borderId="7" xfId="6" applyFont="1" applyBorder="1"/>
    <xf numFmtId="164" fontId="0" fillId="0" borderId="7" xfId="0" applyNumberFormat="1" applyBorder="1"/>
    <xf numFmtId="0" fontId="0" fillId="0" borderId="7" xfId="0" applyBorder="1"/>
    <xf numFmtId="164" fontId="9" fillId="12" borderId="4" xfId="8" applyNumberFormat="1" applyBorder="1"/>
    <xf numFmtId="0" fontId="0" fillId="14" borderId="0" xfId="0" applyFill="1"/>
    <xf numFmtId="0" fontId="0" fillId="15" borderId="0" xfId="0" applyFill="1"/>
    <xf numFmtId="0" fontId="3" fillId="13" borderId="0" xfId="1" applyFill="1"/>
    <xf numFmtId="0" fontId="11" fillId="16" borderId="22" xfId="0" applyFont="1" applyFill="1" applyBorder="1" applyAlignment="1">
      <alignment vertical="center" wrapText="1"/>
    </xf>
    <xf numFmtId="0" fontId="12" fillId="17" borderId="22" xfId="0" applyFont="1" applyFill="1" applyBorder="1" applyAlignment="1">
      <alignment vertical="center" wrapText="1"/>
    </xf>
    <xf numFmtId="0" fontId="11" fillId="17" borderId="22" xfId="0" applyFont="1" applyFill="1" applyBorder="1" applyAlignment="1">
      <alignment vertical="center" wrapText="1"/>
    </xf>
    <xf numFmtId="0" fontId="3" fillId="5" borderId="0" xfId="1" applyAlignment="1">
      <alignment horizontal="center"/>
    </xf>
    <xf numFmtId="0" fontId="1" fillId="14" borderId="0" xfId="0" applyFont="1" applyFill="1"/>
    <xf numFmtId="0" fontId="1" fillId="14" borderId="4" xfId="0" applyFont="1" applyFill="1" applyBorder="1"/>
    <xf numFmtId="2" fontId="9" fillId="12" borderId="4" xfId="8" applyNumberFormat="1" applyBorder="1"/>
    <xf numFmtId="0" fontId="12" fillId="17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 textRotation="90"/>
    </xf>
    <xf numFmtId="0" fontId="0" fillId="3" borderId="6" xfId="0" applyFill="1" applyBorder="1" applyAlignment="1">
      <alignment horizontal="center" textRotation="90"/>
    </xf>
    <xf numFmtId="0" fontId="0" fillId="3" borderId="7" xfId="0" applyFill="1" applyBorder="1" applyAlignment="1">
      <alignment horizontal="center" textRotation="90"/>
    </xf>
    <xf numFmtId="0" fontId="7" fillId="9" borderId="21" xfId="5" applyBorder="1" applyAlignment="1">
      <alignment horizontal="center"/>
    </xf>
    <xf numFmtId="0" fontId="7" fillId="9" borderId="14" xfId="5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7" fillId="9" borderId="15" xfId="5" applyBorder="1" applyAlignment="1">
      <alignment horizontal="center"/>
    </xf>
    <xf numFmtId="0" fontId="7" fillId="9" borderId="16" xfId="5" applyBorder="1" applyAlignment="1">
      <alignment horizontal="center"/>
    </xf>
    <xf numFmtId="0" fontId="7" fillId="9" borderId="17" xfId="5" applyBorder="1" applyAlignment="1">
      <alignment horizontal="center"/>
    </xf>
    <xf numFmtId="0" fontId="7" fillId="9" borderId="18" xfId="5" applyBorder="1" applyAlignment="1">
      <alignment horizontal="center"/>
    </xf>
    <xf numFmtId="0" fontId="7" fillId="9" borderId="19" xfId="5" applyBorder="1" applyAlignment="1">
      <alignment horizontal="center"/>
    </xf>
    <xf numFmtId="0" fontId="7" fillId="9" borderId="20" xfId="5" applyBorder="1" applyAlignment="1">
      <alignment horizontal="center"/>
    </xf>
    <xf numFmtId="0" fontId="10" fillId="8" borderId="8" xfId="4" applyFont="1" applyBorder="1" applyAlignment="1">
      <alignment horizontal="center"/>
    </xf>
    <xf numFmtId="0" fontId="10" fillId="8" borderId="10" xfId="4" applyFont="1" applyBorder="1" applyAlignment="1">
      <alignment horizontal="center"/>
    </xf>
    <xf numFmtId="0" fontId="7" fillId="9" borderId="4" xfId="5" applyBorder="1" applyAlignment="1">
      <alignment horizontal="center"/>
    </xf>
    <xf numFmtId="0" fontId="10" fillId="8" borderId="4" xfId="4" applyFont="1" applyBorder="1" applyAlignment="1">
      <alignment horizontal="center"/>
    </xf>
    <xf numFmtId="0" fontId="4" fillId="6" borderId="4" xfId="2" applyBorder="1" applyAlignment="1">
      <alignment horizontal="center" wrapText="1"/>
    </xf>
    <xf numFmtId="0" fontId="11" fillId="17" borderId="4" xfId="0" applyFont="1" applyFill="1" applyBorder="1" applyAlignment="1">
      <alignment horizontal="center" wrapText="1"/>
    </xf>
    <xf numFmtId="0" fontId="1" fillId="10" borderId="3" xfId="6" applyFont="1" applyAlignment="1">
      <alignment horizontal="center"/>
    </xf>
    <xf numFmtId="164" fontId="5" fillId="7" borderId="1" xfId="3" applyNumberFormat="1" applyBorder="1"/>
    <xf numFmtId="164" fontId="5" fillId="7" borderId="4" xfId="3" applyNumberFormat="1" applyBorder="1"/>
    <xf numFmtId="164" fontId="9" fillId="12" borderId="12" xfId="8" applyNumberFormat="1" applyBorder="1"/>
    <xf numFmtId="164" fontId="9" fillId="12" borderId="13" xfId="8" applyNumberFormat="1" applyBorder="1"/>
    <xf numFmtId="164" fontId="5" fillId="7" borderId="11" xfId="3" applyNumberFormat="1" applyBorder="1"/>
  </cellXfs>
  <cellStyles count="9">
    <cellStyle name="20% - Accent2" xfId="7" builtinId="34"/>
    <cellStyle name="Bad" xfId="2" builtinId="27"/>
    <cellStyle name="Calculation" xfId="8" builtinId="22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G160"/>
  <sheetViews>
    <sheetView tabSelected="1" zoomScale="110" zoomScaleNormal="110" workbookViewId="0">
      <selection activeCell="D48" sqref="D48"/>
    </sheetView>
  </sheetViews>
  <sheetFormatPr defaultRowHeight="15" x14ac:dyDescent="0.25"/>
  <cols>
    <col min="2" max="2" width="11.85546875" bestFit="1" customWidth="1"/>
    <col min="3" max="3" width="9.5703125" bestFit="1" customWidth="1"/>
    <col min="4" max="4" width="12" bestFit="1" customWidth="1"/>
    <col min="5" max="5" width="11.5703125" customWidth="1"/>
    <col min="6" max="6" width="11" customWidth="1"/>
    <col min="7" max="7" width="11.7109375" customWidth="1"/>
    <col min="8" max="8" width="10.7109375" customWidth="1"/>
    <col min="9" max="9" width="14.7109375" customWidth="1"/>
    <col min="10" max="10" width="10" customWidth="1"/>
    <col min="11" max="11" width="11.42578125" customWidth="1"/>
    <col min="12" max="12" width="11.28515625" customWidth="1"/>
    <col min="13" max="13" width="6" bestFit="1" customWidth="1"/>
    <col min="14" max="14" width="9.5703125" bestFit="1" customWidth="1"/>
    <col min="15" max="15" width="6" bestFit="1" customWidth="1"/>
    <col min="16" max="16" width="14.140625" customWidth="1"/>
    <col min="17" max="17" width="14.7109375" customWidth="1"/>
    <col min="18" max="18" width="9.5703125" bestFit="1" customWidth="1"/>
    <col min="19" max="19" width="6" bestFit="1" customWidth="1"/>
    <col min="20" max="20" width="9.5703125" bestFit="1" customWidth="1"/>
    <col min="21" max="21" width="6" bestFit="1" customWidth="1"/>
    <col min="22" max="22" width="9.5703125" bestFit="1" customWidth="1"/>
  </cols>
  <sheetData>
    <row r="1" spans="3:33" ht="15.75" thickBot="1" x14ac:dyDescent="0.3"/>
    <row r="2" spans="3:33" ht="16.5" thickTop="1" thickBot="1" x14ac:dyDescent="0.3">
      <c r="C2" s="45" t="s">
        <v>10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</row>
    <row r="3" spans="3:33" ht="15.75" thickTop="1" x14ac:dyDescent="0.25">
      <c r="C3" s="1"/>
      <c r="D3" s="10" t="s">
        <v>9</v>
      </c>
      <c r="E3" s="10">
        <v>0.2</v>
      </c>
      <c r="F3" s="10"/>
      <c r="G3" s="13">
        <v>0.3</v>
      </c>
      <c r="H3" s="10"/>
      <c r="I3" s="10">
        <v>0.4</v>
      </c>
      <c r="J3" s="10"/>
      <c r="K3" s="10">
        <v>0.5</v>
      </c>
      <c r="L3" s="10"/>
      <c r="M3" s="10">
        <v>0.6</v>
      </c>
      <c r="N3" s="10"/>
      <c r="O3" s="10">
        <v>0.7</v>
      </c>
      <c r="P3" s="10"/>
      <c r="Q3" s="10">
        <v>0.8</v>
      </c>
      <c r="R3" s="10"/>
      <c r="S3" s="10">
        <v>0.9</v>
      </c>
      <c r="T3" s="10"/>
      <c r="U3" s="10">
        <v>1</v>
      </c>
      <c r="V3" s="10"/>
    </row>
    <row r="4" spans="3:33" x14ac:dyDescent="0.25">
      <c r="C4" s="1">
        <v>1</v>
      </c>
      <c r="D4" s="8" t="s">
        <v>2</v>
      </c>
      <c r="E4" s="11">
        <v>0.59616000000000002</v>
      </c>
      <c r="F4" s="3" t="str">
        <f>_xlfn.IFS(E4&gt;0.8,"Very High",E4&gt;0.6,"High",E4&gt;0.4,"Medium",E4&gt;0.2,"Low",E4&gt;0,"Very Low")</f>
        <v>Medium</v>
      </c>
      <c r="G4" s="14">
        <v>0.64849000000000001</v>
      </c>
      <c r="H4" s="1" t="str">
        <f>_xlfn.IFS(G4&gt;0.8,"Very High",G4&gt;0.6,"High",G4&gt;0.4,"Medium",G4&gt;0.2,"Low",G4&gt;0,"Very Low")</f>
        <v>High</v>
      </c>
      <c r="I4" s="12">
        <v>0.69799999999999895</v>
      </c>
      <c r="J4" s="1" t="str">
        <f>_xlfn.IFS(I4&gt;0.8,"Very High",I4&gt;0.6,"High",I4&gt;0.4,"Medium",I4&gt;0.2,"Low",I4&gt;0,"Very Low")</f>
        <v>High</v>
      </c>
      <c r="K4" s="12">
        <v>0.746999999999999</v>
      </c>
      <c r="L4" s="1" t="str">
        <f>_xlfn.IFS(K4&gt;0.8,"Very High",K4&gt;0.6,"High",K4&gt;0.4,"Medium",K4&gt;0.2,"Low",K4&gt;0,"Very Low")</f>
        <v>High</v>
      </c>
      <c r="M4" s="12">
        <v>0.79300000000000004</v>
      </c>
      <c r="N4" s="1" t="str">
        <f>_xlfn.IFS(M4&gt;0.8,"Very High",M4&gt;0.6,"High",M4&gt;0.4,"Medium",M4&gt;0.2,"Low",M4&gt;0,"Very Low")</f>
        <v>High</v>
      </c>
      <c r="O4" s="12">
        <v>0.83299999999999896</v>
      </c>
      <c r="P4" s="1" t="str">
        <f>_xlfn.IFS(O4&gt;0.8,"Very High",O4&gt;0.6,"High",O4&gt;0.4,"Medium",O4&gt;0.2,"Low",O4&gt;0,"Very Low")</f>
        <v>Very High</v>
      </c>
      <c r="Q4" s="12">
        <v>0.86799999999999899</v>
      </c>
      <c r="R4" s="1" t="str">
        <f>_xlfn.IFS(Q4&gt;0.8,"Very High",Q4&gt;0.6,"High",Q4&gt;0.4,"Medium",Q4&gt;0.2,"Low",Q4&gt;0,"Very Low")</f>
        <v>Very High</v>
      </c>
      <c r="S4" s="12">
        <v>0.89600000000000002</v>
      </c>
      <c r="T4" s="1" t="str">
        <f>_xlfn.IFS(S4&gt;0.8,"Very High",S4&gt;0.6,"High",S4&gt;0.4,"Medium",S4&gt;0.2,"Low",S4&gt;0,"Very Low")</f>
        <v>Very High</v>
      </c>
      <c r="U4" s="12">
        <v>0.91800000000000004</v>
      </c>
      <c r="V4" s="1" t="str">
        <f>_xlfn.IFS(U4&gt;0.8,"Very High",U4&gt;0.6,"High",U4&gt;0.4,"Medium",U4&gt;0.2,"Low",U4&gt;0,"Very Low")</f>
        <v>Very High</v>
      </c>
    </row>
    <row r="5" spans="3:33" ht="15" customHeight="1" x14ac:dyDescent="0.25">
      <c r="C5" s="1">
        <v>2</v>
      </c>
      <c r="D5" s="8" t="s">
        <v>1</v>
      </c>
      <c r="E5" s="11">
        <v>0.60785999999999996</v>
      </c>
      <c r="F5" s="3" t="str">
        <f t="shared" ref="F5:F22" si="0">_xlfn.IFS(E5&gt;0.8,"Very High",E5&gt;0.6,"High",E5&gt;0.4,"Medium",E5&gt;0.2,"Low",E5&gt;0,"Very Low")</f>
        <v>High</v>
      </c>
      <c r="G5" s="14">
        <v>0.66583000000000003</v>
      </c>
      <c r="H5" s="3" t="str">
        <f t="shared" ref="H5:H22" si="1">_xlfn.IFS(G5&gt;0.8,"Very High",G5&gt;0.6,"High",G5&gt;0.4,"Medium",G5&gt;0.2,"Low",G5&gt;0,"Very Low")</f>
        <v>High</v>
      </c>
      <c r="I5" s="12">
        <v>0.71899999999999897</v>
      </c>
      <c r="J5" s="3" t="str">
        <f t="shared" ref="J5:J22" si="2">_xlfn.IFS(I5&gt;0.8,"Very High",I5&gt;0.6,"High",I5&gt;0.4,"Medium",I5&gt;0.2,"Low",I5&gt;0,"Very Low")</f>
        <v>High</v>
      </c>
      <c r="K5" s="12">
        <v>0.77100000000000002</v>
      </c>
      <c r="L5" s="3" t="str">
        <f t="shared" ref="L5:L22" si="3">_xlfn.IFS(K5&gt;0.8,"Very High",K5&gt;0.6,"High",K5&gt;0.4,"Medium",K5&gt;0.2,"Low",K5&gt;0,"Very Low")</f>
        <v>High</v>
      </c>
      <c r="M5" s="12">
        <v>0.81799999999999895</v>
      </c>
      <c r="N5" s="1" t="str">
        <f t="shared" ref="N5:N22" si="4">_xlfn.IFS(M5&gt;0.8,"Very High",M5&gt;0.6,"High",M5&gt;0.4,"Medium",M5&gt;0.2,"Low",M5&gt;0,"Very Low")</f>
        <v>Very High</v>
      </c>
      <c r="O5" s="12">
        <v>0.85799999999999899</v>
      </c>
      <c r="P5" s="1" t="str">
        <f t="shared" ref="P5:P22" si="5">_xlfn.IFS(O5&gt;0.8,"Very High",O5&gt;0.6,"High",O5&gt;0.4,"Medium",O5&gt;0.2,"Low",O5&gt;0,"Very Low")</f>
        <v>Very High</v>
      </c>
      <c r="Q5" s="12">
        <v>0.89</v>
      </c>
      <c r="R5" s="1" t="str">
        <f t="shared" ref="R5:R22" si="6">_xlfn.IFS(Q5&gt;0.8,"Very High",Q5&gt;0.6,"High",Q5&gt;0.4,"Medium",Q5&gt;0.2,"Low",Q5&gt;0,"Very Low")</f>
        <v>Very High</v>
      </c>
      <c r="S5" s="12">
        <v>0.91600000000000004</v>
      </c>
      <c r="T5" s="1" t="str">
        <f t="shared" ref="T5:T22" si="7">_xlfn.IFS(S5&gt;0.8,"Very High",S5&gt;0.6,"High",S5&gt;0.4,"Medium",S5&gt;0.2,"Low",S5&gt;0,"Very Low")</f>
        <v>Very High</v>
      </c>
      <c r="U5" s="12">
        <v>0.93700000000000006</v>
      </c>
      <c r="V5" s="1" t="str">
        <f t="shared" ref="V5:V22" si="8">_xlfn.IFS(U5&gt;0.8,"Very High",U5&gt;0.6,"High",U5&gt;0.4,"Medium",U5&gt;0.2,"Low",U5&gt;0,"Very Low")</f>
        <v>Very High</v>
      </c>
      <c r="Z5" s="34" t="s">
        <v>8</v>
      </c>
      <c r="AA5" s="34"/>
      <c r="AB5" s="34"/>
      <c r="AC5" s="34"/>
      <c r="AD5" s="34"/>
      <c r="AE5" s="34"/>
      <c r="AF5" s="34"/>
      <c r="AG5" s="34"/>
    </row>
    <row r="6" spans="3:33" x14ac:dyDescent="0.25">
      <c r="C6" s="1">
        <v>3</v>
      </c>
      <c r="D6" s="8" t="s">
        <v>1</v>
      </c>
      <c r="E6" s="11">
        <v>0.61543999999999999</v>
      </c>
      <c r="F6" s="3" t="str">
        <f t="shared" si="0"/>
        <v>High</v>
      </c>
      <c r="G6" s="14">
        <v>0.67657999999999996</v>
      </c>
      <c r="H6" s="3" t="str">
        <f t="shared" si="1"/>
        <v>High</v>
      </c>
      <c r="I6" s="12">
        <v>0.71399999999999897</v>
      </c>
      <c r="J6" s="3" t="str">
        <f t="shared" si="2"/>
        <v>High</v>
      </c>
      <c r="K6" s="12">
        <v>0.76200000000000001</v>
      </c>
      <c r="L6" s="3" t="str">
        <f t="shared" si="3"/>
        <v>High</v>
      </c>
      <c r="M6" s="12">
        <v>0.80500000000000005</v>
      </c>
      <c r="N6" s="1" t="str">
        <f t="shared" si="4"/>
        <v>Very High</v>
      </c>
      <c r="O6" s="12">
        <v>0.84099999999999897</v>
      </c>
      <c r="P6" s="1" t="str">
        <f t="shared" si="5"/>
        <v>Very High</v>
      </c>
      <c r="Q6" s="12">
        <v>0.871999999999999</v>
      </c>
      <c r="R6" s="1" t="str">
        <f t="shared" si="6"/>
        <v>Very High</v>
      </c>
      <c r="S6" s="12">
        <v>0.89700000000000002</v>
      </c>
      <c r="T6" s="1" t="str">
        <f t="shared" si="7"/>
        <v>Very High</v>
      </c>
      <c r="U6" s="12">
        <v>0.91800000000000004</v>
      </c>
      <c r="V6" s="1" t="str">
        <f t="shared" si="8"/>
        <v>Very High</v>
      </c>
      <c r="Z6" s="35" t="s">
        <v>12</v>
      </c>
      <c r="AA6" s="36"/>
      <c r="AB6" s="36"/>
      <c r="AC6" s="36"/>
      <c r="AD6" s="36"/>
      <c r="AE6" s="36"/>
      <c r="AF6" s="36"/>
      <c r="AG6" s="37"/>
    </row>
    <row r="7" spans="3:33" x14ac:dyDescent="0.25">
      <c r="C7" s="1">
        <v>4</v>
      </c>
      <c r="D7" s="8" t="s">
        <v>1</v>
      </c>
      <c r="E7" s="11">
        <v>0.59719999999999995</v>
      </c>
      <c r="F7" s="1" t="str">
        <f t="shared" si="0"/>
        <v>Medium</v>
      </c>
      <c r="G7" s="14">
        <v>0.65427999999999997</v>
      </c>
      <c r="H7" s="3" t="str">
        <f t="shared" si="1"/>
        <v>High</v>
      </c>
      <c r="I7" s="12">
        <v>0.70099999999999896</v>
      </c>
      <c r="J7" s="3" t="str">
        <f t="shared" si="2"/>
        <v>High</v>
      </c>
      <c r="K7" s="12">
        <v>0.752</v>
      </c>
      <c r="L7" s="3" t="str">
        <f t="shared" si="3"/>
        <v>High</v>
      </c>
      <c r="M7" s="12">
        <v>0.79800000000000004</v>
      </c>
      <c r="N7" s="3" t="str">
        <f t="shared" si="4"/>
        <v>High</v>
      </c>
      <c r="O7" s="12">
        <v>0.83799999999999897</v>
      </c>
      <c r="P7" s="1" t="str">
        <f t="shared" si="5"/>
        <v>Very High</v>
      </c>
      <c r="Q7" s="12">
        <v>0.871999999999999</v>
      </c>
      <c r="R7" s="1" t="str">
        <f t="shared" si="6"/>
        <v>Very High</v>
      </c>
      <c r="S7" s="12">
        <v>0.89900000000000002</v>
      </c>
      <c r="T7" s="1" t="str">
        <f t="shared" si="7"/>
        <v>Very High</v>
      </c>
      <c r="U7" s="12">
        <v>0.92100000000000004</v>
      </c>
      <c r="V7" s="1" t="str">
        <f t="shared" si="8"/>
        <v>Very High</v>
      </c>
      <c r="Z7" s="1"/>
      <c r="AA7" s="1"/>
      <c r="AB7" s="38" t="s">
        <v>6</v>
      </c>
      <c r="AC7" s="38"/>
      <c r="AD7" s="38"/>
      <c r="AE7" s="38"/>
      <c r="AF7" s="38"/>
      <c r="AG7" s="38"/>
    </row>
    <row r="8" spans="3:33" x14ac:dyDescent="0.25">
      <c r="C8" s="1">
        <v>5</v>
      </c>
      <c r="D8" s="8" t="s">
        <v>0</v>
      </c>
      <c r="E8" s="11">
        <v>0.60233999999999999</v>
      </c>
      <c r="F8" s="1" t="str">
        <f t="shared" si="0"/>
        <v>High</v>
      </c>
      <c r="G8" s="14">
        <v>0.66044000000000003</v>
      </c>
      <c r="H8" s="1" t="str">
        <f t="shared" si="1"/>
        <v>High</v>
      </c>
      <c r="I8" s="12">
        <v>0.69999999999999896</v>
      </c>
      <c r="J8" s="1" t="str">
        <f t="shared" si="2"/>
        <v>High</v>
      </c>
      <c r="K8" s="12">
        <v>0.755</v>
      </c>
      <c r="L8" s="1" t="str">
        <f t="shared" si="3"/>
        <v>High</v>
      </c>
      <c r="M8" s="12">
        <v>0.80600000000000005</v>
      </c>
      <c r="N8" s="3" t="str">
        <f t="shared" si="4"/>
        <v>Very High</v>
      </c>
      <c r="O8" s="12">
        <v>0.84899999999999898</v>
      </c>
      <c r="P8" s="3" t="str">
        <f t="shared" si="5"/>
        <v>Very High</v>
      </c>
      <c r="Q8" s="12">
        <v>0.88500000000000001</v>
      </c>
      <c r="R8" s="3" t="str">
        <f t="shared" si="6"/>
        <v>Very High</v>
      </c>
      <c r="S8" s="12">
        <v>0.91300000000000003</v>
      </c>
      <c r="T8" s="3" t="str">
        <f t="shared" si="7"/>
        <v>Very High</v>
      </c>
      <c r="U8" s="12">
        <v>0.93500000000000005</v>
      </c>
      <c r="V8" s="3" t="str">
        <f t="shared" si="8"/>
        <v>Very High</v>
      </c>
      <c r="Z8" s="1"/>
      <c r="AA8" s="1"/>
      <c r="AB8" s="9" t="s">
        <v>0</v>
      </c>
      <c r="AC8" s="9" t="s">
        <v>1</v>
      </c>
      <c r="AD8" s="9" t="s">
        <v>2</v>
      </c>
      <c r="AE8" s="9" t="s">
        <v>3</v>
      </c>
      <c r="AF8" s="9" t="s">
        <v>4</v>
      </c>
      <c r="AG8" s="9" t="s">
        <v>5</v>
      </c>
    </row>
    <row r="9" spans="3:33" x14ac:dyDescent="0.25">
      <c r="C9" s="1">
        <v>6</v>
      </c>
      <c r="D9" s="8" t="s">
        <v>1</v>
      </c>
      <c r="E9" s="11">
        <v>0.60196000000000005</v>
      </c>
      <c r="F9" s="3" t="str">
        <f t="shared" si="0"/>
        <v>High</v>
      </c>
      <c r="G9" s="14">
        <v>0.65971999999999997</v>
      </c>
      <c r="H9" s="3" t="str">
        <f t="shared" si="1"/>
        <v>High</v>
      </c>
      <c r="I9" s="12">
        <v>0.73399999999999899</v>
      </c>
      <c r="J9" s="3" t="str">
        <f t="shared" si="2"/>
        <v>High</v>
      </c>
      <c r="K9" s="12">
        <v>0.78700000000000003</v>
      </c>
      <c r="L9" s="3" t="str">
        <f t="shared" si="3"/>
        <v>High</v>
      </c>
      <c r="M9" s="12">
        <v>0.83199999999999896</v>
      </c>
      <c r="N9" s="1" t="str">
        <f t="shared" si="4"/>
        <v>Very High</v>
      </c>
      <c r="O9" s="12">
        <v>0.869999999999999</v>
      </c>
      <c r="P9" s="1" t="str">
        <f t="shared" si="5"/>
        <v>Very High</v>
      </c>
      <c r="Q9" s="12">
        <v>0.9</v>
      </c>
      <c r="R9" s="1" t="str">
        <f t="shared" si="6"/>
        <v>Very High</v>
      </c>
      <c r="S9" s="12">
        <v>0.92300000000000004</v>
      </c>
      <c r="T9" s="1" t="str">
        <f t="shared" si="7"/>
        <v>Very High</v>
      </c>
      <c r="U9" s="12">
        <v>0.94099999999999995</v>
      </c>
      <c r="V9" s="1" t="str">
        <f t="shared" si="8"/>
        <v>Very High</v>
      </c>
      <c r="Z9" s="39" t="s">
        <v>7</v>
      </c>
      <c r="AA9" s="2" t="s">
        <v>0</v>
      </c>
      <c r="AB9" s="3">
        <v>0</v>
      </c>
      <c r="AC9" s="4">
        <v>0</v>
      </c>
      <c r="AD9" s="6">
        <v>0</v>
      </c>
      <c r="AE9" s="1"/>
      <c r="AF9" s="1"/>
      <c r="AG9" s="5">
        <v>0</v>
      </c>
    </row>
    <row r="10" spans="3:33" x14ac:dyDescent="0.25">
      <c r="C10" s="1">
        <v>7</v>
      </c>
      <c r="D10" s="8" t="s">
        <v>1</v>
      </c>
      <c r="E10" s="11">
        <v>0.62648000000000004</v>
      </c>
      <c r="F10" s="3" t="str">
        <f t="shared" si="0"/>
        <v>High</v>
      </c>
      <c r="G10" s="14">
        <v>0.68862999999999996</v>
      </c>
      <c r="H10" s="3" t="str">
        <f t="shared" si="1"/>
        <v>High</v>
      </c>
      <c r="I10" s="12">
        <v>0.73499999999999899</v>
      </c>
      <c r="J10" s="3" t="str">
        <f t="shared" si="2"/>
        <v>High</v>
      </c>
      <c r="K10" s="12">
        <v>0.78400000000000003</v>
      </c>
      <c r="L10" s="3" t="str">
        <f t="shared" si="3"/>
        <v>High</v>
      </c>
      <c r="M10" s="12">
        <v>0.82499999999999896</v>
      </c>
      <c r="N10" s="1" t="str">
        <f t="shared" si="4"/>
        <v>Very High</v>
      </c>
      <c r="O10" s="12">
        <v>0.85999999999999899</v>
      </c>
      <c r="P10" s="1" t="str">
        <f t="shared" si="5"/>
        <v>Very High</v>
      </c>
      <c r="Q10" s="12">
        <v>0.88800000000000001</v>
      </c>
      <c r="R10" s="1" t="str">
        <f t="shared" si="6"/>
        <v>Very High</v>
      </c>
      <c r="S10" s="12">
        <v>0.91100000000000003</v>
      </c>
      <c r="T10" s="1" t="str">
        <f t="shared" si="7"/>
        <v>Very High</v>
      </c>
      <c r="U10" s="12">
        <v>0.93</v>
      </c>
      <c r="V10" s="1" t="str">
        <f t="shared" si="8"/>
        <v>Very High</v>
      </c>
      <c r="Z10" s="40"/>
      <c r="AA10" s="2" t="s">
        <v>1</v>
      </c>
      <c r="AB10" s="1"/>
      <c r="AC10" s="3">
        <v>8</v>
      </c>
      <c r="AD10" s="4">
        <v>3</v>
      </c>
      <c r="AE10" s="6">
        <v>1</v>
      </c>
      <c r="AF10" s="1"/>
      <c r="AG10" s="5">
        <v>2</v>
      </c>
    </row>
    <row r="11" spans="3:33" x14ac:dyDescent="0.25">
      <c r="C11" s="1">
        <v>8</v>
      </c>
      <c r="D11" s="8" t="s">
        <v>3</v>
      </c>
      <c r="E11" s="11">
        <v>0.54954000000000003</v>
      </c>
      <c r="F11" t="str">
        <f t="shared" si="0"/>
        <v>Medium</v>
      </c>
      <c r="G11" s="14">
        <v>0.58450000000000002</v>
      </c>
      <c r="H11" s="1" t="str">
        <f t="shared" si="1"/>
        <v>Medium</v>
      </c>
      <c r="I11" s="12">
        <v>0.61399999999999899</v>
      </c>
      <c r="J11" s="1" t="str">
        <f t="shared" si="2"/>
        <v>High</v>
      </c>
      <c r="K11" s="12">
        <v>0.65300000000000002</v>
      </c>
      <c r="L11" s="1" t="str">
        <f t="shared" si="3"/>
        <v>High</v>
      </c>
      <c r="M11" s="12">
        <v>0.69499999999999895</v>
      </c>
      <c r="N11" s="1" t="str">
        <f t="shared" si="4"/>
        <v>High</v>
      </c>
      <c r="O11" s="12">
        <v>0.73799999999999899</v>
      </c>
      <c r="P11" s="1" t="str">
        <f t="shared" si="5"/>
        <v>High</v>
      </c>
      <c r="Q11" s="12">
        <v>0.78100000000000003</v>
      </c>
      <c r="R11" s="1" t="str">
        <f t="shared" si="6"/>
        <v>High</v>
      </c>
      <c r="S11" s="12">
        <v>0.82199999999999895</v>
      </c>
      <c r="T11" s="1" t="str">
        <f t="shared" si="7"/>
        <v>Very High</v>
      </c>
      <c r="U11" s="12">
        <v>0.86</v>
      </c>
      <c r="V11" s="1" t="str">
        <f t="shared" si="8"/>
        <v>Very High</v>
      </c>
      <c r="Z11" s="40"/>
      <c r="AA11" s="2" t="s">
        <v>2</v>
      </c>
      <c r="AB11" s="1"/>
      <c r="AC11" s="1"/>
      <c r="AD11" s="3">
        <v>1</v>
      </c>
      <c r="AE11" s="4">
        <v>1</v>
      </c>
      <c r="AF11" s="1"/>
      <c r="AG11" s="5">
        <v>1</v>
      </c>
    </row>
    <row r="12" spans="3:33" x14ac:dyDescent="0.25">
      <c r="C12" s="1">
        <v>9</v>
      </c>
      <c r="D12" s="15" t="s">
        <v>2</v>
      </c>
      <c r="E12" s="16">
        <v>0.58401000000000003</v>
      </c>
      <c r="F12" s="17" t="str">
        <f t="shared" si="0"/>
        <v>Medium</v>
      </c>
      <c r="G12" s="60">
        <v>0.63412999999999997</v>
      </c>
      <c r="H12" s="18" t="str">
        <f t="shared" si="1"/>
        <v>High</v>
      </c>
      <c r="I12" s="12">
        <v>0.67600000000000005</v>
      </c>
      <c r="J12" s="1" t="str">
        <f t="shared" si="2"/>
        <v>High</v>
      </c>
      <c r="K12" s="12">
        <v>0.72699999999999898</v>
      </c>
      <c r="L12" s="1" t="str">
        <f t="shared" si="3"/>
        <v>High</v>
      </c>
      <c r="M12" s="12">
        <v>0.77600000000000002</v>
      </c>
      <c r="N12" s="1" t="str">
        <f t="shared" si="4"/>
        <v>High</v>
      </c>
      <c r="O12" s="12">
        <v>0.82299999999999895</v>
      </c>
      <c r="P12" s="1" t="str">
        <f t="shared" si="5"/>
        <v>Very High</v>
      </c>
      <c r="Q12" s="12">
        <v>0.86499999999999899</v>
      </c>
      <c r="R12" s="1" t="str">
        <f t="shared" si="6"/>
        <v>Very High</v>
      </c>
      <c r="S12" s="12">
        <v>0.9</v>
      </c>
      <c r="T12" s="1" t="str">
        <f t="shared" si="7"/>
        <v>Very High</v>
      </c>
      <c r="U12" s="12">
        <v>0.92900000000000005</v>
      </c>
      <c r="V12" s="1" t="str">
        <f t="shared" si="8"/>
        <v>Very High</v>
      </c>
      <c r="Z12" s="40"/>
      <c r="AA12" s="2" t="s">
        <v>3</v>
      </c>
      <c r="AB12" s="1"/>
      <c r="AC12" s="1"/>
      <c r="AD12" s="1"/>
      <c r="AE12" s="1"/>
      <c r="AF12" s="1"/>
      <c r="AG12" s="1"/>
    </row>
    <row r="13" spans="3:33" x14ac:dyDescent="0.25">
      <c r="C13" s="1">
        <v>10</v>
      </c>
      <c r="D13" s="8" t="s">
        <v>1</v>
      </c>
      <c r="E13" s="11">
        <v>0.58496999999999999</v>
      </c>
      <c r="F13" s="1" t="str">
        <f t="shared" si="0"/>
        <v>Medium</v>
      </c>
      <c r="G13" s="22">
        <v>0.63954</v>
      </c>
      <c r="H13" s="3" t="str">
        <f t="shared" si="1"/>
        <v>High</v>
      </c>
      <c r="I13" s="12">
        <v>0.68899999999999895</v>
      </c>
      <c r="J13" s="3" t="str">
        <f t="shared" si="2"/>
        <v>High</v>
      </c>
      <c r="K13" s="12">
        <v>0.743999999999999</v>
      </c>
      <c r="L13" s="3" t="str">
        <f t="shared" si="3"/>
        <v>High</v>
      </c>
      <c r="M13" s="12">
        <v>0.79700000000000004</v>
      </c>
      <c r="N13" s="3" t="str">
        <f t="shared" si="4"/>
        <v>High</v>
      </c>
      <c r="O13" s="12">
        <v>0.84399999999999897</v>
      </c>
      <c r="P13" s="1" t="str">
        <f t="shared" si="5"/>
        <v>Very High</v>
      </c>
      <c r="Q13" s="12">
        <v>0.88200000000000001</v>
      </c>
      <c r="R13" s="1" t="str">
        <f t="shared" si="6"/>
        <v>Very High</v>
      </c>
      <c r="S13" s="12">
        <v>0.91300000000000003</v>
      </c>
      <c r="T13" s="1" t="str">
        <f t="shared" si="7"/>
        <v>Very High</v>
      </c>
      <c r="U13" s="12">
        <v>0.93600000000000005</v>
      </c>
      <c r="V13" s="1" t="str">
        <f t="shared" si="8"/>
        <v>Very High</v>
      </c>
      <c r="Z13" s="40"/>
      <c r="AA13" s="2" t="s">
        <v>4</v>
      </c>
      <c r="AB13" s="1"/>
      <c r="AC13" s="1"/>
      <c r="AD13" s="1"/>
      <c r="AE13" s="1"/>
      <c r="AF13" s="1"/>
      <c r="AG13" s="1"/>
    </row>
    <row r="14" spans="3:33" x14ac:dyDescent="0.25">
      <c r="C14" s="1">
        <v>11</v>
      </c>
      <c r="D14" s="8" t="s">
        <v>1</v>
      </c>
      <c r="E14" s="11">
        <v>0.56564000000000003</v>
      </c>
      <c r="F14" s="1" t="str">
        <f t="shared" si="0"/>
        <v>Medium</v>
      </c>
      <c r="G14" s="22">
        <v>0.60645000000000004</v>
      </c>
      <c r="H14" s="3" t="str">
        <f t="shared" si="1"/>
        <v>High</v>
      </c>
      <c r="I14" s="12">
        <v>0.66700000000000004</v>
      </c>
      <c r="J14" s="3" t="str">
        <f t="shared" si="2"/>
        <v>High</v>
      </c>
      <c r="K14" s="12">
        <v>0.71899999999999897</v>
      </c>
      <c r="L14" s="3" t="str">
        <f t="shared" si="3"/>
        <v>High</v>
      </c>
      <c r="M14" s="12">
        <v>0.77</v>
      </c>
      <c r="N14" s="3" t="str">
        <f t="shared" si="4"/>
        <v>High</v>
      </c>
      <c r="O14" s="12">
        <v>0.81699999999999895</v>
      </c>
      <c r="P14" s="1" t="str">
        <f t="shared" si="5"/>
        <v>Very High</v>
      </c>
      <c r="Q14" s="12">
        <v>0.85899999999999899</v>
      </c>
      <c r="R14" s="1" t="str">
        <f t="shared" si="6"/>
        <v>Very High</v>
      </c>
      <c r="S14" s="12">
        <v>0.89400000000000002</v>
      </c>
      <c r="T14" s="1" t="str">
        <f t="shared" si="7"/>
        <v>Very High</v>
      </c>
      <c r="U14" s="12">
        <v>0.92200000000000004</v>
      </c>
      <c r="V14" s="1" t="str">
        <f t="shared" si="8"/>
        <v>Very High</v>
      </c>
      <c r="Z14" s="41"/>
      <c r="AA14" s="2" t="s">
        <v>5</v>
      </c>
      <c r="AB14" s="1"/>
      <c r="AC14" s="1"/>
      <c r="AD14" s="1"/>
      <c r="AE14" s="1"/>
      <c r="AF14" s="1"/>
      <c r="AG14" s="1"/>
    </row>
    <row r="15" spans="3:33" x14ac:dyDescent="0.25">
      <c r="C15" s="4">
        <v>12</v>
      </c>
      <c r="D15" s="4" t="s">
        <v>5</v>
      </c>
      <c r="E15" s="59">
        <v>0.62107000000000001</v>
      </c>
      <c r="F15" s="4" t="str">
        <f t="shared" si="0"/>
        <v>High</v>
      </c>
      <c r="G15" s="59">
        <v>0.68899999999999995</v>
      </c>
      <c r="H15" s="4" t="str">
        <f t="shared" si="1"/>
        <v>High</v>
      </c>
      <c r="I15" s="58">
        <v>0.73599999999999899</v>
      </c>
      <c r="J15" s="4" t="str">
        <f t="shared" si="2"/>
        <v>High</v>
      </c>
      <c r="K15" s="58">
        <v>0.79200000000000004</v>
      </c>
      <c r="L15" s="4" t="str">
        <f t="shared" si="3"/>
        <v>High</v>
      </c>
      <c r="M15" s="58">
        <v>0.84199999999999897</v>
      </c>
      <c r="N15" s="4" t="str">
        <f t="shared" si="4"/>
        <v>Very High</v>
      </c>
      <c r="O15" s="58">
        <v>0.88300000000000001</v>
      </c>
      <c r="P15" s="4" t="str">
        <f t="shared" si="5"/>
        <v>Very High</v>
      </c>
      <c r="Q15" s="58">
        <v>0.91600000000000004</v>
      </c>
      <c r="R15" s="4" t="str">
        <f t="shared" si="6"/>
        <v>Very High</v>
      </c>
      <c r="S15" s="58">
        <v>0.94099999999999895</v>
      </c>
      <c r="T15" s="4" t="str">
        <f t="shared" si="7"/>
        <v>Very High</v>
      </c>
      <c r="U15" s="58">
        <v>0.95899999999999996</v>
      </c>
      <c r="V15" s="4" t="str">
        <f t="shared" si="8"/>
        <v>Very High</v>
      </c>
    </row>
    <row r="16" spans="3:33" x14ac:dyDescent="0.25">
      <c r="C16" s="1">
        <v>13</v>
      </c>
      <c r="D16" s="8" t="s">
        <v>0</v>
      </c>
      <c r="E16" s="11">
        <v>0.61824999999999997</v>
      </c>
      <c r="F16" s="1" t="str">
        <f t="shared" si="0"/>
        <v>High</v>
      </c>
      <c r="G16" s="22">
        <v>0.68286000000000002</v>
      </c>
      <c r="H16" s="1" t="str">
        <f t="shared" si="1"/>
        <v>High</v>
      </c>
      <c r="I16" s="12">
        <v>0.75</v>
      </c>
      <c r="J16" s="1" t="str">
        <f t="shared" si="2"/>
        <v>High</v>
      </c>
      <c r="K16" s="12">
        <v>0.81</v>
      </c>
      <c r="L16" s="3" t="str">
        <f t="shared" si="3"/>
        <v>Very High</v>
      </c>
      <c r="M16" s="12">
        <v>0.85999999999999899</v>
      </c>
      <c r="N16" s="3" t="str">
        <f t="shared" si="4"/>
        <v>Very High</v>
      </c>
      <c r="O16" s="12">
        <v>0.9</v>
      </c>
      <c r="P16" s="3" t="str">
        <f t="shared" si="5"/>
        <v>Very High</v>
      </c>
      <c r="Q16" s="12">
        <v>0.93</v>
      </c>
      <c r="R16" s="3" t="str">
        <f t="shared" si="6"/>
        <v>Very High</v>
      </c>
      <c r="S16" s="12">
        <v>0.95099999999999896</v>
      </c>
      <c r="T16" s="3" t="str">
        <f t="shared" si="7"/>
        <v>Very High</v>
      </c>
      <c r="U16" s="12">
        <v>0.96599999999999997</v>
      </c>
      <c r="V16" s="3" t="str">
        <f t="shared" si="8"/>
        <v>Very High</v>
      </c>
    </row>
    <row r="17" spans="3:22" x14ac:dyDescent="0.25">
      <c r="C17" s="1">
        <v>14</v>
      </c>
      <c r="D17" s="8" t="s">
        <v>1</v>
      </c>
      <c r="E17" s="11">
        <v>0.59455999999999998</v>
      </c>
      <c r="F17" s="1" t="str">
        <f t="shared" si="0"/>
        <v>Medium</v>
      </c>
      <c r="G17" s="22">
        <v>0.65464999999999995</v>
      </c>
      <c r="H17" s="3" t="str">
        <f t="shared" si="1"/>
        <v>High</v>
      </c>
      <c r="I17" s="12">
        <v>0.70099999999999896</v>
      </c>
      <c r="J17" s="3" t="str">
        <f t="shared" si="2"/>
        <v>High</v>
      </c>
      <c r="K17" s="12">
        <v>0.75700000000000001</v>
      </c>
      <c r="L17" s="3" t="str">
        <f t="shared" si="3"/>
        <v>High</v>
      </c>
      <c r="M17" s="12">
        <v>0.80800000000000005</v>
      </c>
      <c r="N17" s="1" t="str">
        <f t="shared" si="4"/>
        <v>Very High</v>
      </c>
      <c r="O17" s="12">
        <v>0.85199999999999898</v>
      </c>
      <c r="P17" s="1" t="str">
        <f t="shared" si="5"/>
        <v>Very High</v>
      </c>
      <c r="Q17" s="12">
        <v>0.88800000000000001</v>
      </c>
      <c r="R17" s="1" t="str">
        <f t="shared" si="6"/>
        <v>Very High</v>
      </c>
      <c r="S17" s="12">
        <v>0.91700000000000004</v>
      </c>
      <c r="T17" s="1" t="str">
        <f t="shared" si="7"/>
        <v>Very High</v>
      </c>
      <c r="U17" s="12">
        <v>0.93799999999999994</v>
      </c>
      <c r="V17" s="1" t="str">
        <f t="shared" si="8"/>
        <v>Very High</v>
      </c>
    </row>
    <row r="18" spans="3:22" x14ac:dyDescent="0.25">
      <c r="C18" s="1">
        <v>15</v>
      </c>
      <c r="D18" s="8" t="s">
        <v>2</v>
      </c>
      <c r="E18" s="11">
        <v>0.52437999999999996</v>
      </c>
      <c r="F18" s="3" t="str">
        <f t="shared" si="0"/>
        <v>Medium</v>
      </c>
      <c r="G18" s="22">
        <v>0.54713000000000001</v>
      </c>
      <c r="H18" s="3" t="str">
        <f t="shared" si="1"/>
        <v>Medium</v>
      </c>
      <c r="I18" s="12">
        <v>0.58299999999999896</v>
      </c>
      <c r="J18" s="3" t="str">
        <f t="shared" si="2"/>
        <v>Medium</v>
      </c>
      <c r="K18" s="12">
        <v>0.619999999999999</v>
      </c>
      <c r="L18" s="1" t="str">
        <f t="shared" si="3"/>
        <v>High</v>
      </c>
      <c r="M18" s="12">
        <v>0.66200000000000003</v>
      </c>
      <c r="N18" s="1" t="str">
        <f t="shared" si="4"/>
        <v>High</v>
      </c>
      <c r="O18" s="12">
        <v>0.70899999999999896</v>
      </c>
      <c r="P18" s="1" t="str">
        <f t="shared" si="5"/>
        <v>High</v>
      </c>
      <c r="Q18" s="12">
        <v>0.75700000000000001</v>
      </c>
      <c r="R18" s="1" t="str">
        <f t="shared" si="6"/>
        <v>High</v>
      </c>
      <c r="S18" s="12">
        <v>0.80500000000000005</v>
      </c>
      <c r="T18" s="1" t="str">
        <f t="shared" si="7"/>
        <v>Very High</v>
      </c>
      <c r="U18" s="12">
        <v>0.85099999999999998</v>
      </c>
      <c r="V18" s="1" t="str">
        <f t="shared" si="8"/>
        <v>Very High</v>
      </c>
    </row>
    <row r="19" spans="3:22" x14ac:dyDescent="0.25">
      <c r="C19" s="4">
        <v>16</v>
      </c>
      <c r="D19" s="4" t="s">
        <v>5</v>
      </c>
      <c r="E19" s="59">
        <v>0.59541999999999995</v>
      </c>
      <c r="F19" s="4" t="str">
        <f t="shared" si="0"/>
        <v>Medium</v>
      </c>
      <c r="G19" s="59">
        <v>0.64680000000000004</v>
      </c>
      <c r="H19" s="4" t="str">
        <f t="shared" si="1"/>
        <v>High</v>
      </c>
      <c r="I19" s="58">
        <v>0.68700000000000006</v>
      </c>
      <c r="J19" s="4" t="str">
        <f t="shared" si="2"/>
        <v>High</v>
      </c>
      <c r="K19" s="58">
        <v>0.72999999999999898</v>
      </c>
      <c r="L19" s="4" t="str">
        <f t="shared" si="3"/>
        <v>High</v>
      </c>
      <c r="M19" s="58">
        <v>0.76800000000000002</v>
      </c>
      <c r="N19" s="4" t="str">
        <f t="shared" si="4"/>
        <v>High</v>
      </c>
      <c r="O19" s="58">
        <v>0.80200000000000005</v>
      </c>
      <c r="P19" s="4" t="str">
        <f t="shared" si="5"/>
        <v>Very High</v>
      </c>
      <c r="Q19" s="58">
        <v>0.83199999999999896</v>
      </c>
      <c r="R19" s="4" t="str">
        <f t="shared" si="6"/>
        <v>Very High</v>
      </c>
      <c r="S19" s="58">
        <v>0.85599999999999898</v>
      </c>
      <c r="T19" s="4" t="str">
        <f t="shared" si="7"/>
        <v>Very High</v>
      </c>
      <c r="U19" s="58">
        <v>0.878</v>
      </c>
      <c r="V19" s="4" t="str">
        <f t="shared" si="8"/>
        <v>Very High</v>
      </c>
    </row>
    <row r="20" spans="3:22" x14ac:dyDescent="0.25">
      <c r="C20" s="1">
        <v>17</v>
      </c>
      <c r="D20" s="19" t="s">
        <v>0</v>
      </c>
      <c r="E20" s="20">
        <v>0.59541999999999995</v>
      </c>
      <c r="F20" s="21" t="str">
        <f t="shared" si="0"/>
        <v>Medium</v>
      </c>
      <c r="G20" s="61">
        <v>0.64680000000000004</v>
      </c>
      <c r="H20" s="21" t="str">
        <f t="shared" si="1"/>
        <v>High</v>
      </c>
      <c r="I20" s="12">
        <v>0.68700000000000006</v>
      </c>
      <c r="J20" s="1" t="str">
        <f t="shared" si="2"/>
        <v>High</v>
      </c>
      <c r="K20" s="12">
        <v>0.72999999999999898</v>
      </c>
      <c r="L20" s="1" t="str">
        <f t="shared" si="3"/>
        <v>High</v>
      </c>
      <c r="M20" s="12">
        <v>0.76800000000000002</v>
      </c>
      <c r="N20" s="1" t="str">
        <f t="shared" si="4"/>
        <v>High</v>
      </c>
      <c r="O20" s="12">
        <v>0.80200000000000005</v>
      </c>
      <c r="P20" s="3" t="str">
        <f t="shared" si="5"/>
        <v>Very High</v>
      </c>
      <c r="Q20" s="12">
        <v>0.83199999999999896</v>
      </c>
      <c r="R20" s="3" t="str">
        <f t="shared" si="6"/>
        <v>Very High</v>
      </c>
      <c r="S20" s="12">
        <v>0.85599999999999898</v>
      </c>
      <c r="T20" s="3" t="str">
        <f t="shared" si="7"/>
        <v>Very High</v>
      </c>
      <c r="U20" s="12">
        <v>0.878</v>
      </c>
      <c r="V20" s="3" t="str">
        <f t="shared" si="8"/>
        <v>Very High</v>
      </c>
    </row>
    <row r="21" spans="3:22" x14ac:dyDescent="0.25">
      <c r="C21" s="4">
        <v>18</v>
      </c>
      <c r="D21" s="4" t="s">
        <v>5</v>
      </c>
      <c r="E21" s="59">
        <v>0.51541000000000003</v>
      </c>
      <c r="F21" s="4" t="str">
        <f t="shared" si="0"/>
        <v>Medium</v>
      </c>
      <c r="G21" s="62">
        <v>0.52525999999999995</v>
      </c>
      <c r="H21" s="4" t="str">
        <f t="shared" si="1"/>
        <v>Medium</v>
      </c>
      <c r="I21" s="58">
        <v>0.53500000000000003</v>
      </c>
      <c r="J21" s="4" t="str">
        <f t="shared" si="2"/>
        <v>Medium</v>
      </c>
      <c r="K21" s="58">
        <v>0.54800000000000004</v>
      </c>
      <c r="L21" s="4" t="str">
        <f t="shared" si="3"/>
        <v>Medium</v>
      </c>
      <c r="M21" s="58">
        <v>0.56200000000000006</v>
      </c>
      <c r="N21" s="4" t="str">
        <f t="shared" si="4"/>
        <v>Medium</v>
      </c>
      <c r="O21" s="58">
        <v>0.57799999999999896</v>
      </c>
      <c r="P21" s="4" t="str">
        <f t="shared" si="5"/>
        <v>Medium</v>
      </c>
      <c r="Q21" s="58">
        <v>0.59599999999999898</v>
      </c>
      <c r="R21" s="4" t="str">
        <f t="shared" si="6"/>
        <v>Medium</v>
      </c>
      <c r="S21" s="58">
        <v>0.61699999999999899</v>
      </c>
      <c r="T21" s="4" t="str">
        <f t="shared" si="7"/>
        <v>High</v>
      </c>
      <c r="U21" s="58">
        <v>0.64</v>
      </c>
      <c r="V21" s="4" t="str">
        <f t="shared" si="8"/>
        <v>High</v>
      </c>
    </row>
    <row r="22" spans="3:22" x14ac:dyDescent="0.25">
      <c r="C22" s="1">
        <v>19</v>
      </c>
      <c r="D22" s="8" t="s">
        <v>2</v>
      </c>
      <c r="E22" s="11">
        <v>0.59272000000000002</v>
      </c>
      <c r="F22" s="3" t="str">
        <f t="shared" si="0"/>
        <v>Medium</v>
      </c>
      <c r="G22" s="14">
        <v>0.64610000000000001</v>
      </c>
      <c r="H22" s="1" t="str">
        <f t="shared" si="1"/>
        <v>High</v>
      </c>
      <c r="I22" s="12">
        <v>0.69599999999999895</v>
      </c>
      <c r="J22" s="1" t="str">
        <f t="shared" si="2"/>
        <v>High</v>
      </c>
      <c r="K22" s="12">
        <v>0.75</v>
      </c>
      <c r="L22" s="1" t="str">
        <f t="shared" si="3"/>
        <v>High</v>
      </c>
      <c r="M22" s="12">
        <v>0.79900000000000004</v>
      </c>
      <c r="N22" s="1" t="str">
        <f t="shared" si="4"/>
        <v>High</v>
      </c>
      <c r="O22" s="12">
        <v>0.84299999999999897</v>
      </c>
      <c r="P22" s="1" t="str">
        <f t="shared" si="5"/>
        <v>Very High</v>
      </c>
      <c r="Q22" s="12">
        <v>0.88100000000000001</v>
      </c>
      <c r="R22" s="1" t="str">
        <f t="shared" si="6"/>
        <v>Very High</v>
      </c>
      <c r="S22" s="12">
        <v>0.91100000000000003</v>
      </c>
      <c r="T22" s="1" t="str">
        <f t="shared" si="7"/>
        <v>Very High</v>
      </c>
      <c r="U22" s="12">
        <v>0.93400000000000005</v>
      </c>
      <c r="V22" s="1" t="str">
        <f t="shared" si="8"/>
        <v>Very High</v>
      </c>
    </row>
    <row r="23" spans="3:22" x14ac:dyDescent="0.25">
      <c r="C23" s="24"/>
      <c r="D23" s="24"/>
      <c r="E23" s="24"/>
      <c r="F23" s="24">
        <v>9</v>
      </c>
      <c r="G23" s="24"/>
      <c r="H23" s="25">
        <v>7</v>
      </c>
      <c r="I23" s="24"/>
      <c r="J23" s="24">
        <v>8</v>
      </c>
      <c r="K23" s="24"/>
      <c r="L23" s="24">
        <v>8</v>
      </c>
      <c r="M23" s="24"/>
      <c r="N23" s="24">
        <v>12</v>
      </c>
      <c r="O23" s="24"/>
      <c r="P23" s="24"/>
      <c r="Q23" s="24"/>
      <c r="R23" s="24"/>
      <c r="S23" s="24"/>
      <c r="T23" s="24"/>
      <c r="U23" s="24"/>
      <c r="V23" s="24"/>
    </row>
    <row r="26" spans="3:22" ht="15.75" thickBot="1" x14ac:dyDescent="0.3">
      <c r="G26" s="7"/>
    </row>
    <row r="27" spans="3:22" ht="15.75" thickTop="1" x14ac:dyDescent="0.25">
      <c r="C27" s="48" t="s">
        <v>11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50"/>
    </row>
    <row r="28" spans="3:22" x14ac:dyDescent="0.25">
      <c r="C28" s="1"/>
      <c r="D28" s="10" t="s">
        <v>9</v>
      </c>
      <c r="E28" s="10">
        <v>0.2</v>
      </c>
      <c r="F28" s="10"/>
      <c r="G28" s="10">
        <v>0.3</v>
      </c>
      <c r="H28" s="10"/>
      <c r="I28" s="10">
        <v>0.4</v>
      </c>
      <c r="J28" s="10"/>
      <c r="K28" s="10">
        <v>0.5</v>
      </c>
      <c r="L28" s="10"/>
      <c r="M28" s="10">
        <v>0.6</v>
      </c>
      <c r="N28" s="10"/>
      <c r="O28" s="10">
        <v>0.7</v>
      </c>
      <c r="P28" s="10"/>
      <c r="Q28" s="10">
        <v>0.8</v>
      </c>
      <c r="R28" s="10"/>
      <c r="S28" s="10">
        <v>0.9</v>
      </c>
      <c r="T28" s="10"/>
      <c r="U28" s="10">
        <v>1</v>
      </c>
      <c r="V28" s="10"/>
    </row>
    <row r="29" spans="3:22" x14ac:dyDescent="0.25">
      <c r="C29" s="1">
        <v>1</v>
      </c>
      <c r="D29" s="8" t="s">
        <v>2</v>
      </c>
      <c r="E29" s="12">
        <v>0.61116000000000004</v>
      </c>
      <c r="F29" s="1" t="str">
        <f>_xlfn.IFS(E29&gt;0.8,"Very High",E29&gt;0.6,"High",E29&gt;0.4,"Medium",E29&gt;0.2,"Low",E29&gt;0,"Very Low")</f>
        <v>High</v>
      </c>
      <c r="G29" s="22">
        <v>0.66847999999999996</v>
      </c>
      <c r="H29" s="1" t="str">
        <f>_xlfn.IFS(G29&gt;0.8,"Very High",G29&gt;0.6,"High",G29&gt;0.4,"Medium",G29&gt;0.2,"Low",G29&gt;0,"Very Low")</f>
        <v>High</v>
      </c>
      <c r="I29" s="22">
        <v>0.72377999999999998</v>
      </c>
      <c r="J29" s="1" t="str">
        <f>_xlfn.IFS(I29&gt;0.8,"Very High",I29&gt;0.6,"High",I29&gt;0.4,"Medium",I29&gt;0.2,"Low",I29&gt;0,"Very Low")</f>
        <v>High</v>
      </c>
      <c r="K29" s="22">
        <v>0.77493999999999996</v>
      </c>
      <c r="L29" s="1" t="str">
        <f>_xlfn.IFS(K29&gt;0.8,"Very High",K29&gt;0.6,"High",K29&gt;0.4,"Medium",K29&gt;0.2,"Low",K29&gt;0,"Very Low")</f>
        <v>High</v>
      </c>
      <c r="M29" s="22">
        <v>0.82049000000000005</v>
      </c>
      <c r="N29" s="1" t="str">
        <f>_xlfn.IFS(M29&gt;0.8,"Very High",M29&gt;0.6,"High",M29&gt;0.4,"Medium",M29&gt;0.2,"Low",M29&gt;0,"Very Low")</f>
        <v>Very High</v>
      </c>
      <c r="O29" s="22">
        <v>0.85960000000000003</v>
      </c>
      <c r="P29" s="1" t="str">
        <f>_xlfn.IFS(O29&gt;0.8,"Very High",O29&gt;0.6,"High",O29&gt;0.4,"Medium",O29&gt;0.2,"Low",O29&gt;0,"Very Low")</f>
        <v>Very High</v>
      </c>
      <c r="Q29" s="22"/>
      <c r="R29" s="1" t="e">
        <f>_xlfn.IFS(Q29&gt;0.8,"Very High",Q29&gt;0.6,"High",Q29&gt;0.4,"Medium",Q29&gt;0.2,"Low",Q29&gt;0,"Very Low")</f>
        <v>#N/A</v>
      </c>
      <c r="S29" s="22"/>
      <c r="T29" s="1" t="e">
        <f>_xlfn.IFS(S29&gt;0.8,"Very High",S29&gt;0.6,"High",S29&gt;0.4,"Medium",S29&gt;0.2,"Low",S29&gt;0,"Very Low")</f>
        <v>#N/A</v>
      </c>
      <c r="U29" s="22"/>
      <c r="V29" s="1" t="e">
        <f>_xlfn.IFS(U29&gt;0.8,"Very High",U29&gt;0.6,"High",U29&gt;0.4,"Medium",U29&gt;0.2,"Low",U29&gt;0,"Very Low")</f>
        <v>#N/A</v>
      </c>
    </row>
    <row r="30" spans="3:22" x14ac:dyDescent="0.25">
      <c r="C30" s="1">
        <v>2</v>
      </c>
      <c r="D30" s="8" t="s">
        <v>1</v>
      </c>
      <c r="E30" s="12">
        <v>0.61811000000000005</v>
      </c>
      <c r="F30" s="3" t="str">
        <f t="shared" ref="F30:F47" si="9">_xlfn.IFS(E30&gt;0.8,"Very High",E30&gt;0.6,"High",E30&gt;0.4,"Medium",E30&gt;0.2,"Low",E30&gt;0,"Very Low")</f>
        <v>High</v>
      </c>
      <c r="G30" s="22">
        <v>0.67910999999999999</v>
      </c>
      <c r="H30" s="3" t="str">
        <f t="shared" ref="H30:H47" si="10">_xlfn.IFS(G30&gt;0.8,"Very High",G30&gt;0.6,"High",G30&gt;0.4,"Medium",G30&gt;0.2,"Low",G30&gt;0,"Very Low")</f>
        <v>High</v>
      </c>
      <c r="I30" s="22">
        <v>0.73738000000000004</v>
      </c>
      <c r="J30" s="3" t="str">
        <f t="shared" ref="J30:J47" si="11">_xlfn.IFS(I30&gt;0.8,"Very High",I30&gt;0.6,"High",I30&gt;0.4,"Medium",I30&gt;0.2,"Low",I30&gt;0,"Very Low")</f>
        <v>High</v>
      </c>
      <c r="K30" s="22">
        <v>0.79020999999999997</v>
      </c>
      <c r="L30" s="3" t="str">
        <f t="shared" ref="L30:L47" si="12">_xlfn.IFS(K30&gt;0.8,"Very High",K30&gt;0.6,"High",K30&gt;0.4,"Medium",K30&gt;0.2,"Low",K30&gt;0,"Very Low")</f>
        <v>High</v>
      </c>
      <c r="M30" s="22">
        <v>0.83589000000000002</v>
      </c>
      <c r="N30" s="1" t="str">
        <f t="shared" ref="N30:N47" si="13">_xlfn.IFS(M30&gt;0.8,"Very High",M30&gt;0.6,"High",M30&gt;0.4,"Medium",M30&gt;0.2,"Low",M30&gt;0,"Very Low")</f>
        <v>Very High</v>
      </c>
      <c r="O30" s="22">
        <v>0.87380999999999998</v>
      </c>
      <c r="P30" s="1" t="str">
        <f t="shared" ref="P30:P47" si="14">_xlfn.IFS(O30&gt;0.8,"Very High",O30&gt;0.6,"High",O30&gt;0.4,"Medium",O30&gt;0.2,"Low",O30&gt;0,"Very Low")</f>
        <v>Very High</v>
      </c>
      <c r="Q30" s="22"/>
      <c r="R30" s="1" t="e">
        <f t="shared" ref="R30:R47" si="15">_xlfn.IFS(Q30&gt;0.8,"Very High",Q30&gt;0.6,"High",Q30&gt;0.4,"Medium",Q30&gt;0.2,"Low",Q30&gt;0,"Very Low")</f>
        <v>#N/A</v>
      </c>
      <c r="S30" s="22"/>
      <c r="T30" s="1" t="e">
        <f t="shared" ref="T30:T47" si="16">_xlfn.IFS(S30&gt;0.8,"Very High",S30&gt;0.6,"High",S30&gt;0.4,"Medium",S30&gt;0.2,"Low",S30&gt;0,"Very Low")</f>
        <v>#N/A</v>
      </c>
      <c r="U30" s="22"/>
      <c r="V30" s="1" t="e">
        <f t="shared" ref="V30:V47" si="17">_xlfn.IFS(U30&gt;0.8,"Very High",U30&gt;0.6,"High",U30&gt;0.4,"Medium",U30&gt;0.2,"Low",U30&gt;0,"Very Low")</f>
        <v>#N/A</v>
      </c>
    </row>
    <row r="31" spans="3:22" x14ac:dyDescent="0.25">
      <c r="C31" s="1">
        <v>3</v>
      </c>
      <c r="D31" s="8" t="s">
        <v>1</v>
      </c>
      <c r="E31" s="12">
        <v>0.61902999999999997</v>
      </c>
      <c r="F31" s="3" t="str">
        <f t="shared" si="9"/>
        <v>High</v>
      </c>
      <c r="G31" s="22">
        <v>0.68194999999999995</v>
      </c>
      <c r="H31" s="3" t="str">
        <f t="shared" si="10"/>
        <v>High</v>
      </c>
      <c r="I31" s="22">
        <v>0.74175000000000002</v>
      </c>
      <c r="J31" s="3" t="str">
        <f t="shared" si="11"/>
        <v>High</v>
      </c>
      <c r="K31" s="22">
        <v>0.79510000000000003</v>
      </c>
      <c r="L31" s="3" t="str">
        <f t="shared" si="12"/>
        <v>High</v>
      </c>
      <c r="M31" s="22">
        <v>0.84031</v>
      </c>
      <c r="N31" s="1" t="str">
        <f t="shared" si="13"/>
        <v>Very High</v>
      </c>
      <c r="O31" s="22">
        <v>0.87705</v>
      </c>
      <c r="P31" s="1" t="str">
        <f t="shared" si="14"/>
        <v>Very High</v>
      </c>
      <c r="Q31" s="22"/>
      <c r="R31" s="1" t="e">
        <f t="shared" si="15"/>
        <v>#N/A</v>
      </c>
      <c r="S31" s="22"/>
      <c r="T31" s="1" t="e">
        <f t="shared" si="16"/>
        <v>#N/A</v>
      </c>
      <c r="U31" s="22"/>
      <c r="V31" s="1" t="e">
        <f t="shared" si="17"/>
        <v>#N/A</v>
      </c>
    </row>
    <row r="32" spans="3:22" x14ac:dyDescent="0.25">
      <c r="C32" s="1">
        <v>4</v>
      </c>
      <c r="D32" s="8" t="s">
        <v>1</v>
      </c>
      <c r="E32" s="12">
        <v>0.60562000000000005</v>
      </c>
      <c r="F32" s="3" t="str">
        <f t="shared" si="9"/>
        <v>High</v>
      </c>
      <c r="G32" s="22">
        <v>0.66508999999999996</v>
      </c>
      <c r="H32" s="3" t="str">
        <f t="shared" si="10"/>
        <v>High</v>
      </c>
      <c r="I32" s="22">
        <v>0.72379000000000004</v>
      </c>
      <c r="J32" s="3" t="str">
        <f t="shared" si="11"/>
        <v>High</v>
      </c>
      <c r="K32" s="22">
        <v>0.77803999999999995</v>
      </c>
      <c r="L32" s="3" t="str">
        <f t="shared" si="12"/>
        <v>High</v>
      </c>
      <c r="M32" s="22">
        <v>0.82547000000000004</v>
      </c>
      <c r="N32" s="1" t="str">
        <f t="shared" si="13"/>
        <v>Very High</v>
      </c>
      <c r="O32" s="22">
        <v>0.86509999999999998</v>
      </c>
      <c r="P32" s="1" t="str">
        <f t="shared" si="14"/>
        <v>Very High</v>
      </c>
      <c r="Q32" s="22"/>
      <c r="R32" s="1" t="e">
        <f t="shared" si="15"/>
        <v>#N/A</v>
      </c>
      <c r="S32" s="22"/>
      <c r="T32" s="1" t="e">
        <f t="shared" si="16"/>
        <v>#N/A</v>
      </c>
      <c r="U32" s="22"/>
      <c r="V32" s="1" t="e">
        <f t="shared" si="17"/>
        <v>#N/A</v>
      </c>
    </row>
    <row r="33" spans="3:22" x14ac:dyDescent="0.25">
      <c r="C33" s="1">
        <v>5</v>
      </c>
      <c r="D33" s="8" t="s">
        <v>0</v>
      </c>
      <c r="E33" s="12">
        <v>0.61002000000000001</v>
      </c>
      <c r="F33" s="1" t="str">
        <f t="shared" si="9"/>
        <v>High</v>
      </c>
      <c r="G33" s="22">
        <v>0.67032999999999998</v>
      </c>
      <c r="H33" s="1" t="str">
        <f t="shared" si="10"/>
        <v>High</v>
      </c>
      <c r="I33" s="22">
        <v>0.72943000000000002</v>
      </c>
      <c r="J33" s="1" t="str">
        <f t="shared" si="11"/>
        <v>High</v>
      </c>
      <c r="K33" s="22">
        <v>0.78395000000000004</v>
      </c>
      <c r="L33" s="1" t="str">
        <f t="shared" si="12"/>
        <v>High</v>
      </c>
      <c r="M33" s="22">
        <v>0.83160999999999996</v>
      </c>
      <c r="N33" s="3" t="str">
        <f t="shared" si="13"/>
        <v>Very High</v>
      </c>
      <c r="O33" s="22">
        <v>0.87139</v>
      </c>
      <c r="P33" s="3" t="str">
        <f t="shared" si="14"/>
        <v>Very High</v>
      </c>
      <c r="Q33" s="22"/>
      <c r="R33" s="1" t="e">
        <f t="shared" si="15"/>
        <v>#N/A</v>
      </c>
      <c r="S33" s="22"/>
      <c r="T33" s="1" t="e">
        <f t="shared" si="16"/>
        <v>#N/A</v>
      </c>
      <c r="U33" s="22"/>
      <c r="V33" s="1" t="e">
        <f t="shared" si="17"/>
        <v>#N/A</v>
      </c>
    </row>
    <row r="34" spans="3:22" x14ac:dyDescent="0.25">
      <c r="C34" s="1">
        <v>6</v>
      </c>
      <c r="D34" s="8" t="s">
        <v>1</v>
      </c>
      <c r="E34" s="12">
        <v>0.60975999999999997</v>
      </c>
      <c r="F34" s="3" t="str">
        <f t="shared" si="9"/>
        <v>High</v>
      </c>
      <c r="G34" s="22">
        <v>0.66979999999999995</v>
      </c>
      <c r="H34" s="3" t="str">
        <f t="shared" si="10"/>
        <v>High</v>
      </c>
      <c r="I34" s="22">
        <v>0.72858999999999996</v>
      </c>
      <c r="J34" s="3" t="str">
        <f t="shared" si="11"/>
        <v>High</v>
      </c>
      <c r="K34" s="22">
        <v>0.78281000000000001</v>
      </c>
      <c r="L34" s="3" t="str">
        <f t="shared" si="12"/>
        <v>High</v>
      </c>
      <c r="M34" s="22">
        <v>0.83021999999999996</v>
      </c>
      <c r="N34" s="1" t="str">
        <f t="shared" si="13"/>
        <v>Very High</v>
      </c>
      <c r="O34" s="22">
        <v>0.86982999999999999</v>
      </c>
      <c r="P34" s="1" t="str">
        <f t="shared" si="14"/>
        <v>Very High</v>
      </c>
      <c r="Q34" s="22"/>
      <c r="R34" s="1" t="e">
        <f t="shared" si="15"/>
        <v>#N/A</v>
      </c>
      <c r="S34" s="22"/>
      <c r="T34" s="1" t="e">
        <f t="shared" si="16"/>
        <v>#N/A</v>
      </c>
      <c r="U34" s="22"/>
      <c r="V34" s="1" t="e">
        <f t="shared" si="17"/>
        <v>#N/A</v>
      </c>
    </row>
    <row r="35" spans="3:22" x14ac:dyDescent="0.25">
      <c r="C35" s="1">
        <v>7</v>
      </c>
      <c r="D35" s="8" t="s">
        <v>1</v>
      </c>
      <c r="E35" s="12">
        <v>0.62948000000000004</v>
      </c>
      <c r="F35" s="3" t="str">
        <f t="shared" si="9"/>
        <v>High</v>
      </c>
      <c r="G35" s="22">
        <v>0.69379000000000002</v>
      </c>
      <c r="H35" s="3" t="str">
        <f t="shared" si="10"/>
        <v>High</v>
      </c>
      <c r="I35" s="22">
        <v>0.75263999999999998</v>
      </c>
      <c r="J35" s="3" t="str">
        <f t="shared" si="11"/>
        <v>High</v>
      </c>
      <c r="K35" s="22">
        <v>0.80376000000000003</v>
      </c>
      <c r="L35" t="str">
        <f t="shared" si="12"/>
        <v>Very High</v>
      </c>
      <c r="M35" s="22">
        <v>0.84631999999999996</v>
      </c>
      <c r="N35" s="1" t="str">
        <f t="shared" si="13"/>
        <v>Very High</v>
      </c>
      <c r="O35" s="22">
        <v>0.88066999999999995</v>
      </c>
      <c r="P35" s="1" t="str">
        <f t="shared" si="14"/>
        <v>Very High</v>
      </c>
      <c r="Q35" s="22"/>
      <c r="R35" s="1" t="e">
        <f t="shared" si="15"/>
        <v>#N/A</v>
      </c>
      <c r="S35" s="22"/>
      <c r="T35" s="1" t="e">
        <f t="shared" si="16"/>
        <v>#N/A</v>
      </c>
      <c r="U35" s="22"/>
      <c r="V35" s="1" t="e">
        <f t="shared" si="17"/>
        <v>#N/A</v>
      </c>
    </row>
    <row r="36" spans="3:22" x14ac:dyDescent="0.25">
      <c r="C36" s="1">
        <v>8</v>
      </c>
      <c r="D36" s="8" t="s">
        <v>3</v>
      </c>
      <c r="E36" s="12">
        <v>0.56293000000000004</v>
      </c>
      <c r="F36" s="1" t="str">
        <f t="shared" si="9"/>
        <v>Medium</v>
      </c>
      <c r="G36" s="22">
        <v>0.60399000000000003</v>
      </c>
      <c r="H36" s="1" t="str">
        <f t="shared" si="10"/>
        <v>High</v>
      </c>
      <c r="I36" s="22">
        <v>0.65161999999999998</v>
      </c>
      <c r="J36" s="1" t="str">
        <f t="shared" si="11"/>
        <v>High</v>
      </c>
      <c r="K36" s="22">
        <v>0.70482999999999996</v>
      </c>
      <c r="L36" s="1" t="str">
        <f t="shared" si="12"/>
        <v>High</v>
      </c>
      <c r="M36" s="22">
        <v>0.76114000000000004</v>
      </c>
      <c r="N36" s="1" t="str">
        <f t="shared" si="13"/>
        <v>High</v>
      </c>
      <c r="O36" s="22">
        <v>0.81642999999999999</v>
      </c>
      <c r="P36" s="1" t="str">
        <f t="shared" si="14"/>
        <v>Very High</v>
      </c>
      <c r="Q36" s="22"/>
      <c r="R36" s="1" t="e">
        <f t="shared" si="15"/>
        <v>#N/A</v>
      </c>
      <c r="S36" s="22"/>
      <c r="T36" s="1" t="e">
        <f t="shared" si="16"/>
        <v>#N/A</v>
      </c>
      <c r="U36" s="22"/>
      <c r="V36" s="1" t="e">
        <f t="shared" si="17"/>
        <v>#N/A</v>
      </c>
    </row>
    <row r="37" spans="3:22" x14ac:dyDescent="0.25">
      <c r="C37" s="1">
        <v>9</v>
      </c>
      <c r="D37" s="8" t="s">
        <v>2</v>
      </c>
      <c r="E37" s="12">
        <v>0.58301999999999998</v>
      </c>
      <c r="F37" s="3" t="str">
        <f t="shared" si="9"/>
        <v>Medium</v>
      </c>
      <c r="G37" s="22">
        <v>0.63283999999999996</v>
      </c>
      <c r="H37" s="1" t="str">
        <f t="shared" si="10"/>
        <v>High</v>
      </c>
      <c r="I37" s="22">
        <v>0.68698000000000004</v>
      </c>
      <c r="J37" s="1" t="str">
        <f t="shared" si="11"/>
        <v>High</v>
      </c>
      <c r="K37" s="22">
        <v>0.74312</v>
      </c>
      <c r="L37" s="1" t="str">
        <f t="shared" si="12"/>
        <v>High</v>
      </c>
      <c r="M37" s="22">
        <v>0.79786000000000001</v>
      </c>
      <c r="N37" s="1" t="str">
        <f t="shared" si="13"/>
        <v>High</v>
      </c>
      <c r="O37" s="22">
        <v>0.84753999999999996</v>
      </c>
      <c r="P37" s="1" t="str">
        <f t="shared" si="14"/>
        <v>Very High</v>
      </c>
      <c r="Q37" s="22"/>
      <c r="R37" s="1" t="e">
        <f t="shared" si="15"/>
        <v>#N/A</v>
      </c>
      <c r="S37" s="22"/>
      <c r="T37" s="1" t="e">
        <f t="shared" si="16"/>
        <v>#N/A</v>
      </c>
      <c r="U37" s="22"/>
      <c r="V37" s="1" t="e">
        <f t="shared" si="17"/>
        <v>#N/A</v>
      </c>
    </row>
    <row r="38" spans="3:22" x14ac:dyDescent="0.25">
      <c r="C38" s="1">
        <v>10</v>
      </c>
      <c r="D38" s="8" t="s">
        <v>1</v>
      </c>
      <c r="E38" s="12">
        <v>0.58942000000000005</v>
      </c>
      <c r="F38" s="1" t="str">
        <f t="shared" si="9"/>
        <v>Medium</v>
      </c>
      <c r="G38" s="22">
        <v>0.64466999999999997</v>
      </c>
      <c r="H38" s="3" t="str">
        <f t="shared" si="10"/>
        <v>High</v>
      </c>
      <c r="I38" s="22">
        <v>0.70543</v>
      </c>
      <c r="J38" s="3" t="str">
        <f t="shared" si="11"/>
        <v>High</v>
      </c>
      <c r="K38" s="22">
        <v>0.76771999999999996</v>
      </c>
      <c r="L38" s="3" t="str">
        <f t="shared" si="12"/>
        <v>High</v>
      </c>
      <c r="M38" s="22">
        <v>0.82586999999999999</v>
      </c>
      <c r="N38" s="3" t="str">
        <f t="shared" si="13"/>
        <v>Very High</v>
      </c>
      <c r="O38" s="22">
        <v>0.87487999999999999</v>
      </c>
      <c r="P38" s="3" t="str">
        <f t="shared" si="14"/>
        <v>Very High</v>
      </c>
      <c r="Q38" s="22"/>
      <c r="R38" s="1" t="e">
        <f t="shared" si="15"/>
        <v>#N/A</v>
      </c>
      <c r="S38" s="22"/>
      <c r="T38" s="1" t="e">
        <f t="shared" si="16"/>
        <v>#N/A</v>
      </c>
      <c r="U38" s="22"/>
      <c r="V38" s="1" t="e">
        <f t="shared" si="17"/>
        <v>#N/A</v>
      </c>
    </row>
    <row r="39" spans="3:22" x14ac:dyDescent="0.25">
      <c r="C39" s="1">
        <v>11</v>
      </c>
      <c r="D39" s="8" t="s">
        <v>1</v>
      </c>
      <c r="E39" s="12">
        <v>0.56320000000000003</v>
      </c>
      <c r="F39" s="1" t="str">
        <f t="shared" si="9"/>
        <v>Medium</v>
      </c>
      <c r="G39" s="22">
        <v>0.60324999999999995</v>
      </c>
      <c r="H39" s="3" t="str">
        <f t="shared" si="10"/>
        <v>High</v>
      </c>
      <c r="I39" s="22">
        <v>0.64897000000000005</v>
      </c>
      <c r="J39" s="3" t="str">
        <f t="shared" si="11"/>
        <v>High</v>
      </c>
      <c r="K39" s="22">
        <v>0.69950999999999997</v>
      </c>
      <c r="L39" s="3" t="str">
        <f t="shared" si="12"/>
        <v>High</v>
      </c>
      <c r="M39" s="22">
        <v>0.75285000000000002</v>
      </c>
      <c r="N39" s="3" t="str">
        <f t="shared" si="13"/>
        <v>High</v>
      </c>
      <c r="O39" s="22">
        <v>0.80586999999999998</v>
      </c>
      <c r="P39" s="3" t="str">
        <f t="shared" si="14"/>
        <v>Very High</v>
      </c>
      <c r="Q39" s="22"/>
      <c r="R39" s="1" t="e">
        <f t="shared" si="15"/>
        <v>#N/A</v>
      </c>
      <c r="S39" s="22"/>
      <c r="T39" s="1" t="e">
        <f t="shared" si="16"/>
        <v>#N/A</v>
      </c>
      <c r="U39" s="22"/>
      <c r="V39" s="1" t="e">
        <f t="shared" si="17"/>
        <v>#N/A</v>
      </c>
    </row>
    <row r="40" spans="3:22" x14ac:dyDescent="0.25">
      <c r="C40" s="4">
        <v>12</v>
      </c>
      <c r="D40" s="4" t="s">
        <v>5</v>
      </c>
      <c r="E40" s="58">
        <v>0.62192000000000003</v>
      </c>
      <c r="F40" s="4" t="str">
        <f t="shared" si="9"/>
        <v>High</v>
      </c>
      <c r="G40" s="59">
        <v>0.68879000000000001</v>
      </c>
      <c r="H40" s="4" t="str">
        <f t="shared" si="10"/>
        <v>High</v>
      </c>
      <c r="I40" s="59">
        <v>0.75510999999999995</v>
      </c>
      <c r="J40" s="4" t="str">
        <f t="shared" si="11"/>
        <v>High</v>
      </c>
      <c r="K40" s="59">
        <v>0.81591999999999998</v>
      </c>
      <c r="L40" s="4" t="str">
        <f t="shared" si="12"/>
        <v>Very High</v>
      </c>
      <c r="M40" s="59">
        <v>0.86706000000000005</v>
      </c>
      <c r="N40" s="4" t="str">
        <f t="shared" si="13"/>
        <v>Very High</v>
      </c>
      <c r="O40" s="59">
        <v>0.90683999999999998</v>
      </c>
      <c r="P40" s="4" t="str">
        <f t="shared" si="14"/>
        <v>Very High</v>
      </c>
      <c r="Q40" s="59"/>
      <c r="R40" s="4" t="e">
        <f t="shared" si="15"/>
        <v>#N/A</v>
      </c>
      <c r="S40" s="59"/>
      <c r="T40" s="4" t="e">
        <f t="shared" si="16"/>
        <v>#N/A</v>
      </c>
      <c r="U40" s="59"/>
      <c r="V40" s="4" t="e">
        <f t="shared" si="17"/>
        <v>#N/A</v>
      </c>
    </row>
    <row r="41" spans="3:22" x14ac:dyDescent="0.25">
      <c r="C41" s="1">
        <v>13</v>
      </c>
      <c r="D41" s="8" t="s">
        <v>0</v>
      </c>
      <c r="E41" s="12">
        <v>0.61614999999999998</v>
      </c>
      <c r="F41" s="1" t="str">
        <f t="shared" si="9"/>
        <v>High</v>
      </c>
      <c r="G41" s="22">
        <v>0.67957000000000001</v>
      </c>
      <c r="H41" s="1" t="str">
        <f t="shared" si="10"/>
        <v>High</v>
      </c>
      <c r="I41" s="22">
        <v>0.74173</v>
      </c>
      <c r="J41" s="1" t="str">
        <f t="shared" si="11"/>
        <v>High</v>
      </c>
      <c r="K41" s="22">
        <v>0.79857999999999996</v>
      </c>
      <c r="L41" s="1" t="str">
        <f t="shared" si="12"/>
        <v>High</v>
      </c>
      <c r="M41" s="22">
        <v>0.84733000000000003</v>
      </c>
      <c r="N41" s="3" t="str">
        <f t="shared" si="13"/>
        <v>Very High</v>
      </c>
      <c r="O41" s="22">
        <v>0.88688999999999996</v>
      </c>
      <c r="P41" s="3" t="str">
        <f t="shared" si="14"/>
        <v>Very High</v>
      </c>
      <c r="Q41" s="22"/>
      <c r="R41" s="1" t="e">
        <f t="shared" si="15"/>
        <v>#N/A</v>
      </c>
      <c r="S41" s="22"/>
      <c r="T41" s="1" t="e">
        <f t="shared" si="16"/>
        <v>#N/A</v>
      </c>
      <c r="U41" s="22"/>
      <c r="V41" s="1" t="e">
        <f t="shared" si="17"/>
        <v>#N/A</v>
      </c>
    </row>
    <row r="42" spans="3:22" x14ac:dyDescent="0.25">
      <c r="C42" s="1">
        <v>14</v>
      </c>
      <c r="D42" s="8" t="s">
        <v>1</v>
      </c>
      <c r="E42" s="12">
        <v>0.59813000000000005</v>
      </c>
      <c r="F42" s="1" t="str">
        <f t="shared" si="9"/>
        <v>Medium</v>
      </c>
      <c r="G42" s="22">
        <v>0.65851999999999999</v>
      </c>
      <c r="H42" s="3" t="str">
        <f t="shared" si="10"/>
        <v>High</v>
      </c>
      <c r="I42" s="22">
        <v>0.72194999999999998</v>
      </c>
      <c r="J42" s="3" t="str">
        <f t="shared" si="11"/>
        <v>High</v>
      </c>
      <c r="K42" s="22">
        <v>0.78300999999999998</v>
      </c>
      <c r="L42" s="3" t="str">
        <f t="shared" si="12"/>
        <v>High</v>
      </c>
      <c r="M42" s="22">
        <v>0.83687999999999996</v>
      </c>
      <c r="N42" s="1" t="str">
        <f t="shared" si="13"/>
        <v>Very High</v>
      </c>
      <c r="O42" s="22">
        <v>0.88092999999999999</v>
      </c>
      <c r="P42" s="1" t="str">
        <f t="shared" si="14"/>
        <v>Very High</v>
      </c>
      <c r="Q42" s="22"/>
      <c r="R42" s="1" t="e">
        <f t="shared" si="15"/>
        <v>#N/A</v>
      </c>
      <c r="S42" s="22"/>
      <c r="T42" s="1" t="e">
        <f t="shared" si="16"/>
        <v>#N/A</v>
      </c>
      <c r="U42" s="22"/>
      <c r="V42" s="1" t="e">
        <f t="shared" si="17"/>
        <v>#N/A</v>
      </c>
    </row>
    <row r="43" spans="3:22" x14ac:dyDescent="0.25">
      <c r="C43" s="1">
        <v>15</v>
      </c>
      <c r="D43" s="8" t="s">
        <v>2</v>
      </c>
      <c r="E43" s="12">
        <v>0.53381999999999996</v>
      </c>
      <c r="F43" s="3" t="str">
        <f t="shared" si="9"/>
        <v>Medium</v>
      </c>
      <c r="G43" s="22">
        <v>0.56081000000000003</v>
      </c>
      <c r="H43" s="3" t="str">
        <f t="shared" si="10"/>
        <v>Medium</v>
      </c>
      <c r="I43" s="22">
        <v>0.59601999999999999</v>
      </c>
      <c r="J43" s="3" t="str">
        <f t="shared" si="11"/>
        <v>Medium</v>
      </c>
      <c r="K43" s="22">
        <v>0.64012000000000002</v>
      </c>
      <c r="L43" s="1" t="str">
        <f t="shared" si="12"/>
        <v>High</v>
      </c>
      <c r="M43" s="22">
        <v>0.69305000000000005</v>
      </c>
      <c r="N43" s="1" t="str">
        <f t="shared" si="13"/>
        <v>High</v>
      </c>
      <c r="O43" s="22">
        <v>0.75307000000000002</v>
      </c>
      <c r="P43" s="1" t="str">
        <f t="shared" si="14"/>
        <v>High</v>
      </c>
      <c r="Q43" s="22"/>
      <c r="R43" s="1" t="e">
        <f t="shared" si="15"/>
        <v>#N/A</v>
      </c>
      <c r="S43" s="22"/>
      <c r="T43" s="1" t="e">
        <f t="shared" si="16"/>
        <v>#N/A</v>
      </c>
      <c r="U43" s="22"/>
      <c r="V43" s="1" t="e">
        <f t="shared" si="17"/>
        <v>#N/A</v>
      </c>
    </row>
    <row r="44" spans="3:22" x14ac:dyDescent="0.25">
      <c r="C44" s="4">
        <v>16</v>
      </c>
      <c r="D44" s="4" t="s">
        <v>5</v>
      </c>
      <c r="E44" s="58">
        <v>0.60555000000000003</v>
      </c>
      <c r="F44" s="4" t="str">
        <f t="shared" si="9"/>
        <v>High</v>
      </c>
      <c r="G44" s="59">
        <v>0.66115999999999997</v>
      </c>
      <c r="H44" s="4" t="str">
        <f t="shared" si="10"/>
        <v>High</v>
      </c>
      <c r="I44" s="59">
        <v>0.71565999999999996</v>
      </c>
      <c r="J44" s="4" t="str">
        <f t="shared" si="11"/>
        <v>High</v>
      </c>
      <c r="K44" s="59">
        <v>0.76680000000000004</v>
      </c>
      <c r="L44" s="4" t="str">
        <f t="shared" si="12"/>
        <v>High</v>
      </c>
      <c r="M44" s="59">
        <v>0.81272999999999995</v>
      </c>
      <c r="N44" s="4" t="str">
        <f t="shared" si="13"/>
        <v>Very High</v>
      </c>
      <c r="O44" s="59">
        <v>0.85231999999999997</v>
      </c>
      <c r="P44" s="4" t="str">
        <f t="shared" si="14"/>
        <v>Very High</v>
      </c>
      <c r="Q44" s="59"/>
      <c r="R44" s="4" t="e">
        <f t="shared" si="15"/>
        <v>#N/A</v>
      </c>
      <c r="S44" s="59"/>
      <c r="T44" s="4" t="e">
        <f t="shared" si="16"/>
        <v>#N/A</v>
      </c>
      <c r="U44" s="59"/>
      <c r="V44" s="4" t="e">
        <f t="shared" si="17"/>
        <v>#N/A</v>
      </c>
    </row>
    <row r="45" spans="3:22" x14ac:dyDescent="0.25">
      <c r="C45" s="1">
        <v>17</v>
      </c>
      <c r="D45" s="8" t="s">
        <v>0</v>
      </c>
      <c r="E45" s="12">
        <v>0.60555000000000003</v>
      </c>
      <c r="F45" s="1" t="str">
        <f t="shared" si="9"/>
        <v>High</v>
      </c>
      <c r="G45" s="22">
        <v>0.66115999999999997</v>
      </c>
      <c r="H45" s="1" t="str">
        <f t="shared" si="10"/>
        <v>High</v>
      </c>
      <c r="I45" s="22">
        <v>0.71565999999999996</v>
      </c>
      <c r="J45" s="1" t="str">
        <f t="shared" si="11"/>
        <v>High</v>
      </c>
      <c r="K45" s="22">
        <v>0.76680000000000004</v>
      </c>
      <c r="L45" s="1" t="str">
        <f t="shared" si="12"/>
        <v>High</v>
      </c>
      <c r="M45" s="22">
        <v>0.81272999999999995</v>
      </c>
      <c r="N45" s="3" t="str">
        <f t="shared" si="13"/>
        <v>Very High</v>
      </c>
      <c r="O45" s="22">
        <v>0.85231999999999997</v>
      </c>
      <c r="P45" s="3" t="str">
        <f t="shared" si="14"/>
        <v>Very High</v>
      </c>
      <c r="Q45" s="22"/>
      <c r="R45" s="1" t="e">
        <f t="shared" si="15"/>
        <v>#N/A</v>
      </c>
      <c r="S45" s="22"/>
      <c r="T45" s="1" t="e">
        <f t="shared" si="16"/>
        <v>#N/A</v>
      </c>
      <c r="U45" s="22"/>
      <c r="V45" s="1" t="e">
        <f t="shared" si="17"/>
        <v>#N/A</v>
      </c>
    </row>
    <row r="46" spans="3:22" x14ac:dyDescent="0.25">
      <c r="C46" s="4">
        <v>18</v>
      </c>
      <c r="D46" s="4" t="s">
        <v>5</v>
      </c>
      <c r="E46" s="58">
        <v>0.51597999999999999</v>
      </c>
      <c r="F46" s="4" t="str">
        <f t="shared" si="9"/>
        <v>Medium</v>
      </c>
      <c r="G46" s="59">
        <v>0.52593999999999996</v>
      </c>
      <c r="H46" s="4" t="str">
        <f t="shared" si="10"/>
        <v>Medium</v>
      </c>
      <c r="I46" s="59">
        <v>0.53752</v>
      </c>
      <c r="J46" s="4" t="str">
        <f t="shared" si="11"/>
        <v>Medium</v>
      </c>
      <c r="K46" s="59">
        <v>0.55101</v>
      </c>
      <c r="L46" s="4" t="str">
        <f t="shared" si="12"/>
        <v>Medium</v>
      </c>
      <c r="M46" s="59">
        <v>0.56679999999999997</v>
      </c>
      <c r="N46" s="4" t="str">
        <f t="shared" si="13"/>
        <v>Medium</v>
      </c>
      <c r="O46" s="59">
        <v>0.58535000000000004</v>
      </c>
      <c r="P46" s="4" t="str">
        <f t="shared" si="14"/>
        <v>Medium</v>
      </c>
      <c r="Q46" s="59"/>
      <c r="R46" s="4" t="e">
        <f t="shared" si="15"/>
        <v>#N/A</v>
      </c>
      <c r="S46" s="59"/>
      <c r="T46" s="4" t="e">
        <f t="shared" si="16"/>
        <v>#N/A</v>
      </c>
      <c r="U46" s="59"/>
      <c r="V46" s="4" t="e">
        <f t="shared" si="17"/>
        <v>#N/A</v>
      </c>
    </row>
    <row r="47" spans="3:22" x14ac:dyDescent="0.25">
      <c r="C47" s="1">
        <v>19</v>
      </c>
      <c r="D47" s="8" t="s">
        <v>2</v>
      </c>
      <c r="E47" s="12">
        <v>0.60843999999999998</v>
      </c>
      <c r="F47" s="1" t="str">
        <f t="shared" si="9"/>
        <v>High</v>
      </c>
      <c r="G47" s="22">
        <v>0.66664000000000001</v>
      </c>
      <c r="H47" s="1" t="str">
        <f t="shared" si="10"/>
        <v>High</v>
      </c>
      <c r="I47" s="22">
        <v>0.72341</v>
      </c>
      <c r="J47" s="1" t="str">
        <f t="shared" si="11"/>
        <v>High</v>
      </c>
      <c r="K47" s="22">
        <v>0.77610000000000001</v>
      </c>
      <c r="L47" s="1" t="str">
        <f t="shared" si="12"/>
        <v>High</v>
      </c>
      <c r="M47" s="22">
        <v>0.82284000000000002</v>
      </c>
      <c r="N47" s="1" t="str">
        <f t="shared" si="13"/>
        <v>Very High</v>
      </c>
      <c r="O47" s="22">
        <v>0.86280999999999997</v>
      </c>
      <c r="P47" s="1" t="str">
        <f t="shared" si="14"/>
        <v>Very High</v>
      </c>
      <c r="Q47" s="22"/>
      <c r="R47" s="1" t="e">
        <f t="shared" si="15"/>
        <v>#N/A</v>
      </c>
      <c r="S47" s="22"/>
      <c r="T47" s="1" t="e">
        <f t="shared" si="16"/>
        <v>#N/A</v>
      </c>
      <c r="U47" s="22"/>
      <c r="V47" s="1" t="e">
        <f t="shared" si="17"/>
        <v>#N/A</v>
      </c>
    </row>
    <row r="48" spans="3:22" x14ac:dyDescent="0.25">
      <c r="C48" s="23"/>
      <c r="D48" s="23"/>
      <c r="E48" s="23"/>
      <c r="F48" s="23">
        <v>9</v>
      </c>
      <c r="G48" s="23"/>
      <c r="H48" s="23">
        <v>8</v>
      </c>
      <c r="I48" s="23"/>
      <c r="J48" s="23">
        <v>8</v>
      </c>
      <c r="K48" s="23"/>
      <c r="L48" s="23">
        <v>10</v>
      </c>
      <c r="M48" s="23"/>
      <c r="N48" s="23">
        <v>14</v>
      </c>
      <c r="O48" s="23"/>
      <c r="P48" s="23">
        <v>16</v>
      </c>
      <c r="Q48" s="23"/>
      <c r="R48" s="23"/>
      <c r="S48" s="23"/>
      <c r="T48" s="23"/>
      <c r="U48" s="23"/>
      <c r="V48" s="23"/>
    </row>
    <row r="52" spans="3:10" x14ac:dyDescent="0.25">
      <c r="C52" s="42" t="s">
        <v>16</v>
      </c>
      <c r="D52" s="43"/>
      <c r="E52" s="43"/>
      <c r="F52" s="43"/>
      <c r="G52" s="43"/>
      <c r="H52" s="43"/>
      <c r="I52" s="43"/>
      <c r="J52" s="43"/>
    </row>
    <row r="53" spans="3:10" x14ac:dyDescent="0.25">
      <c r="C53" s="1"/>
      <c r="D53" s="10" t="s">
        <v>9</v>
      </c>
      <c r="E53" s="51" t="s">
        <v>13</v>
      </c>
      <c r="F53" s="52"/>
      <c r="G53" s="51" t="s">
        <v>14</v>
      </c>
      <c r="H53" s="52"/>
      <c r="I53" s="51" t="s">
        <v>15</v>
      </c>
      <c r="J53" s="52"/>
    </row>
    <row r="54" spans="3:10" x14ac:dyDescent="0.25">
      <c r="C54" s="1">
        <v>1</v>
      </c>
      <c r="D54" s="8" t="s">
        <v>2</v>
      </c>
      <c r="E54" s="22">
        <v>0.65900000000000003</v>
      </c>
      <c r="F54" s="1" t="str">
        <f>_xlfn.IFS(E54&gt;0.8,"Very High",E54&gt;0.6,"High",E54&gt;0.4,"Medium",E54&gt;0.2,"Low",E54&gt;0,"Very Low")</f>
        <v>High</v>
      </c>
      <c r="G54" s="22">
        <v>0.65900000000000003</v>
      </c>
      <c r="H54" s="1" t="str">
        <f>_xlfn.IFS(G54&gt;0.8,"Very High",G54&gt;0.6,"High",G54&gt;0.4,"Medium",G54&gt;0.2,"Low",G54&gt;0,"Very Low")</f>
        <v>High</v>
      </c>
      <c r="I54" s="22">
        <v>0.66</v>
      </c>
      <c r="J54" s="1" t="str">
        <f>_xlfn.IFS(I54&gt;0.8,"Very High",I54&gt;0.6,"High",I54&gt;0.4,"Medium",I54&gt;0.2,"Low",I54&gt;0,"Very Low")</f>
        <v>High</v>
      </c>
    </row>
    <row r="55" spans="3:10" x14ac:dyDescent="0.25">
      <c r="C55" s="1">
        <v>2</v>
      </c>
      <c r="D55" s="8" t="s">
        <v>1</v>
      </c>
      <c r="E55" s="22">
        <v>0.66900000000000004</v>
      </c>
      <c r="F55" s="3" t="str">
        <f t="shared" ref="F55:F72" si="18">_xlfn.IFS(E55&gt;0.8,"Very High",E55&gt;0.6,"High",E55&gt;0.4,"Medium",E55&gt;0.2,"Low",E55&gt;0,"Very Low")</f>
        <v>High</v>
      </c>
      <c r="G55" s="22">
        <v>0.66400000000000003</v>
      </c>
      <c r="H55" s="3" t="str">
        <f t="shared" ref="H55:H72" si="19">_xlfn.IFS(G55&gt;0.8,"Very High",G55&gt;0.6,"High",G55&gt;0.4,"Medium",G55&gt;0.2,"Low",G55&gt;0,"Very Low")</f>
        <v>High</v>
      </c>
      <c r="I55" s="22">
        <v>0.66500000000000004</v>
      </c>
      <c r="J55" s="3" t="str">
        <f t="shared" ref="J55:J72" si="20">_xlfn.IFS(I55&gt;0.8,"Very High",I55&gt;0.6,"High",I55&gt;0.4,"Medium",I55&gt;0.2,"Low",I55&gt;0,"Very Low")</f>
        <v>High</v>
      </c>
    </row>
    <row r="56" spans="3:10" x14ac:dyDescent="0.25">
      <c r="C56" s="1">
        <v>3</v>
      </c>
      <c r="D56" s="8" t="s">
        <v>1</v>
      </c>
      <c r="E56" s="22">
        <v>0.66700000000000004</v>
      </c>
      <c r="F56" s="3" t="str">
        <f t="shared" si="18"/>
        <v>High</v>
      </c>
      <c r="G56" s="22">
        <v>0.67800000000000005</v>
      </c>
      <c r="H56" s="3" t="str">
        <f t="shared" si="19"/>
        <v>High</v>
      </c>
      <c r="I56" s="22">
        <v>0.67400000000000004</v>
      </c>
      <c r="J56" s="3" t="str">
        <f t="shared" si="20"/>
        <v>High</v>
      </c>
    </row>
    <row r="57" spans="3:10" x14ac:dyDescent="0.25">
      <c r="C57" s="1">
        <v>4</v>
      </c>
      <c r="D57" s="8" t="s">
        <v>1</v>
      </c>
      <c r="E57" s="22">
        <v>0.65300000000000002</v>
      </c>
      <c r="F57" s="3" t="str">
        <f t="shared" si="18"/>
        <v>High</v>
      </c>
      <c r="G57" s="22">
        <v>0.67</v>
      </c>
      <c r="H57" s="3" t="str">
        <f t="shared" si="19"/>
        <v>High</v>
      </c>
      <c r="I57" s="22">
        <v>0.66500000000000004</v>
      </c>
      <c r="J57" s="3" t="str">
        <f t="shared" si="20"/>
        <v>High</v>
      </c>
    </row>
    <row r="58" spans="3:10" x14ac:dyDescent="0.25">
      <c r="C58" s="1">
        <v>5</v>
      </c>
      <c r="D58" s="8" t="s">
        <v>0</v>
      </c>
      <c r="E58" s="22">
        <v>0.64900000000000002</v>
      </c>
      <c r="F58" s="1" t="str">
        <f t="shared" si="18"/>
        <v>High</v>
      </c>
      <c r="G58" s="22">
        <v>0.66400000000000003</v>
      </c>
      <c r="H58" s="1" t="str">
        <f t="shared" si="19"/>
        <v>High</v>
      </c>
      <c r="I58" s="22">
        <v>0.66500000000000004</v>
      </c>
      <c r="J58" s="1" t="str">
        <f t="shared" si="20"/>
        <v>High</v>
      </c>
    </row>
    <row r="59" spans="3:10" x14ac:dyDescent="0.25">
      <c r="C59" s="1">
        <v>6</v>
      </c>
      <c r="D59" s="8" t="s">
        <v>1</v>
      </c>
      <c r="E59" s="22">
        <v>0.67500000000000004</v>
      </c>
      <c r="F59" s="3" t="str">
        <f t="shared" si="18"/>
        <v>High</v>
      </c>
      <c r="G59" s="22">
        <v>0.67900000000000005</v>
      </c>
      <c r="H59" s="3" t="str">
        <f t="shared" si="19"/>
        <v>High</v>
      </c>
      <c r="I59" s="22">
        <v>0.68100000000000005</v>
      </c>
      <c r="J59" s="3" t="str">
        <f t="shared" si="20"/>
        <v>High</v>
      </c>
    </row>
    <row r="60" spans="3:10" x14ac:dyDescent="0.25">
      <c r="C60" s="1">
        <v>7</v>
      </c>
      <c r="D60" s="8" t="s">
        <v>1</v>
      </c>
      <c r="E60" s="22">
        <v>0.68100000000000005</v>
      </c>
      <c r="F60" s="3" t="str">
        <f t="shared" si="18"/>
        <v>High</v>
      </c>
      <c r="G60" s="22">
        <v>0.67400000000000004</v>
      </c>
      <c r="H60" s="3" t="str">
        <f t="shared" si="19"/>
        <v>High</v>
      </c>
      <c r="I60" s="22">
        <v>0.68</v>
      </c>
      <c r="J60" s="3" t="str">
        <f t="shared" si="20"/>
        <v>High</v>
      </c>
    </row>
    <row r="61" spans="3:10" x14ac:dyDescent="0.25">
      <c r="C61" s="1">
        <v>8</v>
      </c>
      <c r="D61" s="8" t="s">
        <v>3</v>
      </c>
      <c r="E61" s="22">
        <v>0.58799999999999897</v>
      </c>
      <c r="F61" s="1" t="str">
        <f t="shared" si="18"/>
        <v>Medium</v>
      </c>
      <c r="G61" s="22">
        <v>0.59199999999999897</v>
      </c>
      <c r="H61" s="1" t="str">
        <f t="shared" si="19"/>
        <v>Medium</v>
      </c>
      <c r="I61" s="22">
        <v>0.59999999999999898</v>
      </c>
      <c r="J61" s="1" t="str">
        <f t="shared" si="20"/>
        <v>Medium</v>
      </c>
    </row>
    <row r="62" spans="3:10" x14ac:dyDescent="0.25">
      <c r="C62" s="1">
        <v>9</v>
      </c>
      <c r="D62" s="8" t="s">
        <v>2</v>
      </c>
      <c r="E62" s="22">
        <v>0.628</v>
      </c>
      <c r="F62" s="1" t="str">
        <f t="shared" si="18"/>
        <v>High</v>
      </c>
      <c r="G62" s="22">
        <v>0.63</v>
      </c>
      <c r="H62" s="1" t="str">
        <f t="shared" si="19"/>
        <v>High</v>
      </c>
      <c r="I62" s="22">
        <v>0.61399999999999899</v>
      </c>
      <c r="J62" s="1" t="str">
        <f t="shared" si="20"/>
        <v>High</v>
      </c>
    </row>
    <row r="63" spans="3:10" x14ac:dyDescent="0.25">
      <c r="C63" s="1">
        <v>10</v>
      </c>
      <c r="D63" s="8" t="s">
        <v>1</v>
      </c>
      <c r="E63" s="22">
        <v>0.63600000000000001</v>
      </c>
      <c r="F63" s="3" t="str">
        <f t="shared" si="18"/>
        <v>High</v>
      </c>
      <c r="G63" s="22">
        <v>0.623999999999999</v>
      </c>
      <c r="H63" s="3" t="str">
        <f t="shared" si="19"/>
        <v>High</v>
      </c>
      <c r="I63" s="22">
        <v>0.61199999999999899</v>
      </c>
      <c r="J63" s="3" t="str">
        <f t="shared" si="20"/>
        <v>High</v>
      </c>
    </row>
    <row r="64" spans="3:10" x14ac:dyDescent="0.25">
      <c r="C64" s="1">
        <v>11</v>
      </c>
      <c r="D64" s="8" t="s">
        <v>1</v>
      </c>
      <c r="E64" s="22">
        <v>0.59699999999999898</v>
      </c>
      <c r="F64" s="1" t="str">
        <f t="shared" si="18"/>
        <v>Medium</v>
      </c>
      <c r="G64" s="22">
        <v>0.58799999999999897</v>
      </c>
      <c r="H64" s="1" t="str">
        <f t="shared" si="19"/>
        <v>Medium</v>
      </c>
      <c r="I64" s="22">
        <v>0.59499999999999897</v>
      </c>
      <c r="J64" s="1" t="str">
        <f t="shared" si="20"/>
        <v>Medium</v>
      </c>
    </row>
    <row r="65" spans="3:10" x14ac:dyDescent="0.25">
      <c r="C65" s="1">
        <v>12</v>
      </c>
      <c r="D65" s="8" t="s">
        <v>5</v>
      </c>
      <c r="E65" s="22">
        <v>0.67700000000000005</v>
      </c>
      <c r="F65" s="1" t="str">
        <f t="shared" si="18"/>
        <v>High</v>
      </c>
      <c r="G65" s="22">
        <v>0.66700000000000004</v>
      </c>
      <c r="H65" s="1" t="str">
        <f t="shared" si="19"/>
        <v>High</v>
      </c>
      <c r="I65" s="22">
        <v>0.65700000000000003</v>
      </c>
      <c r="J65" s="1" t="str">
        <f t="shared" si="20"/>
        <v>High</v>
      </c>
    </row>
    <row r="66" spans="3:10" x14ac:dyDescent="0.25">
      <c r="C66" s="1">
        <v>13</v>
      </c>
      <c r="D66" s="8" t="s">
        <v>0</v>
      </c>
      <c r="E66" s="22">
        <v>0.67600000000000005</v>
      </c>
      <c r="F66" s="1" t="str">
        <f t="shared" si="18"/>
        <v>High</v>
      </c>
      <c r="G66" s="22">
        <v>0.68899999999999895</v>
      </c>
      <c r="H66" s="1" t="str">
        <f t="shared" si="19"/>
        <v>High</v>
      </c>
      <c r="I66" s="22">
        <v>0.68400000000000005</v>
      </c>
      <c r="J66" s="1" t="str">
        <f t="shared" si="20"/>
        <v>High</v>
      </c>
    </row>
    <row r="67" spans="3:10" x14ac:dyDescent="0.25">
      <c r="C67" s="1">
        <v>14</v>
      </c>
      <c r="D67" s="8" t="s">
        <v>1</v>
      </c>
      <c r="E67" s="22">
        <v>0.64500000000000002</v>
      </c>
      <c r="F67" s="3" t="str">
        <f t="shared" si="18"/>
        <v>High</v>
      </c>
      <c r="G67" s="22">
        <v>0.64700000000000002</v>
      </c>
      <c r="H67" s="3" t="str">
        <f t="shared" si="19"/>
        <v>High</v>
      </c>
      <c r="I67" s="22">
        <v>0.65500000000000003</v>
      </c>
      <c r="J67" s="3" t="str">
        <f t="shared" si="20"/>
        <v>High</v>
      </c>
    </row>
    <row r="68" spans="3:10" x14ac:dyDescent="0.25">
      <c r="C68" s="1">
        <v>15</v>
      </c>
      <c r="D68" s="8" t="s">
        <v>2</v>
      </c>
      <c r="E68" s="22">
        <v>0.54600000000000004</v>
      </c>
      <c r="F68" s="3" t="str">
        <f t="shared" si="18"/>
        <v>Medium</v>
      </c>
      <c r="G68" s="22">
        <v>0.54900000000000004</v>
      </c>
      <c r="H68" s="3" t="str">
        <f t="shared" si="19"/>
        <v>Medium</v>
      </c>
      <c r="I68" s="22">
        <v>0.57199999999999895</v>
      </c>
      <c r="J68" s="3" t="str">
        <f t="shared" si="20"/>
        <v>Medium</v>
      </c>
    </row>
    <row r="69" spans="3:10" x14ac:dyDescent="0.25">
      <c r="C69" s="1">
        <v>16</v>
      </c>
      <c r="D69" s="8" t="s">
        <v>5</v>
      </c>
      <c r="E69" s="22">
        <v>0.64900000000000002</v>
      </c>
      <c r="F69" s="1" t="str">
        <f t="shared" si="18"/>
        <v>High</v>
      </c>
      <c r="G69" s="22">
        <v>0.65500000000000003</v>
      </c>
      <c r="H69" s="1" t="str">
        <f t="shared" si="19"/>
        <v>High</v>
      </c>
      <c r="I69" s="22">
        <v>0.65100000000000002</v>
      </c>
      <c r="J69" s="1" t="str">
        <f t="shared" si="20"/>
        <v>High</v>
      </c>
    </row>
    <row r="70" spans="3:10" x14ac:dyDescent="0.25">
      <c r="C70" s="1">
        <v>17</v>
      </c>
      <c r="D70" s="8" t="s">
        <v>0</v>
      </c>
      <c r="E70" s="22">
        <v>0.64900000000000002</v>
      </c>
      <c r="F70" s="1" t="str">
        <f t="shared" si="18"/>
        <v>High</v>
      </c>
      <c r="G70" s="22">
        <v>0.65500000000000003</v>
      </c>
      <c r="H70" s="1" t="str">
        <f t="shared" si="19"/>
        <v>High</v>
      </c>
      <c r="I70" s="22">
        <v>0.65100000000000002</v>
      </c>
      <c r="J70" s="1" t="str">
        <f t="shared" si="20"/>
        <v>High</v>
      </c>
    </row>
    <row r="71" spans="3:10" x14ac:dyDescent="0.25">
      <c r="C71" s="1">
        <v>18</v>
      </c>
      <c r="D71" s="8" t="s">
        <v>5</v>
      </c>
      <c r="E71" s="22">
        <v>0.52400000000000002</v>
      </c>
      <c r="F71" s="1" t="str">
        <f t="shared" si="18"/>
        <v>Medium</v>
      </c>
      <c r="G71" s="22">
        <v>0.52600000000000002</v>
      </c>
      <c r="H71" s="1" t="str">
        <f t="shared" si="19"/>
        <v>Medium</v>
      </c>
      <c r="I71" s="22">
        <v>0.52500000000000002</v>
      </c>
      <c r="J71" s="1" t="str">
        <f t="shared" si="20"/>
        <v>Medium</v>
      </c>
    </row>
    <row r="72" spans="3:10" x14ac:dyDescent="0.25">
      <c r="C72" s="1">
        <v>19</v>
      </c>
      <c r="D72" s="8" t="s">
        <v>2</v>
      </c>
      <c r="E72" s="22">
        <v>0.65600000000000003</v>
      </c>
      <c r="F72" s="1" t="str">
        <f t="shared" si="18"/>
        <v>High</v>
      </c>
      <c r="G72" s="22">
        <v>0.66500000000000004</v>
      </c>
      <c r="H72" s="1" t="str">
        <f t="shared" si="19"/>
        <v>High</v>
      </c>
      <c r="I72" s="22">
        <v>0.66600000000000004</v>
      </c>
      <c r="J72" s="1" t="str">
        <f t="shared" si="20"/>
        <v>High</v>
      </c>
    </row>
    <row r="73" spans="3:10" x14ac:dyDescent="0.25">
      <c r="C73" s="44" t="s">
        <v>33</v>
      </c>
      <c r="D73" s="44"/>
      <c r="E73" s="44"/>
      <c r="F73" s="31"/>
      <c r="G73" s="31">
        <v>8.6E-3</v>
      </c>
      <c r="H73" s="31"/>
      <c r="I73" s="31">
        <v>1.2E-2</v>
      </c>
      <c r="J73" s="31"/>
    </row>
    <row r="77" spans="3:10" x14ac:dyDescent="0.25">
      <c r="C77" s="42" t="s">
        <v>17</v>
      </c>
      <c r="D77" s="43"/>
      <c r="E77" s="43"/>
      <c r="F77" s="43"/>
      <c r="G77" s="43"/>
      <c r="H77" s="43"/>
      <c r="I77" s="43"/>
      <c r="J77" s="43"/>
    </row>
    <row r="78" spans="3:10" x14ac:dyDescent="0.25">
      <c r="C78" s="1"/>
      <c r="D78" s="10" t="s">
        <v>9</v>
      </c>
      <c r="E78" s="51" t="s">
        <v>18</v>
      </c>
      <c r="F78" s="52"/>
      <c r="G78" s="51" t="s">
        <v>14</v>
      </c>
      <c r="H78" s="52"/>
      <c r="I78" s="51" t="s">
        <v>15</v>
      </c>
      <c r="J78" s="52"/>
    </row>
    <row r="79" spans="3:10" x14ac:dyDescent="0.25">
      <c r="C79" s="1">
        <v>1</v>
      </c>
      <c r="D79" s="8" t="s">
        <v>1</v>
      </c>
      <c r="E79" s="22">
        <v>0.61799999999999999</v>
      </c>
      <c r="F79" s="3" t="str">
        <f>_xlfn.IFS(E79&gt;0.8,"Very High",E79&gt;0.6,"High",E79&gt;0.4,"Medium",E79&gt;0.2,"Low",E79&gt;0,"Very Low")</f>
        <v>High</v>
      </c>
      <c r="G79" s="22">
        <v>0.63400000000000001</v>
      </c>
      <c r="H79" s="3" t="str">
        <f>_xlfn.IFS(G79&gt;0.8,"Very High",G79&gt;0.6,"High",G79&gt;0.4,"Medium",G79&gt;0.2,"Low",G79&gt;0,"Very Low")</f>
        <v>High</v>
      </c>
      <c r="I79" s="22">
        <v>0.623</v>
      </c>
      <c r="J79" s="3" t="str">
        <f>_xlfn.IFS(I79&gt;0.8,"Very High",I79&gt;0.6,"High",I79&gt;0.4,"Medium",I79&gt;0.2,"Low",I79&gt;0,"Very Low")</f>
        <v>High</v>
      </c>
    </row>
    <row r="80" spans="3:10" x14ac:dyDescent="0.25">
      <c r="C80" s="1">
        <v>2</v>
      </c>
      <c r="D80" s="8" t="s">
        <v>1</v>
      </c>
      <c r="E80" s="22">
        <v>0.67200000000000004</v>
      </c>
      <c r="F80" s="3" t="str">
        <f t="shared" ref="F80" si="21">_xlfn.IFS(E80&gt;0.8,"Very High",E80&gt;0.6,"High",E80&gt;0.4,"Medium",E80&gt;0.2,"Low",E80&gt;0,"Very Low")</f>
        <v>High</v>
      </c>
      <c r="G80" s="22">
        <v>0.67600000000000005</v>
      </c>
      <c r="H80" s="3" t="str">
        <f t="shared" ref="H80" si="22">_xlfn.IFS(G80&gt;0.8,"Very High",G80&gt;0.6,"High",G80&gt;0.4,"Medium",G80&gt;0.2,"Low",G80&gt;0,"Very Low")</f>
        <v>High</v>
      </c>
      <c r="I80" s="22">
        <v>0.66500000000000004</v>
      </c>
      <c r="J80" s="3" t="str">
        <f t="shared" ref="J80" si="23">_xlfn.IFS(I80&gt;0.8,"Very High",I80&gt;0.6,"High",I80&gt;0.4,"Medium",I80&gt;0.2,"Low",I80&gt;0,"Very Low")</f>
        <v>High</v>
      </c>
    </row>
    <row r="85" spans="3:12" x14ac:dyDescent="0.25">
      <c r="C85" s="53" t="s">
        <v>16</v>
      </c>
      <c r="D85" s="53"/>
      <c r="E85" s="53"/>
      <c r="F85" s="53"/>
      <c r="G85" s="53"/>
      <c r="H85" s="53"/>
      <c r="I85" s="53"/>
      <c r="J85" s="53"/>
      <c r="K85" s="53"/>
      <c r="L85" s="53"/>
    </row>
    <row r="86" spans="3:12" x14ac:dyDescent="0.25">
      <c r="C86" s="53" t="s">
        <v>36</v>
      </c>
      <c r="D86" s="53"/>
      <c r="E86" s="53"/>
      <c r="F86" s="53"/>
      <c r="G86" s="53"/>
      <c r="H86" s="53"/>
      <c r="I86" s="53"/>
      <c r="J86" s="53"/>
      <c r="K86" s="53"/>
      <c r="L86" s="53"/>
    </row>
    <row r="87" spans="3:12" x14ac:dyDescent="0.25">
      <c r="C87" s="1"/>
      <c r="D87" s="10"/>
      <c r="E87" s="54" t="s">
        <v>13</v>
      </c>
      <c r="F87" s="54"/>
      <c r="G87" s="54" t="s">
        <v>37</v>
      </c>
      <c r="H87" s="54"/>
      <c r="I87" s="54" t="s">
        <v>35</v>
      </c>
      <c r="J87" s="54"/>
      <c r="K87" s="54" t="s">
        <v>34</v>
      </c>
      <c r="L87" s="54"/>
    </row>
    <row r="88" spans="3:12" x14ac:dyDescent="0.25">
      <c r="C88" s="1">
        <v>1</v>
      </c>
      <c r="D88" s="8"/>
      <c r="E88" s="32">
        <v>0.45500000000000002</v>
      </c>
      <c r="F88" s="3" t="str">
        <f>_xlfn.IFS(E88&gt;0.8,"Very High",E88&gt;0.6,"High",E88&gt;0.4,"Medium",E88&gt;0.2,"Low",E88&gt;0,"Very Low")</f>
        <v>Medium</v>
      </c>
      <c r="G88" s="32">
        <v>0.498</v>
      </c>
      <c r="H88" s="3" t="str">
        <f>_xlfn.IFS(G88&gt;0.8,"Very High",G88&gt;0.6,"High",G88&gt;0.4,"Medium",G88&gt;0.2,"Low",G88&gt;0,"Very Low")</f>
        <v>Medium</v>
      </c>
      <c r="I88" s="32">
        <v>0.96299999999999997</v>
      </c>
      <c r="J88" s="1" t="str">
        <f>_xlfn.IFS(I88&gt;0.8,"Very High",I88&gt;0.6,"High",I88&gt;0.4,"Medium",I88&gt;0.2,"Low",I88&gt;0,"Very Low")</f>
        <v>Very High</v>
      </c>
      <c r="K88" s="32">
        <v>0.86599999999999999</v>
      </c>
      <c r="L88" s="1" t="str">
        <f>_xlfn.IFS(K88&gt;0.8,"Very High",K88&gt;0.6,"High",K88&gt;0.4,"Medium",K88&gt;0.2,"Low",K88&gt;0,"Very Low")</f>
        <v>Very High</v>
      </c>
    </row>
    <row r="89" spans="3:12" x14ac:dyDescent="0.25">
      <c r="C89" s="1">
        <v>2</v>
      </c>
      <c r="D89" s="8"/>
      <c r="E89" s="32">
        <v>6.5000000000000002E-2</v>
      </c>
      <c r="F89" s="3" t="str">
        <f t="shared" ref="F89:F107" si="24">_xlfn.IFS(E89&gt;0.8,"Very High",E89&gt;0.6,"High",E89&gt;0.4,"Medium",E89&gt;0.2,"Low",E89&gt;0,"Very Low")</f>
        <v>Very Low</v>
      </c>
      <c r="G89" s="32">
        <v>5.8000000000000003E-2</v>
      </c>
      <c r="H89" s="3" t="str">
        <f t="shared" ref="H89:H107" si="25">_xlfn.IFS(G89&gt;0.8,"Very High",G89&gt;0.6,"High",G89&gt;0.4,"Medium",G89&gt;0.2,"Low",G89&gt;0,"Very Low")</f>
        <v>Very Low</v>
      </c>
      <c r="I89" s="32">
        <v>3.6999999999999998E-2</v>
      </c>
      <c r="J89" s="3" t="str">
        <f t="shared" ref="J89:J107" si="26">_xlfn.IFS(I89&gt;0.8,"Very High",I89&gt;0.6,"High",I89&gt;0.4,"Medium",I89&gt;0.2,"Low",I89&gt;0,"Very Low")</f>
        <v>Very Low</v>
      </c>
      <c r="K89" s="32">
        <v>0.13400000000000001</v>
      </c>
      <c r="L89" s="3" t="str">
        <f t="shared" ref="L89:L107" si="27">_xlfn.IFS(K89&gt;0.8,"Very High",K89&gt;0.6,"High",K89&gt;0.4,"Medium",K89&gt;0.2,"Low",K89&gt;0,"Very Low")</f>
        <v>Very Low</v>
      </c>
    </row>
    <row r="90" spans="3:12" x14ac:dyDescent="0.25">
      <c r="C90" s="1">
        <v>3</v>
      </c>
      <c r="D90" s="8"/>
      <c r="E90" s="32">
        <v>6.5000000000000002E-2</v>
      </c>
      <c r="F90" s="3" t="str">
        <f t="shared" si="24"/>
        <v>Very Low</v>
      </c>
      <c r="G90" s="32">
        <v>5.8000000000000003E-2</v>
      </c>
      <c r="H90" s="3" t="str">
        <f t="shared" si="25"/>
        <v>Very Low</v>
      </c>
      <c r="I90" s="32">
        <v>3.6999999999999998E-2</v>
      </c>
      <c r="J90" s="3" t="str">
        <f t="shared" si="26"/>
        <v>Very Low</v>
      </c>
      <c r="K90" s="32">
        <v>0.13400000000000001</v>
      </c>
      <c r="L90" s="3" t="str">
        <f t="shared" si="27"/>
        <v>Very Low</v>
      </c>
    </row>
    <row r="91" spans="3:12" x14ac:dyDescent="0.25">
      <c r="C91" s="1">
        <v>4</v>
      </c>
      <c r="D91" s="8"/>
      <c r="E91" s="32">
        <v>0.54500000000000004</v>
      </c>
      <c r="F91" s="3" t="str">
        <f t="shared" si="24"/>
        <v>Medium</v>
      </c>
      <c r="G91" s="32">
        <v>0.502</v>
      </c>
      <c r="H91" s="3" t="str">
        <f t="shared" si="25"/>
        <v>Medium</v>
      </c>
      <c r="I91" s="32">
        <v>3.6999999999999998E-2</v>
      </c>
      <c r="J91" s="1" t="str">
        <f t="shared" si="26"/>
        <v>Very Low</v>
      </c>
      <c r="K91" s="32">
        <v>0.13400000000000001</v>
      </c>
      <c r="L91" s="1" t="str">
        <f t="shared" si="27"/>
        <v>Very Low</v>
      </c>
    </row>
    <row r="92" spans="3:12" x14ac:dyDescent="0.25">
      <c r="C92" s="1">
        <v>5</v>
      </c>
      <c r="D92" s="8"/>
      <c r="E92" s="32">
        <v>6.5000000000000002E-2</v>
      </c>
      <c r="F92" s="3" t="str">
        <f t="shared" si="24"/>
        <v>Very Low</v>
      </c>
      <c r="G92" s="32">
        <v>5.8000000000000003E-2</v>
      </c>
      <c r="H92" s="3" t="str">
        <f t="shared" si="25"/>
        <v>Very Low</v>
      </c>
      <c r="I92" s="32">
        <v>3.6999999999999998E-2</v>
      </c>
      <c r="J92" s="3" t="str">
        <f t="shared" si="26"/>
        <v>Very Low</v>
      </c>
      <c r="K92" s="32">
        <v>0.13400000000000001</v>
      </c>
      <c r="L92" s="3" t="str">
        <f t="shared" si="27"/>
        <v>Very Low</v>
      </c>
    </row>
    <row r="93" spans="3:12" x14ac:dyDescent="0.25">
      <c r="C93" s="1">
        <v>6</v>
      </c>
      <c r="D93" s="8"/>
      <c r="E93" s="32">
        <v>0.93500000000000005</v>
      </c>
      <c r="F93" s="3" t="str">
        <f t="shared" si="24"/>
        <v>Very High</v>
      </c>
      <c r="G93" s="32">
        <v>0.502</v>
      </c>
      <c r="H93" s="1" t="str">
        <f t="shared" si="25"/>
        <v>Medium</v>
      </c>
      <c r="I93" s="32">
        <v>0.96299999999999997</v>
      </c>
      <c r="J93" s="3" t="str">
        <f t="shared" si="26"/>
        <v>Very High</v>
      </c>
      <c r="K93" s="32">
        <v>0.86599999999999999</v>
      </c>
      <c r="L93" s="3" t="str">
        <f t="shared" si="27"/>
        <v>Very High</v>
      </c>
    </row>
    <row r="94" spans="3:12" x14ac:dyDescent="0.25">
      <c r="C94" s="1">
        <v>7</v>
      </c>
      <c r="D94" s="8"/>
      <c r="E94" s="32">
        <v>6.5000000000000002E-2</v>
      </c>
      <c r="F94" s="3" t="str">
        <f t="shared" si="24"/>
        <v>Very Low</v>
      </c>
      <c r="G94" s="32">
        <v>5.8000000000000003E-2</v>
      </c>
      <c r="H94" s="3" t="str">
        <f t="shared" si="25"/>
        <v>Very Low</v>
      </c>
      <c r="I94" s="32">
        <v>3.6999999999999998E-2</v>
      </c>
      <c r="J94" s="3" t="str">
        <f t="shared" si="26"/>
        <v>Very Low</v>
      </c>
      <c r="K94" s="32">
        <v>0.13400000000000001</v>
      </c>
      <c r="L94" s="3" t="str">
        <f t="shared" si="27"/>
        <v>Very Low</v>
      </c>
    </row>
    <row r="95" spans="3:12" x14ac:dyDescent="0.25">
      <c r="C95" s="1">
        <v>8</v>
      </c>
      <c r="D95" s="8"/>
      <c r="E95" s="32">
        <v>0.54500000000000004</v>
      </c>
      <c r="F95" s="3" t="str">
        <f t="shared" si="24"/>
        <v>Medium</v>
      </c>
      <c r="G95" s="32">
        <v>0.502</v>
      </c>
      <c r="H95" s="3" t="str">
        <f t="shared" si="25"/>
        <v>Medium</v>
      </c>
      <c r="I95" s="32">
        <v>3.6999999999999998E-2</v>
      </c>
      <c r="J95" s="1" t="str">
        <f t="shared" si="26"/>
        <v>Very Low</v>
      </c>
      <c r="K95" s="32">
        <v>0.13400000000000001</v>
      </c>
      <c r="L95" s="1" t="str">
        <f t="shared" si="27"/>
        <v>Very Low</v>
      </c>
    </row>
    <row r="96" spans="3:12" x14ac:dyDescent="0.25">
      <c r="C96" s="1">
        <v>9</v>
      </c>
      <c r="D96" s="8"/>
      <c r="E96" s="32">
        <v>6.5000000000000002E-2</v>
      </c>
      <c r="F96" s="3" t="str">
        <f t="shared" si="24"/>
        <v>Very Low</v>
      </c>
      <c r="G96" s="32">
        <v>5.8000000000000003E-2</v>
      </c>
      <c r="H96" s="3" t="str">
        <f t="shared" si="25"/>
        <v>Very Low</v>
      </c>
      <c r="I96" s="32">
        <v>3.6999999999999998E-2</v>
      </c>
      <c r="J96" s="3" t="str">
        <f t="shared" si="26"/>
        <v>Very Low</v>
      </c>
      <c r="K96" s="32">
        <v>0.13400000000000001</v>
      </c>
      <c r="L96" s="3" t="str">
        <f t="shared" si="27"/>
        <v>Very Low</v>
      </c>
    </row>
    <row r="97" spans="3:12" x14ac:dyDescent="0.25">
      <c r="C97" s="1">
        <v>10</v>
      </c>
      <c r="D97" s="8"/>
      <c r="E97" s="32">
        <v>0.45500000000000002</v>
      </c>
      <c r="F97" s="3" t="str">
        <f t="shared" si="24"/>
        <v>Medium</v>
      </c>
      <c r="G97" s="32">
        <v>0.498</v>
      </c>
      <c r="H97" s="3" t="str">
        <f t="shared" si="25"/>
        <v>Medium</v>
      </c>
      <c r="I97" s="32">
        <v>0.96299999999999997</v>
      </c>
      <c r="J97" s="1" t="str">
        <f t="shared" si="26"/>
        <v>Very High</v>
      </c>
      <c r="K97" s="32">
        <v>0.86599999999999999</v>
      </c>
      <c r="L97" s="1" t="str">
        <f t="shared" si="27"/>
        <v>Very High</v>
      </c>
    </row>
    <row r="98" spans="3:12" x14ac:dyDescent="0.25">
      <c r="C98" s="1">
        <v>11</v>
      </c>
      <c r="D98" s="8"/>
      <c r="E98" s="32">
        <v>0.93500000000000005</v>
      </c>
      <c r="F98" s="3" t="str">
        <f t="shared" si="24"/>
        <v>Very High</v>
      </c>
      <c r="G98" s="32">
        <v>0.94199999999999995</v>
      </c>
      <c r="H98" s="3" t="str">
        <f t="shared" si="25"/>
        <v>Very High</v>
      </c>
      <c r="I98" s="32">
        <v>0.96299999999999997</v>
      </c>
      <c r="J98" s="3" t="str">
        <f t="shared" si="26"/>
        <v>Very High</v>
      </c>
      <c r="K98" s="32">
        <v>0.86599999999999999</v>
      </c>
      <c r="L98" s="3" t="str">
        <f t="shared" si="27"/>
        <v>Very High</v>
      </c>
    </row>
    <row r="99" spans="3:12" x14ac:dyDescent="0.25">
      <c r="C99" s="1">
        <v>12</v>
      </c>
      <c r="D99" s="8"/>
      <c r="E99" s="32">
        <v>6.5000000000000002E-2</v>
      </c>
      <c r="F99" s="3" t="str">
        <f t="shared" si="24"/>
        <v>Very Low</v>
      </c>
      <c r="G99" s="32">
        <v>5.8000000000000003E-2</v>
      </c>
      <c r="H99" s="3" t="str">
        <f t="shared" si="25"/>
        <v>Very Low</v>
      </c>
      <c r="I99" s="32">
        <v>3.6999999999999998E-2</v>
      </c>
      <c r="J99" s="3" t="str">
        <f t="shared" si="26"/>
        <v>Very Low</v>
      </c>
      <c r="K99" s="32">
        <v>0.13400000000000001</v>
      </c>
      <c r="L99" s="3" t="str">
        <f t="shared" si="27"/>
        <v>Very Low</v>
      </c>
    </row>
    <row r="100" spans="3:12" x14ac:dyDescent="0.25">
      <c r="C100" s="1">
        <v>13</v>
      </c>
      <c r="D100" s="8"/>
      <c r="E100" s="32">
        <v>6.5000000000000002E-2</v>
      </c>
      <c r="F100" s="3" t="str">
        <f t="shared" si="24"/>
        <v>Very Low</v>
      </c>
      <c r="G100" s="32">
        <v>5.8000000000000003E-2</v>
      </c>
      <c r="H100" s="3" t="str">
        <f t="shared" si="25"/>
        <v>Very Low</v>
      </c>
      <c r="I100" s="32">
        <v>3.6999999999999998E-2</v>
      </c>
      <c r="J100" s="3" t="str">
        <f t="shared" si="26"/>
        <v>Very Low</v>
      </c>
      <c r="K100" s="32">
        <v>0.13400000000000001</v>
      </c>
      <c r="L100" s="3" t="str">
        <f t="shared" si="27"/>
        <v>Very Low</v>
      </c>
    </row>
    <row r="101" spans="3:12" x14ac:dyDescent="0.25">
      <c r="C101" s="1">
        <v>14</v>
      </c>
      <c r="D101" s="8"/>
      <c r="E101" s="32">
        <v>0.45500000000000002</v>
      </c>
      <c r="F101" s="3" t="str">
        <f t="shared" si="24"/>
        <v>Medium</v>
      </c>
      <c r="G101" s="32">
        <v>0.498</v>
      </c>
      <c r="H101" s="3" t="str">
        <f t="shared" si="25"/>
        <v>Medium</v>
      </c>
      <c r="I101" s="32">
        <v>0.96299999999999997</v>
      </c>
      <c r="J101" s="1" t="str">
        <f t="shared" si="26"/>
        <v>Very High</v>
      </c>
      <c r="K101" s="32">
        <v>0.86599999999999999</v>
      </c>
      <c r="L101" s="1" t="str">
        <f t="shared" si="27"/>
        <v>Very High</v>
      </c>
    </row>
    <row r="102" spans="3:12" x14ac:dyDescent="0.25">
      <c r="C102" s="1">
        <v>15</v>
      </c>
      <c r="D102" s="8"/>
      <c r="E102" s="32">
        <v>0.93500000000000005</v>
      </c>
      <c r="F102" s="3" t="str">
        <f t="shared" si="24"/>
        <v>Very High</v>
      </c>
      <c r="G102" s="32">
        <v>0.94199999999999995</v>
      </c>
      <c r="H102" s="3" t="str">
        <f t="shared" si="25"/>
        <v>Very High</v>
      </c>
      <c r="I102" s="32">
        <v>0.96299999999999997</v>
      </c>
      <c r="J102" s="3" t="str">
        <f t="shared" si="26"/>
        <v>Very High</v>
      </c>
      <c r="K102" s="32">
        <v>0.86599999999999999</v>
      </c>
      <c r="L102" s="3" t="str">
        <f t="shared" si="27"/>
        <v>Very High</v>
      </c>
    </row>
    <row r="103" spans="3:12" x14ac:dyDescent="0.25">
      <c r="C103" s="1">
        <v>16</v>
      </c>
      <c r="D103" s="8"/>
      <c r="E103" s="32">
        <v>0.93500000000000005</v>
      </c>
      <c r="F103" s="3" t="str">
        <f t="shared" si="24"/>
        <v>Very High</v>
      </c>
      <c r="G103" s="32">
        <v>0.94199999999999995</v>
      </c>
      <c r="H103" s="3" t="str">
        <f t="shared" si="25"/>
        <v>Very High</v>
      </c>
      <c r="I103" s="32">
        <v>0.96299999999999997</v>
      </c>
      <c r="J103" s="3" t="str">
        <f t="shared" si="26"/>
        <v>Very High</v>
      </c>
      <c r="K103" s="32">
        <v>0.86599999999999999</v>
      </c>
      <c r="L103" s="3" t="str">
        <f t="shared" si="27"/>
        <v>Very High</v>
      </c>
    </row>
    <row r="104" spans="3:12" x14ac:dyDescent="0.25">
      <c r="C104" s="1">
        <v>17</v>
      </c>
      <c r="D104" s="8"/>
      <c r="E104" s="32">
        <v>6.5000000000000002E-2</v>
      </c>
      <c r="F104" s="3" t="str">
        <f t="shared" si="24"/>
        <v>Very Low</v>
      </c>
      <c r="G104" s="32">
        <v>5.8000000000000003E-2</v>
      </c>
      <c r="H104" s="3" t="str">
        <f t="shared" si="25"/>
        <v>Very Low</v>
      </c>
      <c r="I104" s="32">
        <v>3.6999999999999998E-2</v>
      </c>
      <c r="J104" s="3" t="str">
        <f t="shared" si="26"/>
        <v>Very Low</v>
      </c>
      <c r="K104" s="32">
        <v>0.13400000000000001</v>
      </c>
      <c r="L104" s="3" t="str">
        <f t="shared" si="27"/>
        <v>Very Low</v>
      </c>
    </row>
    <row r="105" spans="3:12" x14ac:dyDescent="0.25">
      <c r="C105" s="1">
        <v>18</v>
      </c>
      <c r="D105" s="8"/>
      <c r="E105" s="32">
        <v>0.45500000000000002</v>
      </c>
      <c r="F105" s="3" t="str">
        <f t="shared" si="24"/>
        <v>Medium</v>
      </c>
      <c r="G105" s="32">
        <v>0.498</v>
      </c>
      <c r="H105" s="3" t="str">
        <f t="shared" si="25"/>
        <v>Medium</v>
      </c>
      <c r="I105" s="32">
        <v>0.96299999999999997</v>
      </c>
      <c r="J105" s="1" t="str">
        <f t="shared" si="26"/>
        <v>Very High</v>
      </c>
      <c r="K105" s="32">
        <v>0.86599999999999999</v>
      </c>
      <c r="L105" s="1" t="str">
        <f t="shared" si="27"/>
        <v>Very High</v>
      </c>
    </row>
    <row r="106" spans="3:12" x14ac:dyDescent="0.25">
      <c r="C106" s="1">
        <v>19</v>
      </c>
      <c r="D106" s="8"/>
      <c r="E106" s="32">
        <v>6.5000000000000002E-2</v>
      </c>
      <c r="F106" s="3" t="str">
        <f t="shared" si="24"/>
        <v>Very Low</v>
      </c>
      <c r="G106" s="32">
        <v>0.502</v>
      </c>
      <c r="H106" s="1" t="str">
        <f t="shared" si="25"/>
        <v>Medium</v>
      </c>
      <c r="I106" s="32">
        <v>0.96299999999999997</v>
      </c>
      <c r="J106" s="1" t="str">
        <f t="shared" si="26"/>
        <v>Very High</v>
      </c>
      <c r="K106" s="32">
        <v>0.13400000000000001</v>
      </c>
      <c r="L106" s="3" t="str">
        <f t="shared" si="27"/>
        <v>Very Low</v>
      </c>
    </row>
    <row r="107" spans="3:12" x14ac:dyDescent="0.25">
      <c r="C107" s="1">
        <v>20</v>
      </c>
      <c r="D107" s="8"/>
      <c r="E107" s="32">
        <v>0.45500000000000002</v>
      </c>
      <c r="F107" s="3" t="str">
        <f t="shared" si="24"/>
        <v>Medium</v>
      </c>
      <c r="G107" s="32">
        <v>0.94199999999999995</v>
      </c>
      <c r="H107" s="1" t="str">
        <f t="shared" si="25"/>
        <v>Very High</v>
      </c>
      <c r="I107" s="32">
        <v>0.96299999999999997</v>
      </c>
      <c r="J107" s="1" t="str">
        <f t="shared" si="26"/>
        <v>Very High</v>
      </c>
      <c r="K107" s="32">
        <v>0.86599999999999999</v>
      </c>
      <c r="L107" s="1" t="str">
        <f t="shared" si="27"/>
        <v>Very High</v>
      </c>
    </row>
    <row r="108" spans="3:12" x14ac:dyDescent="0.25">
      <c r="C108" s="44" t="s">
        <v>33</v>
      </c>
      <c r="D108" s="44"/>
      <c r="E108" s="44"/>
      <c r="F108" s="31"/>
      <c r="G108" s="31">
        <v>0.176224288905</v>
      </c>
      <c r="H108" s="31"/>
      <c r="I108" s="31">
        <v>0.35854567352</v>
      </c>
      <c r="J108" s="31"/>
      <c r="K108" s="31">
        <v>0.249529557367</v>
      </c>
      <c r="L108" s="31"/>
    </row>
    <row r="110" spans="3:12" ht="15" customHeight="1" x14ac:dyDescent="0.25">
      <c r="E110" s="33" t="s">
        <v>19</v>
      </c>
      <c r="F110" s="33"/>
      <c r="G110" s="33" t="s">
        <v>19</v>
      </c>
      <c r="H110" s="33"/>
      <c r="I110" s="33" t="s">
        <v>19</v>
      </c>
      <c r="J110" s="33"/>
      <c r="K110" s="33" t="s">
        <v>19</v>
      </c>
      <c r="L110" s="33"/>
    </row>
    <row r="111" spans="3:12" ht="30" customHeight="1" x14ac:dyDescent="0.25">
      <c r="E111" s="56" t="s">
        <v>20</v>
      </c>
      <c r="F111" s="56"/>
      <c r="G111" s="56" t="s">
        <v>20</v>
      </c>
      <c r="H111" s="56"/>
      <c r="I111" s="55" t="s">
        <v>20</v>
      </c>
      <c r="J111" s="55"/>
      <c r="K111" s="55" t="s">
        <v>20</v>
      </c>
      <c r="L111" s="55"/>
    </row>
    <row r="112" spans="3:12" ht="30" customHeight="1" x14ac:dyDescent="0.25">
      <c r="E112" s="33" t="s">
        <v>21</v>
      </c>
      <c r="F112" s="33"/>
      <c r="G112" s="33" t="s">
        <v>21</v>
      </c>
      <c r="H112" s="33"/>
      <c r="I112" s="33" t="s">
        <v>21</v>
      </c>
      <c r="J112" s="33"/>
      <c r="K112" s="33" t="s">
        <v>21</v>
      </c>
      <c r="L112" s="33"/>
    </row>
    <row r="113" spans="3:12" ht="15" customHeight="1" x14ac:dyDescent="0.25">
      <c r="E113" s="33" t="s">
        <v>22</v>
      </c>
      <c r="F113" s="33"/>
      <c r="G113" s="33" t="s">
        <v>22</v>
      </c>
      <c r="H113" s="33"/>
      <c r="I113" s="33" t="s">
        <v>22</v>
      </c>
      <c r="J113" s="33"/>
      <c r="K113" s="55" t="s">
        <v>22</v>
      </c>
      <c r="L113" s="55"/>
    </row>
    <row r="114" spans="3:12" ht="15" customHeight="1" x14ac:dyDescent="0.25">
      <c r="E114" s="33" t="s">
        <v>23</v>
      </c>
      <c r="F114" s="33"/>
      <c r="G114" s="55" t="s">
        <v>23</v>
      </c>
      <c r="H114" s="55"/>
      <c r="I114" s="55" t="s">
        <v>23</v>
      </c>
      <c r="J114" s="55"/>
      <c r="K114" s="55" t="s">
        <v>23</v>
      </c>
      <c r="L114" s="55"/>
    </row>
    <row r="115" spans="3:12" x14ac:dyDescent="0.25">
      <c r="E115" s="33" t="s">
        <v>24</v>
      </c>
      <c r="F115" s="33"/>
      <c r="G115" s="33" t="s">
        <v>24</v>
      </c>
      <c r="H115" s="33"/>
      <c r="I115" s="33" t="s">
        <v>24</v>
      </c>
      <c r="J115" s="33"/>
      <c r="K115" s="55" t="s">
        <v>24</v>
      </c>
      <c r="L115" s="55"/>
    </row>
    <row r="116" spans="3:12" x14ac:dyDescent="0.25">
      <c r="E116" s="33" t="s">
        <v>25</v>
      </c>
      <c r="F116" s="33"/>
      <c r="G116" s="33" t="s">
        <v>25</v>
      </c>
      <c r="H116" s="33"/>
      <c r="I116" s="55" t="s">
        <v>25</v>
      </c>
      <c r="J116" s="55"/>
      <c r="K116" s="55" t="s">
        <v>25</v>
      </c>
      <c r="L116" s="55"/>
    </row>
    <row r="117" spans="3:12" x14ac:dyDescent="0.25">
      <c r="E117" s="33" t="s">
        <v>26</v>
      </c>
      <c r="F117" s="33"/>
      <c r="G117" s="55" t="s">
        <v>26</v>
      </c>
      <c r="H117" s="55"/>
      <c r="I117" s="55" t="s">
        <v>26</v>
      </c>
      <c r="J117" s="55"/>
      <c r="K117" s="55" t="s">
        <v>26</v>
      </c>
      <c r="L117" s="55"/>
    </row>
    <row r="118" spans="3:12" x14ac:dyDescent="0.25">
      <c r="E118" s="33" t="s">
        <v>27</v>
      </c>
      <c r="F118" s="33"/>
      <c r="G118" s="33" t="s">
        <v>27</v>
      </c>
      <c r="H118" s="33"/>
      <c r="I118" s="33" t="s">
        <v>27</v>
      </c>
      <c r="J118" s="33"/>
      <c r="K118" s="33" t="s">
        <v>27</v>
      </c>
      <c r="L118" s="33"/>
    </row>
    <row r="119" spans="3:12" x14ac:dyDescent="0.25">
      <c r="E119" s="33" t="s">
        <v>28</v>
      </c>
      <c r="F119" s="33"/>
      <c r="G119" s="33" t="s">
        <v>28</v>
      </c>
      <c r="H119" s="33"/>
      <c r="I119" s="33" t="s">
        <v>28</v>
      </c>
      <c r="J119" s="33"/>
      <c r="K119" s="55" t="s">
        <v>28</v>
      </c>
      <c r="L119" s="55"/>
    </row>
    <row r="120" spans="3:12" ht="15" customHeight="1" x14ac:dyDescent="0.25">
      <c r="E120" s="33" t="s">
        <v>29</v>
      </c>
      <c r="F120" s="33"/>
      <c r="G120" s="33" t="s">
        <v>29</v>
      </c>
      <c r="H120" s="33"/>
      <c r="I120" s="33" t="s">
        <v>29</v>
      </c>
      <c r="J120" s="33"/>
      <c r="K120" s="33" t="s">
        <v>29</v>
      </c>
      <c r="L120" s="33"/>
    </row>
    <row r="125" spans="3:12" x14ac:dyDescent="0.25">
      <c r="C125" s="53" t="s">
        <v>16</v>
      </c>
      <c r="D125" s="53"/>
      <c r="E125" s="53"/>
      <c r="F125" s="53"/>
      <c r="G125" s="53"/>
      <c r="H125" s="53"/>
      <c r="I125" s="53"/>
      <c r="J125" s="53"/>
      <c r="K125" s="53"/>
      <c r="L125" s="53"/>
    </row>
    <row r="126" spans="3:12" x14ac:dyDescent="0.25">
      <c r="C126" s="53" t="s">
        <v>38</v>
      </c>
      <c r="D126" s="53"/>
      <c r="E126" s="53"/>
      <c r="F126" s="53"/>
      <c r="G126" s="53"/>
      <c r="H126" s="53"/>
      <c r="I126" s="53"/>
      <c r="J126" s="53"/>
      <c r="K126" s="53"/>
      <c r="L126" s="53"/>
    </row>
    <row r="127" spans="3:12" x14ac:dyDescent="0.25">
      <c r="C127" s="1"/>
      <c r="D127" s="10"/>
      <c r="E127" s="54" t="s">
        <v>13</v>
      </c>
      <c r="F127" s="54"/>
      <c r="G127" s="54" t="s">
        <v>37</v>
      </c>
      <c r="H127" s="54"/>
      <c r="I127" s="54" t="s">
        <v>35</v>
      </c>
      <c r="J127" s="54"/>
      <c r="K127" s="54" t="s">
        <v>34</v>
      </c>
      <c r="L127" s="54"/>
    </row>
    <row r="128" spans="3:12" x14ac:dyDescent="0.25">
      <c r="C128" s="1">
        <v>1</v>
      </c>
      <c r="D128" s="8"/>
      <c r="E128" s="32">
        <v>0.53800000000000003</v>
      </c>
      <c r="F128" s="3" t="str">
        <f>_xlfn.IFS(E128&gt;0.8,"Very High",E128&gt;0.6,"High",E128&gt;0.4,"Medium",E128&gt;0.2,"Low",E128&gt;0,"Very Low")</f>
        <v>Medium</v>
      </c>
      <c r="G128" s="32">
        <v>0.58399999999999996</v>
      </c>
      <c r="H128" s="3" t="str">
        <f>_xlfn.IFS(G128&gt;0.8,"Very High",G128&gt;0.6,"High",G128&gt;0.4,"Medium",G128&gt;0.2,"Low",G128&gt;0,"Very Low")</f>
        <v>Medium</v>
      </c>
      <c r="I128" s="32">
        <v>0.59199999999999997</v>
      </c>
      <c r="J128" s="3" t="str">
        <f>_xlfn.IFS(I128&gt;0.8,"Very High",I128&gt;0.6,"High",I128&gt;0.4,"Medium",I128&gt;0.2,"Low",I128&gt;0,"Very Low")</f>
        <v>Medium</v>
      </c>
      <c r="K128" s="32">
        <v>0.501</v>
      </c>
      <c r="L128" s="3" t="str">
        <f>_xlfn.IFS(K128&gt;0.8,"Very High",K128&gt;0.6,"High",K128&gt;0.4,"Medium",K128&gt;0.2,"Low",K128&gt;0,"Very Low")</f>
        <v>Medium</v>
      </c>
    </row>
    <row r="129" spans="3:12" x14ac:dyDescent="0.25">
      <c r="C129" s="1">
        <v>2</v>
      </c>
      <c r="D129" s="8"/>
      <c r="E129" s="32">
        <v>0.66500000000000004</v>
      </c>
      <c r="F129" s="3" t="str">
        <f t="shared" ref="F129:F147" si="28">_xlfn.IFS(E129&gt;0.8,"Very High",E129&gt;0.6,"High",E129&gt;0.4,"Medium",E129&gt;0.2,"Low",E129&gt;0,"Very Low")</f>
        <v>High</v>
      </c>
      <c r="G129" s="32">
        <v>0.67200000000000004</v>
      </c>
      <c r="H129" s="3" t="str">
        <f t="shared" ref="H129:H147" si="29">_xlfn.IFS(G129&gt;0.8,"Very High",G129&gt;0.6,"High",G129&gt;0.4,"Medium",G129&gt;0.2,"Low",G129&gt;0,"Very Low")</f>
        <v>High</v>
      </c>
      <c r="I129" s="32">
        <v>0.621</v>
      </c>
      <c r="J129" s="3" t="str">
        <f t="shared" ref="J129:J147" si="30">_xlfn.IFS(I129&gt;0.8,"Very High",I129&gt;0.6,"High",I129&gt;0.4,"Medium",I129&gt;0.2,"Low",I129&gt;0,"Very Low")</f>
        <v>High</v>
      </c>
      <c r="K129" s="32">
        <v>0.51700000000000002</v>
      </c>
      <c r="L129" s="1" t="str">
        <f t="shared" ref="L129:L147" si="31">_xlfn.IFS(K129&gt;0.8,"Very High",K129&gt;0.6,"High",K129&gt;0.4,"Medium",K129&gt;0.2,"Low",K129&gt;0,"Very Low")</f>
        <v>Medium</v>
      </c>
    </row>
    <row r="130" spans="3:12" x14ac:dyDescent="0.25">
      <c r="C130" s="1">
        <v>3</v>
      </c>
      <c r="D130" s="8"/>
      <c r="E130" s="32">
        <v>0.72199999999999998</v>
      </c>
      <c r="F130" s="3" t="str">
        <f t="shared" si="28"/>
        <v>High</v>
      </c>
      <c r="G130" s="32">
        <v>0.68300000000000005</v>
      </c>
      <c r="H130" s="3" t="str">
        <f t="shared" si="29"/>
        <v>High</v>
      </c>
      <c r="I130" s="32">
        <v>0.64200000000000002</v>
      </c>
      <c r="J130" s="3" t="str">
        <f t="shared" si="30"/>
        <v>High</v>
      </c>
      <c r="K130" s="32">
        <v>0.52600000000000002</v>
      </c>
      <c r="L130" s="1" t="str">
        <f t="shared" si="31"/>
        <v>Medium</v>
      </c>
    </row>
    <row r="131" spans="3:12" x14ac:dyDescent="0.25">
      <c r="C131" s="1">
        <v>4</v>
      </c>
      <c r="D131" s="8"/>
      <c r="E131" s="32">
        <v>0.58799999999999997</v>
      </c>
      <c r="F131" s="3" t="str">
        <f t="shared" si="28"/>
        <v>Medium</v>
      </c>
      <c r="G131" s="32">
        <v>0.629</v>
      </c>
      <c r="H131" s="1" t="str">
        <f t="shared" si="29"/>
        <v>High</v>
      </c>
      <c r="I131" s="32">
        <v>0.6</v>
      </c>
      <c r="J131" s="3" t="str">
        <f t="shared" si="30"/>
        <v>Medium</v>
      </c>
      <c r="K131" s="32">
        <v>0.53</v>
      </c>
      <c r="L131" s="3" t="str">
        <f t="shared" si="31"/>
        <v>Medium</v>
      </c>
    </row>
    <row r="132" spans="3:12" x14ac:dyDescent="0.25">
      <c r="C132" s="1">
        <v>5</v>
      </c>
      <c r="D132" s="8"/>
      <c r="E132" s="32">
        <v>0.53800000000000003</v>
      </c>
      <c r="F132" s="3" t="str">
        <f t="shared" si="28"/>
        <v>Medium</v>
      </c>
      <c r="G132" s="32">
        <v>0.57299999999999995</v>
      </c>
      <c r="H132" s="3" t="str">
        <f t="shared" si="29"/>
        <v>Medium</v>
      </c>
      <c r="I132" s="32">
        <v>0.57699999999999996</v>
      </c>
      <c r="J132" s="3" t="str">
        <f t="shared" si="30"/>
        <v>Medium</v>
      </c>
      <c r="K132" s="32">
        <v>0.504</v>
      </c>
      <c r="L132" s="3" t="str">
        <f t="shared" si="31"/>
        <v>Medium</v>
      </c>
    </row>
    <row r="133" spans="3:12" x14ac:dyDescent="0.25">
      <c r="C133" s="1">
        <v>6</v>
      </c>
      <c r="D133" s="8"/>
      <c r="E133" s="32">
        <v>0.627</v>
      </c>
      <c r="F133" s="3" t="str">
        <f t="shared" si="28"/>
        <v>High</v>
      </c>
      <c r="G133" s="32">
        <v>0.68799999999999994</v>
      </c>
      <c r="H133" s="3" t="str">
        <f t="shared" si="29"/>
        <v>High</v>
      </c>
      <c r="I133" s="32">
        <v>0.69199999999999995</v>
      </c>
      <c r="J133" s="3" t="str">
        <f t="shared" si="30"/>
        <v>High</v>
      </c>
      <c r="K133" s="32">
        <v>0.622</v>
      </c>
      <c r="L133" s="3" t="str">
        <f t="shared" si="31"/>
        <v>High</v>
      </c>
    </row>
    <row r="134" spans="3:12" x14ac:dyDescent="0.25">
      <c r="C134" s="1">
        <v>7</v>
      </c>
      <c r="D134" s="8"/>
      <c r="E134" s="32">
        <v>0.498</v>
      </c>
      <c r="F134" s="3" t="str">
        <f t="shared" si="28"/>
        <v>Medium</v>
      </c>
      <c r="G134" s="32">
        <v>0.52900000000000003</v>
      </c>
      <c r="H134" s="3" t="str">
        <f t="shared" si="29"/>
        <v>Medium</v>
      </c>
      <c r="I134" s="32">
        <v>0.53400000000000003</v>
      </c>
      <c r="J134" s="3" t="str">
        <f t="shared" si="30"/>
        <v>Medium</v>
      </c>
      <c r="K134" s="32">
        <v>0.52</v>
      </c>
      <c r="L134" s="3" t="str">
        <f t="shared" si="31"/>
        <v>Medium</v>
      </c>
    </row>
    <row r="135" spans="3:12" x14ac:dyDescent="0.25">
      <c r="C135" s="1">
        <v>8</v>
      </c>
      <c r="D135" s="8"/>
      <c r="E135" s="32">
        <v>0.66500000000000004</v>
      </c>
      <c r="F135" s="3" t="str">
        <f t="shared" si="28"/>
        <v>High</v>
      </c>
      <c r="G135" s="32">
        <v>0.624</v>
      </c>
      <c r="H135" s="3" t="str">
        <f t="shared" si="29"/>
        <v>High</v>
      </c>
      <c r="I135" s="32">
        <v>0.63400000000000001</v>
      </c>
      <c r="J135" s="3" t="str">
        <f t="shared" si="30"/>
        <v>High</v>
      </c>
      <c r="K135" s="32">
        <v>0.56399999999999995</v>
      </c>
      <c r="L135" s="1" t="str">
        <f t="shared" si="31"/>
        <v>Medium</v>
      </c>
    </row>
    <row r="136" spans="3:12" x14ac:dyDescent="0.25">
      <c r="C136" s="1">
        <v>9</v>
      </c>
      <c r="D136" s="8"/>
      <c r="E136" s="32">
        <v>0.58699999999999997</v>
      </c>
      <c r="F136" s="3" t="str">
        <f t="shared" si="28"/>
        <v>Medium</v>
      </c>
      <c r="G136" s="32">
        <v>0.64200000000000002</v>
      </c>
      <c r="H136" s="1" t="str">
        <f t="shared" si="29"/>
        <v>High</v>
      </c>
      <c r="I136" s="32">
        <v>0.60599999999999998</v>
      </c>
      <c r="J136" s="1" t="str">
        <f t="shared" si="30"/>
        <v>High</v>
      </c>
      <c r="K136" s="32">
        <v>0.53600000000000003</v>
      </c>
      <c r="L136" s="3" t="str">
        <f t="shared" si="31"/>
        <v>Medium</v>
      </c>
    </row>
    <row r="137" spans="3:12" x14ac:dyDescent="0.25">
      <c r="C137" s="1">
        <v>10</v>
      </c>
      <c r="D137" s="8"/>
      <c r="E137" s="32">
        <v>0.55000000000000004</v>
      </c>
      <c r="F137" s="3" t="str">
        <f t="shared" si="28"/>
        <v>Medium</v>
      </c>
      <c r="G137" s="32">
        <v>0.58299999999999996</v>
      </c>
      <c r="H137" s="3" t="str">
        <f t="shared" si="29"/>
        <v>Medium</v>
      </c>
      <c r="I137" s="32">
        <v>0.58199999999999996</v>
      </c>
      <c r="J137" s="3" t="str">
        <f t="shared" si="30"/>
        <v>Medium</v>
      </c>
      <c r="K137" s="32">
        <v>0.51700000000000002</v>
      </c>
      <c r="L137" s="3" t="str">
        <f t="shared" si="31"/>
        <v>Medium</v>
      </c>
    </row>
    <row r="138" spans="3:12" x14ac:dyDescent="0.25">
      <c r="C138" s="1">
        <v>11</v>
      </c>
      <c r="D138" s="8"/>
      <c r="E138" s="32">
        <v>0.64</v>
      </c>
      <c r="F138" s="3" t="str">
        <f t="shared" si="28"/>
        <v>High</v>
      </c>
      <c r="G138" s="32">
        <v>0.68500000000000005</v>
      </c>
      <c r="H138" s="3" t="str">
        <f t="shared" si="29"/>
        <v>High</v>
      </c>
      <c r="I138" s="32">
        <v>0.68899999999999995</v>
      </c>
      <c r="J138" s="3" t="str">
        <f t="shared" si="30"/>
        <v>High</v>
      </c>
      <c r="K138" s="32">
        <v>0.58199999999999996</v>
      </c>
      <c r="L138" s="1" t="str">
        <f t="shared" si="31"/>
        <v>Medium</v>
      </c>
    </row>
    <row r="139" spans="3:12" x14ac:dyDescent="0.25">
      <c r="C139" s="1">
        <v>12</v>
      </c>
      <c r="D139" s="8"/>
      <c r="E139" s="32">
        <v>0.61</v>
      </c>
      <c r="F139" s="3" t="str">
        <f t="shared" si="28"/>
        <v>High</v>
      </c>
      <c r="G139" s="32">
        <v>0.67800000000000005</v>
      </c>
      <c r="H139" s="3" t="str">
        <f t="shared" si="29"/>
        <v>High</v>
      </c>
      <c r="I139" s="32">
        <v>0.66900000000000004</v>
      </c>
      <c r="J139" s="3" t="str">
        <f t="shared" si="30"/>
        <v>High</v>
      </c>
      <c r="K139" s="32">
        <v>0.61199999999999999</v>
      </c>
      <c r="L139" s="3" t="str">
        <f t="shared" si="31"/>
        <v>High</v>
      </c>
    </row>
    <row r="140" spans="3:12" x14ac:dyDescent="0.25">
      <c r="C140" s="1">
        <v>13</v>
      </c>
      <c r="D140" s="8"/>
      <c r="E140" s="32">
        <v>0.63600000000000001</v>
      </c>
      <c r="F140" s="3" t="str">
        <f t="shared" si="28"/>
        <v>High</v>
      </c>
      <c r="G140" s="32">
        <v>0.66200000000000003</v>
      </c>
      <c r="H140" s="3" t="str">
        <f t="shared" si="29"/>
        <v>High</v>
      </c>
      <c r="I140" s="32">
        <v>0.65</v>
      </c>
      <c r="J140" s="1" t="str">
        <f t="shared" si="30"/>
        <v>High</v>
      </c>
      <c r="K140" s="32">
        <v>0.59</v>
      </c>
      <c r="L140" s="3" t="str">
        <f t="shared" si="31"/>
        <v>Medium</v>
      </c>
    </row>
    <row r="141" spans="3:12" x14ac:dyDescent="0.25">
      <c r="C141" s="1">
        <v>14</v>
      </c>
      <c r="D141" s="8"/>
      <c r="E141" s="32">
        <v>0.59699999999999998</v>
      </c>
      <c r="F141" s="3" t="str">
        <f t="shared" si="28"/>
        <v>Medium</v>
      </c>
      <c r="G141" s="32">
        <v>0.61399999999999999</v>
      </c>
      <c r="H141" s="1" t="str">
        <f t="shared" si="29"/>
        <v>High</v>
      </c>
      <c r="I141" s="32">
        <v>0.622</v>
      </c>
      <c r="J141" s="1" t="str">
        <f t="shared" si="30"/>
        <v>High</v>
      </c>
      <c r="K141" s="32">
        <v>0.58099999999999996</v>
      </c>
      <c r="L141" s="3" t="str">
        <f t="shared" si="31"/>
        <v>Medium</v>
      </c>
    </row>
    <row r="142" spans="3:12" x14ac:dyDescent="0.25">
      <c r="C142" s="1">
        <v>15</v>
      </c>
      <c r="D142" s="8"/>
      <c r="E142" s="32">
        <v>0.622</v>
      </c>
      <c r="F142" s="3" t="str">
        <f t="shared" si="28"/>
        <v>High</v>
      </c>
      <c r="G142" s="32">
        <v>0.63400000000000001</v>
      </c>
      <c r="H142" s="3" t="str">
        <f t="shared" si="29"/>
        <v>High</v>
      </c>
      <c r="I142" s="32">
        <v>0.64300000000000002</v>
      </c>
      <c r="J142" s="3" t="str">
        <f t="shared" si="30"/>
        <v>High</v>
      </c>
      <c r="K142" s="32">
        <v>0.6</v>
      </c>
      <c r="L142" s="1" t="str">
        <f t="shared" si="31"/>
        <v>Medium</v>
      </c>
    </row>
    <row r="143" spans="3:12" x14ac:dyDescent="0.25">
      <c r="C143" s="1">
        <v>16</v>
      </c>
      <c r="D143" s="8"/>
      <c r="E143" s="32">
        <v>0.60599999999999998</v>
      </c>
      <c r="F143" s="3" t="str">
        <f t="shared" si="28"/>
        <v>High</v>
      </c>
      <c r="G143" s="32">
        <v>0.622</v>
      </c>
      <c r="H143" s="3" t="str">
        <f t="shared" si="29"/>
        <v>High</v>
      </c>
      <c r="I143" s="32">
        <v>0.59199999999999997</v>
      </c>
      <c r="J143" s="1" t="str">
        <f t="shared" si="30"/>
        <v>Medium</v>
      </c>
      <c r="K143" s="32">
        <v>0.51800000000000002</v>
      </c>
      <c r="L143" s="1" t="str">
        <f t="shared" si="31"/>
        <v>Medium</v>
      </c>
    </row>
    <row r="144" spans="3:12" x14ac:dyDescent="0.25">
      <c r="C144" s="1">
        <v>17</v>
      </c>
      <c r="D144" s="8"/>
      <c r="E144" s="32">
        <v>0.70199999999999996</v>
      </c>
      <c r="F144" s="3" t="str">
        <f t="shared" si="28"/>
        <v>High</v>
      </c>
      <c r="G144" s="32">
        <v>0.754</v>
      </c>
      <c r="H144" s="3" t="str">
        <f t="shared" si="29"/>
        <v>High</v>
      </c>
      <c r="I144" s="32">
        <v>0.71299999999999997</v>
      </c>
      <c r="J144" s="3" t="str">
        <f t="shared" si="30"/>
        <v>High</v>
      </c>
      <c r="K144" s="32">
        <v>0.61199999999999999</v>
      </c>
      <c r="L144" s="3" t="str">
        <f t="shared" si="31"/>
        <v>High</v>
      </c>
    </row>
    <row r="145" spans="3:12" x14ac:dyDescent="0.25">
      <c r="C145" s="1">
        <v>18</v>
      </c>
      <c r="D145" s="8"/>
      <c r="E145" s="32">
        <v>0.57899999999999996</v>
      </c>
      <c r="F145" s="3" t="str">
        <f t="shared" si="28"/>
        <v>Medium</v>
      </c>
      <c r="G145" s="32">
        <v>0.63600000000000001</v>
      </c>
      <c r="H145" s="1" t="str">
        <f t="shared" si="29"/>
        <v>High</v>
      </c>
      <c r="I145" s="32">
        <v>0.627</v>
      </c>
      <c r="J145" s="1" t="str">
        <f t="shared" si="30"/>
        <v>High</v>
      </c>
      <c r="K145" s="32">
        <v>0.57499999999999996</v>
      </c>
      <c r="L145" s="3" t="str">
        <f t="shared" si="31"/>
        <v>Medium</v>
      </c>
    </row>
    <row r="146" spans="3:12" x14ac:dyDescent="0.25">
      <c r="C146" s="1">
        <v>19</v>
      </c>
      <c r="D146" s="8"/>
      <c r="E146" s="32">
        <v>0.54500000000000004</v>
      </c>
      <c r="F146" s="3" t="str">
        <f t="shared" si="28"/>
        <v>Medium</v>
      </c>
      <c r="G146" s="32">
        <v>0.58099999999999996</v>
      </c>
      <c r="H146" s="3" t="str">
        <f t="shared" si="29"/>
        <v>Medium</v>
      </c>
      <c r="I146" s="32">
        <v>0.59599999999999997</v>
      </c>
      <c r="J146" s="3" t="str">
        <f t="shared" si="30"/>
        <v>Medium</v>
      </c>
      <c r="K146" s="32">
        <v>0.53500000000000003</v>
      </c>
      <c r="L146" s="3" t="str">
        <f t="shared" si="31"/>
        <v>Medium</v>
      </c>
    </row>
    <row r="147" spans="3:12" x14ac:dyDescent="0.25">
      <c r="C147" s="1">
        <v>20</v>
      </c>
      <c r="D147" s="8"/>
      <c r="E147" s="32">
        <v>0.65800000000000003</v>
      </c>
      <c r="F147" s="3" t="str">
        <f t="shared" si="28"/>
        <v>High</v>
      </c>
      <c r="G147" s="32">
        <v>0.68400000000000005</v>
      </c>
      <c r="H147" s="3" t="str">
        <f t="shared" si="29"/>
        <v>High</v>
      </c>
      <c r="I147" s="32">
        <v>0.66900000000000004</v>
      </c>
      <c r="J147" s="3" t="str">
        <f t="shared" si="30"/>
        <v>High</v>
      </c>
      <c r="K147" s="32">
        <v>0.60499999999999998</v>
      </c>
      <c r="L147" s="3" t="str">
        <f t="shared" si="31"/>
        <v>High</v>
      </c>
    </row>
    <row r="148" spans="3:12" x14ac:dyDescent="0.25">
      <c r="C148" s="44" t="s">
        <v>33</v>
      </c>
      <c r="D148" s="44"/>
      <c r="E148" s="44"/>
      <c r="F148" s="31"/>
      <c r="G148" s="31">
        <v>3.9749213828700003E-2</v>
      </c>
      <c r="H148" s="31"/>
      <c r="I148" s="31">
        <v>4.0681691213599998E-2</v>
      </c>
      <c r="J148" s="31"/>
      <c r="K148" s="31">
        <v>7.3177865505899997E-2</v>
      </c>
      <c r="L148" s="31"/>
    </row>
    <row r="150" spans="3:12" x14ac:dyDescent="0.25">
      <c r="E150" s="33" t="s">
        <v>19</v>
      </c>
      <c r="F150" s="33"/>
      <c r="G150" s="33" t="s">
        <v>19</v>
      </c>
      <c r="H150" s="33"/>
      <c r="I150" s="33" t="s">
        <v>19</v>
      </c>
      <c r="J150" s="33"/>
      <c r="K150" s="33" t="s">
        <v>19</v>
      </c>
      <c r="L150" s="33"/>
    </row>
    <row r="151" spans="3:12" x14ac:dyDescent="0.25">
      <c r="E151" s="56" t="s">
        <v>20</v>
      </c>
      <c r="F151" s="56"/>
      <c r="G151" s="56" t="s">
        <v>20</v>
      </c>
      <c r="H151" s="56"/>
      <c r="I151" s="55" t="s">
        <v>20</v>
      </c>
      <c r="J151" s="55"/>
      <c r="K151" s="55" t="s">
        <v>20</v>
      </c>
      <c r="L151" s="55"/>
    </row>
    <row r="152" spans="3:12" x14ac:dyDescent="0.25">
      <c r="E152" s="33" t="s">
        <v>21</v>
      </c>
      <c r="F152" s="33"/>
      <c r="G152" s="33" t="s">
        <v>21</v>
      </c>
      <c r="H152" s="33"/>
      <c r="I152" s="33" t="s">
        <v>21</v>
      </c>
      <c r="J152" s="33"/>
      <c r="K152" s="33" t="s">
        <v>21</v>
      </c>
      <c r="L152" s="33"/>
    </row>
    <row r="153" spans="3:12" x14ac:dyDescent="0.25">
      <c r="E153" s="33" t="s">
        <v>22</v>
      </c>
      <c r="F153" s="33"/>
      <c r="G153" s="33" t="s">
        <v>22</v>
      </c>
      <c r="H153" s="33"/>
      <c r="I153" s="33" t="s">
        <v>22</v>
      </c>
      <c r="J153" s="33"/>
      <c r="K153" s="55" t="s">
        <v>22</v>
      </c>
      <c r="L153" s="55"/>
    </row>
    <row r="154" spans="3:12" x14ac:dyDescent="0.25">
      <c r="E154" s="33" t="s">
        <v>23</v>
      </c>
      <c r="F154" s="33"/>
      <c r="G154" s="55" t="s">
        <v>23</v>
      </c>
      <c r="H154" s="55"/>
      <c r="I154" s="55" t="s">
        <v>23</v>
      </c>
      <c r="J154" s="55"/>
      <c r="K154" s="55" t="s">
        <v>23</v>
      </c>
      <c r="L154" s="55"/>
    </row>
    <row r="155" spans="3:12" x14ac:dyDescent="0.25">
      <c r="E155" s="33" t="s">
        <v>24</v>
      </c>
      <c r="F155" s="33"/>
      <c r="G155" s="33" t="s">
        <v>24</v>
      </c>
      <c r="H155" s="33"/>
      <c r="I155" s="33" t="s">
        <v>24</v>
      </c>
      <c r="J155" s="33"/>
      <c r="K155" s="55" t="s">
        <v>24</v>
      </c>
      <c r="L155" s="55"/>
    </row>
    <row r="156" spans="3:12" x14ac:dyDescent="0.25">
      <c r="E156" s="33" t="s">
        <v>25</v>
      </c>
      <c r="F156" s="33"/>
      <c r="G156" s="33" t="s">
        <v>25</v>
      </c>
      <c r="H156" s="33"/>
      <c r="I156" s="55" t="s">
        <v>25</v>
      </c>
      <c r="J156" s="55"/>
      <c r="K156" s="55" t="s">
        <v>25</v>
      </c>
      <c r="L156" s="55"/>
    </row>
    <row r="157" spans="3:12" x14ac:dyDescent="0.25">
      <c r="E157" s="33" t="s">
        <v>26</v>
      </c>
      <c r="F157" s="33"/>
      <c r="G157" s="55" t="s">
        <v>26</v>
      </c>
      <c r="H157" s="55"/>
      <c r="I157" s="55" t="s">
        <v>26</v>
      </c>
      <c r="J157" s="55"/>
      <c r="K157" s="55" t="s">
        <v>26</v>
      </c>
      <c r="L157" s="55"/>
    </row>
    <row r="158" spans="3:12" x14ac:dyDescent="0.25">
      <c r="E158" s="33" t="s">
        <v>27</v>
      </c>
      <c r="F158" s="33"/>
      <c r="G158" s="33" t="s">
        <v>27</v>
      </c>
      <c r="H158" s="33"/>
      <c r="I158" s="33" t="s">
        <v>27</v>
      </c>
      <c r="J158" s="33"/>
      <c r="K158" s="33" t="s">
        <v>27</v>
      </c>
      <c r="L158" s="33"/>
    </row>
    <row r="159" spans="3:12" x14ac:dyDescent="0.25">
      <c r="E159" s="33" t="s">
        <v>28</v>
      </c>
      <c r="F159" s="33"/>
      <c r="G159" s="33" t="s">
        <v>28</v>
      </c>
      <c r="H159" s="33"/>
      <c r="I159" s="33" t="s">
        <v>28</v>
      </c>
      <c r="J159" s="33"/>
      <c r="K159" s="55" t="s">
        <v>28</v>
      </c>
      <c r="L159" s="55"/>
    </row>
    <row r="160" spans="3:12" x14ac:dyDescent="0.25">
      <c r="E160" s="33" t="s">
        <v>29</v>
      </c>
      <c r="F160" s="33"/>
      <c r="G160" s="33" t="s">
        <v>29</v>
      </c>
      <c r="H160" s="33"/>
      <c r="I160" s="33" t="s">
        <v>29</v>
      </c>
      <c r="J160" s="33"/>
      <c r="K160" s="33" t="s">
        <v>29</v>
      </c>
      <c r="L160" s="33"/>
    </row>
  </sheetData>
  <mergeCells count="117">
    <mergeCell ref="E159:F159"/>
    <mergeCell ref="G159:H159"/>
    <mergeCell ref="I159:J159"/>
    <mergeCell ref="K159:L159"/>
    <mergeCell ref="E160:F160"/>
    <mergeCell ref="G160:H160"/>
    <mergeCell ref="I160:J160"/>
    <mergeCell ref="K160:L160"/>
    <mergeCell ref="E157:F157"/>
    <mergeCell ref="G157:H157"/>
    <mergeCell ref="I157:J157"/>
    <mergeCell ref="K157:L157"/>
    <mergeCell ref="E158:F158"/>
    <mergeCell ref="G158:H158"/>
    <mergeCell ref="I158:J158"/>
    <mergeCell ref="K158:L158"/>
    <mergeCell ref="E155:F155"/>
    <mergeCell ref="G155:H155"/>
    <mergeCell ref="I155:J155"/>
    <mergeCell ref="K155:L155"/>
    <mergeCell ref="E156:F156"/>
    <mergeCell ref="G156:H156"/>
    <mergeCell ref="I156:J156"/>
    <mergeCell ref="K156:L156"/>
    <mergeCell ref="E153:F153"/>
    <mergeCell ref="G153:H153"/>
    <mergeCell ref="I153:J153"/>
    <mergeCell ref="K153:L153"/>
    <mergeCell ref="E154:F154"/>
    <mergeCell ref="G154:H154"/>
    <mergeCell ref="I154:J154"/>
    <mergeCell ref="K154:L154"/>
    <mergeCell ref="E151:F151"/>
    <mergeCell ref="G151:H151"/>
    <mergeCell ref="I151:J151"/>
    <mergeCell ref="K151:L151"/>
    <mergeCell ref="E152:F152"/>
    <mergeCell ref="G152:H152"/>
    <mergeCell ref="I152:J152"/>
    <mergeCell ref="K152:L152"/>
    <mergeCell ref="C148:E148"/>
    <mergeCell ref="E150:F150"/>
    <mergeCell ref="G150:H150"/>
    <mergeCell ref="I150:J150"/>
    <mergeCell ref="K150:L150"/>
    <mergeCell ref="C125:L125"/>
    <mergeCell ref="C126:L126"/>
    <mergeCell ref="E127:F127"/>
    <mergeCell ref="G127:H127"/>
    <mergeCell ref="I127:J127"/>
    <mergeCell ref="K127:L127"/>
    <mergeCell ref="I119:J119"/>
    <mergeCell ref="I120:J120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I114:J114"/>
    <mergeCell ref="I115:J115"/>
    <mergeCell ref="I116:J116"/>
    <mergeCell ref="I117:J117"/>
    <mergeCell ref="I118:J118"/>
    <mergeCell ref="E120:F120"/>
    <mergeCell ref="I110:J110"/>
    <mergeCell ref="I111:J111"/>
    <mergeCell ref="I112:J112"/>
    <mergeCell ref="I113:J113"/>
    <mergeCell ref="E115:F115"/>
    <mergeCell ref="E116:F116"/>
    <mergeCell ref="E117:F117"/>
    <mergeCell ref="E118:F118"/>
    <mergeCell ref="E119:F119"/>
    <mergeCell ref="E110:F110"/>
    <mergeCell ref="E111:F111"/>
    <mergeCell ref="E112:F112"/>
    <mergeCell ref="E113:F113"/>
    <mergeCell ref="E114:F114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Z5:AG5"/>
    <mergeCell ref="Z6:AG6"/>
    <mergeCell ref="AB7:AG7"/>
    <mergeCell ref="Z9:Z14"/>
    <mergeCell ref="C77:J77"/>
    <mergeCell ref="C108:E108"/>
    <mergeCell ref="C2:V2"/>
    <mergeCell ref="C27:V27"/>
    <mergeCell ref="E53:F53"/>
    <mergeCell ref="G53:H53"/>
    <mergeCell ref="I53:J53"/>
    <mergeCell ref="C52:J52"/>
    <mergeCell ref="E78:F78"/>
    <mergeCell ref="G78:H78"/>
    <mergeCell ref="I78:J78"/>
    <mergeCell ref="C73:E73"/>
    <mergeCell ref="C85:L85"/>
    <mergeCell ref="K87:L87"/>
    <mergeCell ref="C86:L86"/>
    <mergeCell ref="E87:F87"/>
    <mergeCell ref="G87:H87"/>
    <mergeCell ref="I87:J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BCEB-A9EC-42B1-8FF5-B846AB827E28}">
  <dimension ref="B1:G13"/>
  <sheetViews>
    <sheetView workbookViewId="0">
      <selection activeCell="N19" sqref="N19"/>
    </sheetView>
  </sheetViews>
  <sheetFormatPr defaultRowHeight="15" x14ac:dyDescent="0.25"/>
  <cols>
    <col min="3" max="3" width="45.28515625" customWidth="1"/>
    <col min="4" max="4" width="9.28515625" bestFit="1" customWidth="1"/>
    <col min="5" max="5" width="10.140625" bestFit="1" customWidth="1"/>
  </cols>
  <sheetData>
    <row r="1" spans="2:7" x14ac:dyDescent="0.25">
      <c r="D1" s="57" t="s">
        <v>18</v>
      </c>
      <c r="E1" s="57"/>
      <c r="F1" s="57" t="s">
        <v>32</v>
      </c>
      <c r="G1" s="57"/>
    </row>
    <row r="2" spans="2:7" ht="15.75" thickBot="1" x14ac:dyDescent="0.3">
      <c r="D2" s="30" t="s">
        <v>30</v>
      </c>
      <c r="E2" s="30" t="s">
        <v>31</v>
      </c>
      <c r="F2" s="30" t="s">
        <v>30</v>
      </c>
      <c r="G2" s="30" t="s">
        <v>31</v>
      </c>
    </row>
    <row r="3" spans="2:7" ht="15.75" thickBot="1" x14ac:dyDescent="0.3">
      <c r="B3" s="26">
        <v>1</v>
      </c>
      <c r="C3" s="27" t="s">
        <v>19</v>
      </c>
      <c r="D3" t="s">
        <v>3</v>
      </c>
      <c r="E3" s="29">
        <f>_xlfn.SWITCH(D3,"Very High",0.9,"High",0.7,"Medium",0.5,"Low",0.3,"Very Low",0.1,0)</f>
        <v>0.3</v>
      </c>
      <c r="F3" t="s">
        <v>1</v>
      </c>
      <c r="G3" s="29">
        <f>_xlfn.SWITCH(F3,"Very High",0.9,"High",0.7,"Medium",0.5,"Low",0.3,"Very Low",0.1,0)</f>
        <v>0.7</v>
      </c>
    </row>
    <row r="4" spans="2:7" ht="15.75" thickBot="1" x14ac:dyDescent="0.3">
      <c r="B4" s="26">
        <v>2</v>
      </c>
      <c r="C4" s="28" t="s">
        <v>20</v>
      </c>
      <c r="D4" t="s">
        <v>1</v>
      </c>
      <c r="E4" s="29">
        <f t="shared" ref="E4:E13" si="0">_xlfn.SWITCH(D4,"Very High",0.9,"High",0.7,"Medium",0.5,"Low",0.3,"Very Low",0.1,0)</f>
        <v>0.7</v>
      </c>
      <c r="F4" t="s">
        <v>0</v>
      </c>
      <c r="G4" s="29">
        <f t="shared" ref="G4:G13" si="1">_xlfn.SWITCH(F4,"Very High",0.9,"High",0.7,"Medium",0.5,"Low",0.3,"Very Low",0.1,0)</f>
        <v>0.9</v>
      </c>
    </row>
    <row r="5" spans="2:7" ht="15.75" thickBot="1" x14ac:dyDescent="0.3">
      <c r="B5" s="26">
        <v>3</v>
      </c>
      <c r="C5" s="27" t="s">
        <v>21</v>
      </c>
      <c r="D5" t="s">
        <v>0</v>
      </c>
      <c r="E5" s="29">
        <f t="shared" si="0"/>
        <v>0.9</v>
      </c>
      <c r="F5" t="s">
        <v>0</v>
      </c>
      <c r="G5" s="29">
        <f t="shared" si="1"/>
        <v>0.9</v>
      </c>
    </row>
    <row r="6" spans="2:7" ht="15.75" thickBot="1" x14ac:dyDescent="0.3">
      <c r="B6" s="26">
        <v>4</v>
      </c>
      <c r="C6" s="27" t="s">
        <v>22</v>
      </c>
      <c r="D6" t="s">
        <v>2</v>
      </c>
      <c r="E6" s="29">
        <f t="shared" si="0"/>
        <v>0.5</v>
      </c>
      <c r="F6" t="s">
        <v>0</v>
      </c>
      <c r="G6" s="29">
        <f t="shared" si="1"/>
        <v>0.9</v>
      </c>
    </row>
    <row r="7" spans="2:7" ht="15.75" thickBot="1" x14ac:dyDescent="0.3">
      <c r="B7" s="26">
        <v>5</v>
      </c>
      <c r="C7" s="27" t="s">
        <v>23</v>
      </c>
      <c r="D7" t="s">
        <v>2</v>
      </c>
      <c r="E7" s="29">
        <f t="shared" si="0"/>
        <v>0.5</v>
      </c>
      <c r="F7" t="s">
        <v>0</v>
      </c>
      <c r="G7" s="29">
        <f t="shared" si="1"/>
        <v>0.9</v>
      </c>
    </row>
    <row r="8" spans="2:7" ht="15.75" thickBot="1" x14ac:dyDescent="0.3">
      <c r="B8" s="26">
        <v>6</v>
      </c>
      <c r="C8" s="27" t="s">
        <v>24</v>
      </c>
      <c r="D8" t="s">
        <v>1</v>
      </c>
      <c r="E8" s="29">
        <f t="shared" si="0"/>
        <v>0.7</v>
      </c>
      <c r="F8" t="s">
        <v>0</v>
      </c>
      <c r="G8" s="29">
        <f t="shared" si="1"/>
        <v>0.9</v>
      </c>
    </row>
    <row r="9" spans="2:7" ht="15.75" thickBot="1" x14ac:dyDescent="0.3">
      <c r="B9" s="26">
        <v>7</v>
      </c>
      <c r="C9" s="27" t="s">
        <v>25</v>
      </c>
      <c r="D9" t="s">
        <v>3</v>
      </c>
      <c r="E9" s="29">
        <f t="shared" si="0"/>
        <v>0.3</v>
      </c>
      <c r="F9" t="s">
        <v>2</v>
      </c>
      <c r="G9" s="29">
        <f t="shared" si="1"/>
        <v>0.5</v>
      </c>
    </row>
    <row r="10" spans="2:7" ht="15.75" thickBot="1" x14ac:dyDescent="0.3">
      <c r="B10" s="26">
        <v>8</v>
      </c>
      <c r="C10" s="27" t="s">
        <v>26</v>
      </c>
      <c r="D10" t="s">
        <v>1</v>
      </c>
      <c r="E10" s="29">
        <f t="shared" si="0"/>
        <v>0.7</v>
      </c>
      <c r="F10" t="s">
        <v>0</v>
      </c>
      <c r="G10" s="29">
        <f t="shared" si="1"/>
        <v>0.9</v>
      </c>
    </row>
    <row r="11" spans="2:7" ht="15.75" thickBot="1" x14ac:dyDescent="0.3">
      <c r="B11" s="26">
        <v>9</v>
      </c>
      <c r="C11" s="27" t="s">
        <v>27</v>
      </c>
      <c r="D11" t="s">
        <v>2</v>
      </c>
      <c r="E11" s="29">
        <f t="shared" si="0"/>
        <v>0.5</v>
      </c>
      <c r="F11" t="s">
        <v>0</v>
      </c>
      <c r="G11" s="29">
        <f t="shared" si="1"/>
        <v>0.9</v>
      </c>
    </row>
    <row r="12" spans="2:7" ht="15.75" thickBot="1" x14ac:dyDescent="0.3">
      <c r="B12" s="26">
        <v>10</v>
      </c>
      <c r="C12" s="27" t="s">
        <v>28</v>
      </c>
      <c r="D12" t="s">
        <v>1</v>
      </c>
      <c r="E12" s="29">
        <f t="shared" si="0"/>
        <v>0.7</v>
      </c>
      <c r="F12" t="s">
        <v>0</v>
      </c>
      <c r="G12" s="29">
        <f t="shared" si="1"/>
        <v>0.9</v>
      </c>
    </row>
    <row r="13" spans="2:7" ht="15.75" thickBot="1" x14ac:dyDescent="0.3">
      <c r="B13" s="26">
        <v>11</v>
      </c>
      <c r="C13" s="27" t="s">
        <v>29</v>
      </c>
      <c r="E13" s="29">
        <f t="shared" si="0"/>
        <v>0</v>
      </c>
      <c r="G13" s="29">
        <f t="shared" si="1"/>
        <v>0</v>
      </c>
    </row>
  </sheetData>
  <mergeCells count="2">
    <mergeCell ref="D1:E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</vt:lpstr>
      <vt:lpstr>CaseStudies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2018-06-12T12:09:18Z</dcterms:modified>
</cp:coreProperties>
</file>